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worksheets/sheet1.xml" ContentType="application/vnd.openxmlformats-officedocument.spreadsheetml.worksheet+xml"/>
  <Override PartName="/xl/drawings/drawing6.xml" ContentType="application/vnd.openxmlformats-officedocument.drawing+xml"/>
  <Override PartName="/xl/drawings/drawing7.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activeX/activeX1.xml" ContentType="application/vnd.ms-office.activeX+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activeX/activeX1.bin" ContentType="application/vnd.ms-office.activeX"/>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activeX/activeX2.xml" ContentType="application/vnd.ms-office.activeX+xml"/>
  <Override PartName="/xl/activeX/activeX2.bin" ContentType="application/vnd.ms-office.activeX"/>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trlProps/ctrlProp225.xml" ContentType="application/vnd.ms-excel.controlpropertie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tables/table3.xml" ContentType="application/vnd.openxmlformats-officedocument.spreadsheetml.table+xml"/>
  <Override PartName="/customXml/itemProps5.xml" ContentType="application/vnd.openxmlformats-officedocument.customXmlProperties+xml"/>
  <Override PartName="/customXml/itemProps6.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mc:AlternateContent xmlns:mc="http://schemas.openxmlformats.org/markup-compatibility/2006">
    <mc:Choice Requires="x15">
      <x15ac:absPath xmlns:x15ac="http://schemas.microsoft.com/office/spreadsheetml/2010/11/ac" url="C:\Users\jlyameogo\Documents\JL\COVID-19\ESARO\"/>
    </mc:Choice>
  </mc:AlternateContent>
  <xr:revisionPtr revIDLastSave="0" documentId="13_ncr:1_{F6135583-E157-4DF3-B341-FDF3B59636EF}" xr6:coauthVersionLast="44" xr6:coauthVersionMax="44" xr10:uidLastSave="{00000000-0000-0000-0000-000000000000}"/>
  <bookViews>
    <workbookView xWindow="28690" yWindow="-1240" windowWidth="29020" windowHeight="15820" tabRatio="779" activeTab="1" xr2:uid="{00000000-000D-0000-FFFF-FFFF00000000}"/>
  </bookViews>
  <sheets>
    <sheet name="GUIDANCE" sheetId="16" r:id="rId1"/>
    <sheet name="MENU" sheetId="10" r:id="rId2"/>
    <sheet name="CONTEXT_COVID19" sheetId="2" r:id="rId3"/>
    <sheet name="SCHOOLS_CONDITIONS" sheetId="3" r:id="rId4"/>
    <sheet name="SCHOOLS_READINESS" sheetId="7" r:id="rId5"/>
    <sheet name="COMMUNITY_CONSENT" sheetId="8" r:id="rId6"/>
    <sheet name="List" sheetId="6" state="hidden" r:id="rId7"/>
    <sheet name="Summary" sheetId="13" r:id="rId8"/>
  </sheets>
  <definedNames>
    <definedName name="Angola">List!$V$1:$V$19</definedName>
    <definedName name="Botswana">List!$W$1:$W$18</definedName>
    <definedName name="Burundi">List!$X$1:$X$19</definedName>
    <definedName name="Central">List!$AO$2:$AO$10</definedName>
    <definedName name="Comoros">List!$Y$1:$Y$5</definedName>
    <definedName name="Country">List!$U$2:$U$22</definedName>
    <definedName name="Eritrea">List!$Z$2:$Z$7</definedName>
    <definedName name="Eswatini">List!$AA$2:$AA$5</definedName>
    <definedName name="Ethiopia">List!$AB$2:$AB$12</definedName>
    <definedName name="Kenya">List!$AC$1:$AC$9</definedName>
    <definedName name="Lesotho">List!$AD$1:$AD$11</definedName>
    <definedName name="ListYesNo" localSheetId="6">TYesNo[TYN]</definedName>
    <definedName name="Madagascar">List!$AE$1:$AE$23</definedName>
    <definedName name="Malawi">List!$AF$1:$AF$4</definedName>
    <definedName name="Mozambique">List!$AG$1:$AG$12</definedName>
    <definedName name="Namibia">List!$AH$1:$AH$15</definedName>
    <definedName name="Rwanda">List!$AI$1:$AI$6</definedName>
    <definedName name="Somalia">List!$AJ$1:$AJ$7</definedName>
    <definedName name="South_Africa">List!$AK$1:$AK$9</definedName>
    <definedName name="South_Sudan">List!$AL$1:$AL$4</definedName>
    <definedName name="Tanzania">List!$AM$1:$AM$32</definedName>
    <definedName name="Uganda">List!$AN$1:$AN$5</definedName>
    <definedName name="Zambia">List!$AO$1:$AO$10</definedName>
    <definedName name="Zimbabwe">List!$AP$1:$AP$11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103" i="3" l="1"/>
  <c r="J102" i="3"/>
  <c r="J101" i="3"/>
  <c r="J100" i="3"/>
  <c r="K39" i="2" l="1"/>
  <c r="AE18" i="8" l="1"/>
  <c r="AE13" i="8"/>
  <c r="AE8" i="8"/>
  <c r="AE99" i="7"/>
  <c r="AE92" i="7"/>
  <c r="AE84" i="7"/>
  <c r="AE80" i="7"/>
  <c r="AE77" i="7"/>
  <c r="AE74" i="7"/>
  <c r="AE72" i="7"/>
  <c r="AE70" i="7"/>
  <c r="AE61" i="7"/>
  <c r="AE59" i="7"/>
  <c r="AE57" i="7"/>
  <c r="AE48" i="7"/>
  <c r="AG18" i="2"/>
  <c r="AG8" i="2"/>
  <c r="BF13" i="6" l="1"/>
  <c r="AE59" i="3" l="1"/>
  <c r="AE73" i="3"/>
  <c r="AE71" i="3"/>
  <c r="AE69" i="3"/>
  <c r="A39" i="6" l="1"/>
  <c r="A40" i="6"/>
  <c r="A41" i="6"/>
  <c r="A42" i="6"/>
  <c r="A43" i="6"/>
  <c r="A44" i="6"/>
  <c r="A45" i="6"/>
  <c r="A46" i="6"/>
  <c r="A47" i="6"/>
  <c r="A48" i="6"/>
  <c r="A49" i="6"/>
  <c r="A50" i="6"/>
  <c r="A51" i="6"/>
  <c r="A52" i="6"/>
  <c r="A53" i="6"/>
  <c r="A38" i="6"/>
  <c r="AE22" i="7" l="1"/>
  <c r="AE26" i="8" l="1"/>
  <c r="AE105" i="7"/>
  <c r="AE112" i="7"/>
  <c r="AE36" i="7"/>
  <c r="AE29" i="7"/>
  <c r="AE14" i="7"/>
  <c r="AE7" i="7"/>
  <c r="AE90" i="3" l="1"/>
  <c r="AE88" i="3"/>
  <c r="AE86" i="3"/>
  <c r="AE84" i="3"/>
  <c r="AE49" i="3"/>
  <c r="AE47" i="3"/>
  <c r="AE45" i="3"/>
  <c r="AE43" i="3"/>
  <c r="AE32" i="3"/>
  <c r="AE30" i="3"/>
  <c r="AE28" i="3"/>
  <c r="AE26" i="3"/>
  <c r="AE12" i="3"/>
  <c r="AE16" i="3"/>
  <c r="AE14" i="3"/>
  <c r="J108" i="3" l="1"/>
  <c r="J110" i="3"/>
  <c r="J109" i="3"/>
  <c r="AE10" i="3"/>
  <c r="AG34" i="2"/>
  <c r="AG23" i="2"/>
  <c r="AG20" i="2"/>
  <c r="AG15" i="2"/>
  <c r="AG13" i="2"/>
  <c r="J98" i="3" l="1"/>
  <c r="J105" i="3" s="1"/>
  <c r="J107" i="3"/>
  <c r="AG36" i="2"/>
  <c r="AG10" i="2"/>
  <c r="AG6" i="2"/>
  <c r="AG32" i="2" l="1"/>
  <c r="AG30" i="2"/>
  <c r="AG28" i="2" l="1"/>
  <c r="AG26" i="2"/>
  <c r="K41" i="2" l="1"/>
  <c r="AE66" i="7"/>
  <c r="J31" i="8" l="1"/>
  <c r="J33" i="8" s="1"/>
  <c r="AE68" i="7"/>
  <c r="AE55" i="7"/>
  <c r="AE53" i="7"/>
  <c r="J120" i="7"/>
  <c r="AE46" i="7"/>
  <c r="AE44" i="7"/>
  <c r="F10" i="6"/>
  <c r="F12" i="6" s="1"/>
  <c r="E10" i="6"/>
  <c r="E12" i="6" s="1"/>
  <c r="F11" i="6" l="1"/>
  <c r="E11" i="6"/>
  <c r="F13" i="6"/>
  <c r="J122" i="7"/>
  <c r="M40" i="10" l="1"/>
  <c r="M37" i="10"/>
  <c r="M33" i="10"/>
  <c r="M30" i="10"/>
  <c r="M23" i="10"/>
  <c r="M26" i="10"/>
  <c r="G53" i="10" l="1"/>
  <c r="G54" i="10" s="1"/>
  <c r="M19" i="10"/>
  <c r="M16" i="10"/>
  <c r="G49" i="10" s="1"/>
  <c r="G50" i="10" s="1"/>
  <c r="J49" i="10" l="1"/>
</calcChain>
</file>

<file path=xl/sharedStrings.xml><?xml version="1.0" encoding="utf-8"?>
<sst xmlns="http://schemas.openxmlformats.org/spreadsheetml/2006/main" count="906" uniqueCount="745">
  <si>
    <t>YES</t>
  </si>
  <si>
    <t>NO</t>
  </si>
  <si>
    <t>TYN</t>
  </si>
  <si>
    <t>Weighting points to risk profile</t>
  </si>
  <si>
    <t>Answers transcription</t>
  </si>
  <si>
    <t>RangePerc</t>
  </si>
  <si>
    <t>Please indicate the source of information</t>
  </si>
  <si>
    <t>WASH</t>
  </si>
  <si>
    <t>SOCIAL DISTANCING</t>
  </si>
  <si>
    <t>SDIST1</t>
  </si>
  <si>
    <t>SDIST2</t>
  </si>
  <si>
    <t>READI1</t>
  </si>
  <si>
    <t>READI2</t>
  </si>
  <si>
    <t>READI3</t>
  </si>
  <si>
    <t>READI4</t>
  </si>
  <si>
    <t>In classrooms</t>
  </si>
  <si>
    <t>READI5</t>
  </si>
  <si>
    <t>READI6</t>
  </si>
  <si>
    <t>READI7</t>
  </si>
  <si>
    <t>READI8</t>
  </si>
  <si>
    <t>READI9</t>
  </si>
  <si>
    <t>Strongly agree</t>
  </si>
  <si>
    <t>Somewhat agree</t>
  </si>
  <si>
    <t>Neither agree nor disagree</t>
  </si>
  <si>
    <t>Somewhat disagree</t>
  </si>
  <si>
    <t>Strongly disagree</t>
  </si>
  <si>
    <t>Level_of_agrement</t>
  </si>
  <si>
    <t>Schools readiness assessment score for the area is</t>
  </si>
  <si>
    <t>CONSENT2</t>
  </si>
  <si>
    <t>CONSENT3</t>
  </si>
  <si>
    <t>CONSENT4</t>
  </si>
  <si>
    <t>In your geographical area, what is the opinion of Parents-Teachers Associations about schools reopening?</t>
  </si>
  <si>
    <t>Infection rate</t>
  </si>
  <si>
    <t>Less than 60%</t>
  </si>
  <si>
    <t>Between 60% and 90%</t>
  </si>
  <si>
    <t>More than 90%</t>
  </si>
  <si>
    <t>READI10</t>
  </si>
  <si>
    <t>READI11</t>
  </si>
  <si>
    <t>READI12</t>
  </si>
  <si>
    <t>Has any death been recorded from confirmed cases of COVID19 inside your geographical area?</t>
  </si>
  <si>
    <t>DECREASING</t>
  </si>
  <si>
    <t>INCREASING</t>
  </si>
  <si>
    <t>NO FACILITIES</t>
  </si>
  <si>
    <t>LOW</t>
  </si>
  <si>
    <t>SUFFICIENT</t>
  </si>
  <si>
    <t>RESPONSE_CAPACITY</t>
  </si>
  <si>
    <t>Level poverty</t>
  </si>
  <si>
    <t>POOR (Q1 &amp; Q2)</t>
  </si>
  <si>
    <t>INTERMEDIATE (Q3)</t>
  </si>
  <si>
    <t>AREA TYPE</t>
  </si>
  <si>
    <t>SLUM</t>
  </si>
  <si>
    <t>RURAL</t>
  </si>
  <si>
    <t>URBAN</t>
  </si>
  <si>
    <t>WASH1</t>
  </si>
  <si>
    <t>WASH2</t>
  </si>
  <si>
    <t>CONSENT1</t>
  </si>
  <si>
    <t>Level of risk regarding conditions in schools for reopening is</t>
  </si>
  <si>
    <t>Level of risk regarding schools readiness for reopening is</t>
  </si>
  <si>
    <t>Parents &amp; communities consent assessment score for the area is</t>
  </si>
  <si>
    <t>Level of risk regarding parents &amp; communities consent for reopening is</t>
  </si>
  <si>
    <t>STAGNATING</t>
  </si>
  <si>
    <t>Has any confirmed case of COVID19 been recorded inside the geographical area?</t>
  </si>
  <si>
    <t>In case of no confirmed cases, is the targeted geographical area isolated from areas where there are confirmed cases?</t>
  </si>
  <si>
    <t>COMFORTABLE (Q4 &amp; Q5)</t>
  </si>
  <si>
    <t>In your geographical area, please indicate if ALL schools:</t>
  </si>
  <si>
    <t>In your geographical area, please indicate if IN ALL schools:</t>
  </si>
  <si>
    <t>In your geographical area, have the teachers unions been consulted and/or involved in the plans for schools' readiness to reopen?</t>
  </si>
  <si>
    <t>In your geographical area, what is the opinion of teachers unions about school reopening plans?</t>
  </si>
  <si>
    <t>Discussed and agreed amongst education stakeholders</t>
  </si>
  <si>
    <t>Level of discussion</t>
  </si>
  <si>
    <t>Never discussed</t>
  </si>
  <si>
    <t>Already agreed</t>
  </si>
  <si>
    <t>Column1</t>
  </si>
  <si>
    <t>Rating</t>
  </si>
  <si>
    <t># of modalities</t>
  </si>
  <si>
    <t>Not significant</t>
  </si>
  <si>
    <t>Low</t>
  </si>
  <si>
    <t>Moderate</t>
  </si>
  <si>
    <t>High</t>
  </si>
  <si>
    <t>Levels of risk</t>
  </si>
  <si>
    <t>Please rate the response capacity to COVID19 of health care facilities in your geographical area:</t>
  </si>
  <si>
    <t>Please rate the response capacity to COVID19 of psychosocial support in your geographical area:</t>
  </si>
  <si>
    <t>Is handwashing in application to avoid COVID19 spread in your geographical area ?</t>
  </si>
  <si>
    <t xml:space="preserve"> </t>
  </si>
  <si>
    <t>CONTEXT1</t>
  </si>
  <si>
    <t>CONTEXT2</t>
  </si>
  <si>
    <t>CONTEXT3</t>
  </si>
  <si>
    <t>CONTEXT4</t>
  </si>
  <si>
    <t>CONTEXT5</t>
  </si>
  <si>
    <t>CONTEXT6</t>
  </si>
  <si>
    <t>CONTEXT7</t>
  </si>
  <si>
    <t>CONTEXT8</t>
  </si>
  <si>
    <t>CONTEXT9</t>
  </si>
  <si>
    <t>CONTEXT10</t>
  </si>
  <si>
    <t>CONTEXT11</t>
  </si>
  <si>
    <t>CONTEXT12</t>
  </si>
  <si>
    <t>CONTEXT13</t>
  </si>
  <si>
    <t>Checking case codes</t>
  </si>
  <si>
    <t>…...........................................................................</t>
  </si>
  <si>
    <t>Check case codes</t>
  </si>
  <si>
    <t>…................................................................................</t>
  </si>
  <si>
    <t>What is the proportion of schools with less than 40 students per classrom in your geographical area?</t>
  </si>
  <si>
    <t>Pre-primary level</t>
  </si>
  <si>
    <t>Primary level</t>
  </si>
  <si>
    <t>Lower secondary level</t>
  </si>
  <si>
    <t>Upper secondary level</t>
  </si>
  <si>
    <t>SDIST3</t>
  </si>
  <si>
    <t>INFRASTRUCTURES</t>
  </si>
  <si>
    <t>INFRA1</t>
  </si>
  <si>
    <t>For pre-primary level</t>
  </si>
  <si>
    <t>For primary level</t>
  </si>
  <si>
    <t>For lower secondary level</t>
  </si>
  <si>
    <t>For upper secondary level</t>
  </si>
  <si>
    <t>Teachers and education staff?</t>
  </si>
  <si>
    <t>Students?</t>
  </si>
  <si>
    <t>Teacher Unions?</t>
  </si>
  <si>
    <t>Parents-Teachers Association?</t>
  </si>
  <si>
    <t>School Management Committees?</t>
  </si>
  <si>
    <t>In your geographical area, please indicate whether any reorganization of the current school year with regard to exams/assessments</t>
  </si>
  <si>
    <t>In your geographical area, please indicate whether any guidance and/or tools to make return-to school diagnostic assessment</t>
  </si>
  <si>
    <t>READI13</t>
  </si>
  <si>
    <t>In your geographical area, please indicate whether any guidance and/or capacity to deliver catch-up / accelerated learning programmes given the particular situation of COVID19:</t>
  </si>
  <si>
    <t>READI14</t>
  </si>
  <si>
    <t>Context</t>
  </si>
  <si>
    <t>School conditions</t>
  </si>
  <si>
    <t>School readiness</t>
  </si>
  <si>
    <t>Community consent</t>
  </si>
  <si>
    <t>Score</t>
  </si>
  <si>
    <t>Level of risk</t>
  </si>
  <si>
    <t>Preprimary</t>
  </si>
  <si>
    <t>Primary</t>
  </si>
  <si>
    <t>Lower secondary</t>
  </si>
  <si>
    <t>Upper secondary</t>
  </si>
  <si>
    <t>Region/District</t>
  </si>
  <si>
    <t>Country</t>
  </si>
  <si>
    <t>Angola</t>
  </si>
  <si>
    <t>Botswana</t>
  </si>
  <si>
    <t>Burundi</t>
  </si>
  <si>
    <t>Comoros</t>
  </si>
  <si>
    <t>Eritrea</t>
  </si>
  <si>
    <t>Eswatini</t>
  </si>
  <si>
    <t>Ethiopia</t>
  </si>
  <si>
    <t>Kenya</t>
  </si>
  <si>
    <t>Lesotho</t>
  </si>
  <si>
    <t>Madagascar</t>
  </si>
  <si>
    <t>Malawi</t>
  </si>
  <si>
    <t>Mozambique</t>
  </si>
  <si>
    <t>Namibia</t>
  </si>
  <si>
    <t>Rwanda</t>
  </si>
  <si>
    <t>Somalia</t>
  </si>
  <si>
    <t>South Africa</t>
  </si>
  <si>
    <t>South Sudan</t>
  </si>
  <si>
    <t>Tanzania</t>
  </si>
  <si>
    <t>Uganda</t>
  </si>
  <si>
    <t>Zambia</t>
  </si>
  <si>
    <t>Zimbabwe</t>
  </si>
  <si>
    <t>Bengo</t>
  </si>
  <si>
    <t>Benguela</t>
  </si>
  <si>
    <t>Bié</t>
  </si>
  <si>
    <t>Cabinda</t>
  </si>
  <si>
    <t>Cuando Cubango</t>
  </si>
  <si>
    <t>Cuanza Norte</t>
  </si>
  <si>
    <t>Cuanza Sul</t>
  </si>
  <si>
    <t>Cunene</t>
  </si>
  <si>
    <t>Huambo</t>
  </si>
  <si>
    <t>Huíla</t>
  </si>
  <si>
    <t>Luanda</t>
  </si>
  <si>
    <t>Lunda Norte</t>
  </si>
  <si>
    <t>Lunda Sul</t>
  </si>
  <si>
    <t>Malanje</t>
  </si>
  <si>
    <t>Moxico</t>
  </si>
  <si>
    <t>Namibe</t>
  </si>
  <si>
    <t>Uíge</t>
  </si>
  <si>
    <t>Zaire</t>
  </si>
  <si>
    <t>Gaborone City</t>
  </si>
  <si>
    <t>Francistown City</t>
  </si>
  <si>
    <t>Lobatse Town</t>
  </si>
  <si>
    <t>Selebi-Phikwe Town</t>
  </si>
  <si>
    <t>Jwaneng Town</t>
  </si>
  <si>
    <t>Orapa Town</t>
  </si>
  <si>
    <t>Sowa Township</t>
  </si>
  <si>
    <t>Southern District</t>
  </si>
  <si>
    <t>South-East District</t>
  </si>
  <si>
    <t>Kweneng District</t>
  </si>
  <si>
    <t>Kgatleng District</t>
  </si>
  <si>
    <t>Central District</t>
  </si>
  <si>
    <t>North-East District</t>
  </si>
  <si>
    <t>Ngamiland District</t>
  </si>
  <si>
    <t>Chobe District</t>
  </si>
  <si>
    <t>Ghanzi District</t>
  </si>
  <si>
    <t>Kgalagadi District</t>
  </si>
  <si>
    <t>Date of assessment</t>
  </si>
  <si>
    <t>Bubanza</t>
  </si>
  <si>
    <t>Bujumbura Mairie</t>
  </si>
  <si>
    <t>Bujumbura Rural</t>
  </si>
  <si>
    <t>Bururi</t>
  </si>
  <si>
    <t>Cankuzo</t>
  </si>
  <si>
    <t>Cibitoke</t>
  </si>
  <si>
    <t>Gitega</t>
  </si>
  <si>
    <t>Karuzi</t>
  </si>
  <si>
    <t>Kayanza</t>
  </si>
  <si>
    <t>Kirundo</t>
  </si>
  <si>
    <t>Makamba</t>
  </si>
  <si>
    <t>Muramvya</t>
  </si>
  <si>
    <t>Muyinga</t>
  </si>
  <si>
    <t>Mwaro</t>
  </si>
  <si>
    <t>Ngozi</t>
  </si>
  <si>
    <t>Rumonge</t>
  </si>
  <si>
    <t>Rutana</t>
  </si>
  <si>
    <t>Ruyigi</t>
  </si>
  <si>
    <t>13/05/2020</t>
  </si>
  <si>
    <t>HIGH</t>
  </si>
  <si>
    <t>MODERATE</t>
  </si>
  <si>
    <t>Average school conditions</t>
  </si>
  <si>
    <t>Schools conditions assessment score for the area is</t>
  </si>
  <si>
    <t>In case of confirmed cases, please state how the infection rate (percentage of new cases out of the total cases) has evolved in your geographical area over the past two weeks</t>
  </si>
  <si>
    <t>READI15</t>
  </si>
  <si>
    <t>NOT SIGNIFICANT</t>
  </si>
  <si>
    <t>Grand Comore (Ngazidja)</t>
  </si>
  <si>
    <t>Moheli (Mwali)</t>
  </si>
  <si>
    <t>Anjouan</t>
  </si>
  <si>
    <t>Mayotte</t>
  </si>
  <si>
    <t>Maekel/Central</t>
  </si>
  <si>
    <t>Anseba</t>
  </si>
  <si>
    <t>Gash-Barka</t>
  </si>
  <si>
    <t>Debub/Southern</t>
  </si>
  <si>
    <t>Northern Red Sea</t>
  </si>
  <si>
    <t>Southern Red Sea</t>
  </si>
  <si>
    <t>Hhohho</t>
  </si>
  <si>
    <t>Lubombo</t>
  </si>
  <si>
    <t>Manzini</t>
  </si>
  <si>
    <t>Shiselweni</t>
  </si>
  <si>
    <t>Tigray</t>
  </si>
  <si>
    <t>Afar</t>
  </si>
  <si>
    <t>Amhara</t>
  </si>
  <si>
    <t>Oromia</t>
  </si>
  <si>
    <t>Somali</t>
  </si>
  <si>
    <t>Benishangul-Gumuz</t>
  </si>
  <si>
    <t>Southern Nations Nationalities and People Region (SNNPR)</t>
  </si>
  <si>
    <t>Gambella</t>
  </si>
  <si>
    <t>Harari</t>
  </si>
  <si>
    <t>Addis Ababa City</t>
  </si>
  <si>
    <t>Dire Dawa city</t>
  </si>
  <si>
    <t>Coast</t>
  </si>
  <si>
    <t>North Eastern</t>
  </si>
  <si>
    <t>Eastern</t>
  </si>
  <si>
    <t>Central</t>
  </si>
  <si>
    <t>Rift Valley</t>
  </si>
  <si>
    <t>Western</t>
  </si>
  <si>
    <t>Nyanza</t>
  </si>
  <si>
    <t>Nairobi</t>
  </si>
  <si>
    <t>Berea</t>
  </si>
  <si>
    <t>Butha-Buthe</t>
  </si>
  <si>
    <t>Leribe</t>
  </si>
  <si>
    <t>Mafeteng</t>
  </si>
  <si>
    <t>Maseru</t>
  </si>
  <si>
    <t>Mohale's Hoek</t>
  </si>
  <si>
    <t>Mokhotlong</t>
  </si>
  <si>
    <t>Qacha's Nek</t>
  </si>
  <si>
    <t>Quthing</t>
  </si>
  <si>
    <t>Thaba-Tseka</t>
  </si>
  <si>
    <t>Diana</t>
  </si>
  <si>
    <t>Sava</t>
  </si>
  <si>
    <t>Itasy</t>
  </si>
  <si>
    <t>Analamanga</t>
  </si>
  <si>
    <t>Vakinankaratra</t>
  </si>
  <si>
    <t>Bongolava</t>
  </si>
  <si>
    <t>Sofia</t>
  </si>
  <si>
    <t>Boeny</t>
  </si>
  <si>
    <t>Betsiboka</t>
  </si>
  <si>
    <t>Melaky</t>
  </si>
  <si>
    <t>Alaotra-Mangoro</t>
  </si>
  <si>
    <t>Atsinanana</t>
  </si>
  <si>
    <t>Analanjirofo</t>
  </si>
  <si>
    <t>Amoron'i Mania</t>
  </si>
  <si>
    <t>Matsiatra Ambony</t>
  </si>
  <si>
    <t>Vatovavy-Fitovinany</t>
  </si>
  <si>
    <t>Atsimo-Atsinanana</t>
  </si>
  <si>
    <t>Ihorombe</t>
  </si>
  <si>
    <t>Menabe</t>
  </si>
  <si>
    <t>Atsimo-Andrefana</t>
  </si>
  <si>
    <t>Androy</t>
  </si>
  <si>
    <t>Anosy</t>
  </si>
  <si>
    <t>Northern</t>
  </si>
  <si>
    <t>Southern</t>
  </si>
  <si>
    <t>Maputo City</t>
  </si>
  <si>
    <t>Cabo Delgado</t>
  </si>
  <si>
    <t>Gaza</t>
  </si>
  <si>
    <t>Inhambane</t>
  </si>
  <si>
    <t>Manica</t>
  </si>
  <si>
    <t>Maputo</t>
  </si>
  <si>
    <t>Nampula</t>
  </si>
  <si>
    <t>Niassa</t>
  </si>
  <si>
    <t>Sofala</t>
  </si>
  <si>
    <t>Tete</t>
  </si>
  <si>
    <t>Zambezia</t>
  </si>
  <si>
    <t>Kavango West</t>
  </si>
  <si>
    <t>Kavango East</t>
  </si>
  <si>
    <t>Kunene</t>
  </si>
  <si>
    <t>Omusati</t>
  </si>
  <si>
    <t>Oshana</t>
  </si>
  <si>
    <t>Ohangwena</t>
  </si>
  <si>
    <t>Oshikoto</t>
  </si>
  <si>
    <t>Zambezi</t>
  </si>
  <si>
    <t>Erongo</t>
  </si>
  <si>
    <t>Otjozondjupa</t>
  </si>
  <si>
    <t>Omaheke</t>
  </si>
  <si>
    <t>Khomas</t>
  </si>
  <si>
    <t>Hardap</t>
  </si>
  <si>
    <t>Karas</t>
  </si>
  <si>
    <t>Eastern Province</t>
  </si>
  <si>
    <t>Kigali</t>
  </si>
  <si>
    <t>Northern Province</t>
  </si>
  <si>
    <t>Southern Province</t>
  </si>
  <si>
    <t>Western Province</t>
  </si>
  <si>
    <t>South West</t>
  </si>
  <si>
    <t>Puntland</t>
  </si>
  <si>
    <t>Somaliland</t>
  </si>
  <si>
    <t>Jubaland</t>
  </si>
  <si>
    <t>Hirshabelle</t>
  </si>
  <si>
    <t>Galmudug</t>
  </si>
  <si>
    <t>Bahr el Ghazal</t>
  </si>
  <si>
    <t>Equatoria</t>
  </si>
  <si>
    <t>Greater Upper Nile</t>
  </si>
  <si>
    <t>South_Africa</t>
  </si>
  <si>
    <t>South_Sudan</t>
  </si>
  <si>
    <t>Eastern Cape</t>
  </si>
  <si>
    <t>Garden Route</t>
  </si>
  <si>
    <t>Gauteng</t>
  </si>
  <si>
    <t>Greater Kruger</t>
  </si>
  <si>
    <t>KwaZulu Natal</t>
  </si>
  <si>
    <t>Madikwe &amp; the North</t>
  </si>
  <si>
    <t>Northern Cape</t>
  </si>
  <si>
    <t>Western Cape</t>
  </si>
  <si>
    <t>Arusha</t>
  </si>
  <si>
    <t>Dar es Salaam</t>
  </si>
  <si>
    <t>Dodoma</t>
  </si>
  <si>
    <t>Geita</t>
  </si>
  <si>
    <t>Iringa</t>
  </si>
  <si>
    <t>Bukoba</t>
  </si>
  <si>
    <t>Mpanda</t>
  </si>
  <si>
    <t>Kigoma</t>
  </si>
  <si>
    <t>Moshi</t>
  </si>
  <si>
    <t>Lindi</t>
  </si>
  <si>
    <t>Babati</t>
  </si>
  <si>
    <t>Musoma</t>
  </si>
  <si>
    <t>Mbeya</t>
  </si>
  <si>
    <t>Zanzibar City</t>
  </si>
  <si>
    <t>Morogoro</t>
  </si>
  <si>
    <t>Mtwara</t>
  </si>
  <si>
    <t>Mwanza</t>
  </si>
  <si>
    <t>Njombe</t>
  </si>
  <si>
    <t>Wete</t>
  </si>
  <si>
    <t>Chake-Chake</t>
  </si>
  <si>
    <t>Kibaha</t>
  </si>
  <si>
    <t>Sumbawanga</t>
  </si>
  <si>
    <t>Songea</t>
  </si>
  <si>
    <t>Shinyanga</t>
  </si>
  <si>
    <t>Bariadi</t>
  </si>
  <si>
    <t>Singida</t>
  </si>
  <si>
    <t>Vwawa</t>
  </si>
  <si>
    <t>Tabora</t>
  </si>
  <si>
    <t>Tanga</t>
  </si>
  <si>
    <t>Mkokotoni</t>
  </si>
  <si>
    <t>Koani</t>
  </si>
  <si>
    <t>Luapula</t>
  </si>
  <si>
    <t>Lusaka</t>
  </si>
  <si>
    <t>North-Western</t>
  </si>
  <si>
    <t>Copperbelt</t>
  </si>
  <si>
    <t>Muchinga</t>
  </si>
  <si>
    <t>Bulawayo (city)</t>
  </si>
  <si>
    <t>Harare (city)</t>
  </si>
  <si>
    <t>Manicaland</t>
  </si>
  <si>
    <t>Mashonaland Central</t>
  </si>
  <si>
    <t>Mashonaland East</t>
  </si>
  <si>
    <t>Mashonaland West</t>
  </si>
  <si>
    <t>Masvingo</t>
  </si>
  <si>
    <t>Matabeleland North</t>
  </si>
  <si>
    <t>Matabeleland South</t>
  </si>
  <si>
    <t>Midlands</t>
  </si>
  <si>
    <t>Context and condition</t>
  </si>
  <si>
    <t>level of risk</t>
  </si>
  <si>
    <t>Readiness for reopening</t>
  </si>
  <si>
    <t>RECOMMENDATIONS</t>
  </si>
  <si>
    <t>Readiness</t>
  </si>
  <si>
    <t>Recommendation</t>
  </si>
  <si>
    <t>It is not advisable to consider for the moment schools reopening in the geographical area, as the risk regarding COVID19 is significant and schools did not show good preparedness. A good preparedness is required before considering reopening</t>
  </si>
  <si>
    <t>It is not advisable to consider for the moment schools reopening in the geographical area. Indeed, the risk regarding COVID19 is high, even if schools show good readiness. The containment of COVID19 outbreak need first to be improved</t>
  </si>
  <si>
    <t>It is not advisable to consider for the moment schools reopening in the geographical area. Indeed, the risk regarding COVID19 is high and schools did not show good preparedness. The containment of COVID19 outbreak need first to be improved, as well as schools preparedness</t>
  </si>
  <si>
    <t>Context COVID19 and conditions in schools</t>
  </si>
  <si>
    <t>It is advisable to reopen schools in the geographical area, as there is no significant risk regarding COVID19 and schools show very good readiness for reopening</t>
  </si>
  <si>
    <t>It is advisable to reopen schools in the geographical area, as there is no significant risk regarding COVID19 and schools show some preparedness for reopening</t>
  </si>
  <si>
    <t>It is advisable to reopen schools in the geographical area, as there is no significant risk regarding COVID19. However, schools need to improve their readiness for reopening</t>
  </si>
  <si>
    <t>It is advisable to reopen schools in the geographical area, as there is no significant risk regarding COVID19. However, before reopening, schools need to make and implement all the required arrangments</t>
  </si>
  <si>
    <t>It is advisable to reopen schools in the geographical area, as the risk regarding COVID19 is low and schools show very good readiness for reopening</t>
  </si>
  <si>
    <t>It is advisable to reopen schools in the geographical area, as the risk regarding COVID19 is low and schools show some preparedness for reopening</t>
  </si>
  <si>
    <t>It is advisable to reopen schools in the geographical area, as the risk regarding COVID19 is low. However, schools need to improve their readiness for reopening</t>
  </si>
  <si>
    <t>It is advisable to reopen schools in the geographical area, as the risk regarding COVID19 is low. However, before reopening, schools need to make and implement all the required arrangments</t>
  </si>
  <si>
    <t>It is advisable to reopen schools in the geographical area. Indeed, despite significant risk regarding COVID19, schools show very good readiness for reopening</t>
  </si>
  <si>
    <t>It is advisable to reopen schools in the geographical area. Indeed, despite significant risk regarding COVID19, schools show some preparedness for reopening. However, before reopening, the preparedness of schools need to be improved</t>
  </si>
  <si>
    <t>Interpretation</t>
  </si>
  <si>
    <t>VERY GOOD</t>
  </si>
  <si>
    <t>GOOD</t>
  </si>
  <si>
    <t>POORLY READY</t>
  </si>
  <si>
    <t>NOT READY YET</t>
  </si>
  <si>
    <t>Benin</t>
  </si>
  <si>
    <t>Chad</t>
  </si>
  <si>
    <t>Niger</t>
  </si>
  <si>
    <t>Mali</t>
  </si>
  <si>
    <t>Nigeria</t>
  </si>
  <si>
    <t>Centrafrique</t>
  </si>
  <si>
    <t>DRC</t>
  </si>
  <si>
    <t>Cameroom</t>
  </si>
  <si>
    <t>Burkina</t>
  </si>
  <si>
    <t>Cote D'Ivoire</t>
  </si>
  <si>
    <t>Togo</t>
  </si>
  <si>
    <t>Ghana</t>
  </si>
  <si>
    <t>Equatorial Guinea</t>
  </si>
  <si>
    <t>Guinea</t>
  </si>
  <si>
    <t>`Gambie</t>
  </si>
  <si>
    <t>Cabo Verde</t>
  </si>
  <si>
    <t>Liberia</t>
  </si>
  <si>
    <t>Sierra Leone</t>
  </si>
  <si>
    <t>Bissau Guinea</t>
  </si>
  <si>
    <t>Gabon</t>
  </si>
  <si>
    <t>Congo-Brazzaville</t>
  </si>
  <si>
    <t>Senegal</t>
  </si>
  <si>
    <t>Mauritania</t>
  </si>
  <si>
    <t>Sao Tome And Principe</t>
  </si>
  <si>
    <t>Alibori</t>
  </si>
  <si>
    <t xml:space="preserve">Barh El Gazal                      </t>
  </si>
  <si>
    <t>Agadez</t>
  </si>
  <si>
    <t>Kayes</t>
  </si>
  <si>
    <t>Abia</t>
  </si>
  <si>
    <t>Bamingui Bangoran</t>
  </si>
  <si>
    <t>Bas Uele</t>
  </si>
  <si>
    <t>Adamaoua</t>
  </si>
  <si>
    <t>Boucle du Mouhoun</t>
  </si>
  <si>
    <t>Abidjan</t>
  </si>
  <si>
    <t>Maritime</t>
  </si>
  <si>
    <t>Ashanti</t>
  </si>
  <si>
    <t>Région Continentale</t>
  </si>
  <si>
    <t>Conakry</t>
  </si>
  <si>
    <t>Banjul</t>
  </si>
  <si>
    <t>Boa Vista</t>
  </si>
  <si>
    <t>Bomi</t>
  </si>
  <si>
    <t>East</t>
  </si>
  <si>
    <t>Bafatá</t>
  </si>
  <si>
    <t>Estuaire</t>
  </si>
  <si>
    <t>Bouenza</t>
  </si>
  <si>
    <t>Ziguinchor</t>
  </si>
  <si>
    <t>Hodh Charghi</t>
  </si>
  <si>
    <t>Água Grande</t>
  </si>
  <si>
    <t>Atacora</t>
  </si>
  <si>
    <t xml:space="preserve">Batha                              </t>
  </si>
  <si>
    <t>Diffa</t>
  </si>
  <si>
    <t>Koulikoro</t>
  </si>
  <si>
    <t>Adamawa</t>
  </si>
  <si>
    <t>Basse Kotto</t>
  </si>
  <si>
    <t>Équateur</t>
  </si>
  <si>
    <t>Centre Cameroun</t>
  </si>
  <si>
    <t>Cascades</t>
  </si>
  <si>
    <t>Bas-Sassandra</t>
  </si>
  <si>
    <t>Plateaux</t>
  </si>
  <si>
    <t>Brong Ahafo</t>
  </si>
  <si>
    <t>Région Insulaire</t>
  </si>
  <si>
    <t>Boké</t>
  </si>
  <si>
    <t>West Coast</t>
  </si>
  <si>
    <t>Brava</t>
  </si>
  <si>
    <t>Bong</t>
  </si>
  <si>
    <t>North</t>
  </si>
  <si>
    <t>Biombo</t>
  </si>
  <si>
    <t>Haut-Ogooué</t>
  </si>
  <si>
    <t>Brazzaville</t>
  </si>
  <si>
    <t>Diourbel</t>
  </si>
  <si>
    <t>Hodh Gharbi</t>
  </si>
  <si>
    <t>Cantagalo</t>
  </si>
  <si>
    <t>Atlantique</t>
  </si>
  <si>
    <t xml:space="preserve">Borkou                             </t>
  </si>
  <si>
    <t>Dosso</t>
  </si>
  <si>
    <t>Sikasso</t>
  </si>
  <si>
    <t>Akwa Ibom</t>
  </si>
  <si>
    <t>Haute Kotto</t>
  </si>
  <si>
    <t>Haut Katanga</t>
  </si>
  <si>
    <t>Est Cameroun</t>
  </si>
  <si>
    <t>Centre</t>
  </si>
  <si>
    <t>Comoé</t>
  </si>
  <si>
    <t>Centrale</t>
  </si>
  <si>
    <t>Kindia</t>
  </si>
  <si>
    <t>North Bank</t>
  </si>
  <si>
    <t>Fogo</t>
  </si>
  <si>
    <t>Gbarpolu</t>
  </si>
  <si>
    <t>North West</t>
  </si>
  <si>
    <t>Bolama-Bijagos</t>
  </si>
  <si>
    <t>Moyen-Ogooué</t>
  </si>
  <si>
    <t>Cuvette</t>
  </si>
  <si>
    <t>Saint-Louis</t>
  </si>
  <si>
    <t>Assaba</t>
  </si>
  <si>
    <t>Caué</t>
  </si>
  <si>
    <t>Borgou</t>
  </si>
  <si>
    <t xml:space="preserve">Chari Baguirmi                     </t>
  </si>
  <si>
    <t>Maradi</t>
  </si>
  <si>
    <t>Ségou</t>
  </si>
  <si>
    <t>Anambra</t>
  </si>
  <si>
    <t>Haut Mbomou</t>
  </si>
  <si>
    <t>Haut Lomami</t>
  </si>
  <si>
    <t>Extrême Nord</t>
  </si>
  <si>
    <t>Centre Est</t>
  </si>
  <si>
    <t>Denguélé</t>
  </si>
  <si>
    <t>Kara</t>
  </si>
  <si>
    <t xml:space="preserve">Haut Ghana Oriental </t>
  </si>
  <si>
    <t>Mamou</t>
  </si>
  <si>
    <t>Lower River</t>
  </si>
  <si>
    <t>Maio</t>
  </si>
  <si>
    <t>Grand Bassa</t>
  </si>
  <si>
    <t>South</t>
  </si>
  <si>
    <t>Cacheu</t>
  </si>
  <si>
    <t>Ngounié</t>
  </si>
  <si>
    <t>Cuvette-Ouest</t>
  </si>
  <si>
    <t>Tambacounda</t>
  </si>
  <si>
    <t>Gorgol</t>
  </si>
  <si>
    <t>Lembá</t>
  </si>
  <si>
    <t>Collines</t>
  </si>
  <si>
    <t>Ennedi Est</t>
  </si>
  <si>
    <t>Tahoua</t>
  </si>
  <si>
    <t>Mopti</t>
  </si>
  <si>
    <t>Bauchi</t>
  </si>
  <si>
    <t>Kémo</t>
  </si>
  <si>
    <t>Haut Uele</t>
  </si>
  <si>
    <t>Littoral Cameroun</t>
  </si>
  <si>
    <t>Centre Nord</t>
  </si>
  <si>
    <t>Gôh-Djiboua</t>
  </si>
  <si>
    <t>Savanes</t>
  </si>
  <si>
    <t>Grand Accra</t>
  </si>
  <si>
    <t>Faranah</t>
  </si>
  <si>
    <t>Central River</t>
  </si>
  <si>
    <t>Sal</t>
  </si>
  <si>
    <t>Grand Cape Mount</t>
  </si>
  <si>
    <t>Western Area</t>
  </si>
  <si>
    <t>Gabu</t>
  </si>
  <si>
    <t>Nyanga</t>
  </si>
  <si>
    <t>Kouilou</t>
  </si>
  <si>
    <t>Kaolack</t>
  </si>
  <si>
    <t>Brakna</t>
  </si>
  <si>
    <t>Lobata</t>
  </si>
  <si>
    <t>Couffo</t>
  </si>
  <si>
    <t>Ennedi Ouest</t>
  </si>
  <si>
    <t>Tillaberi</t>
  </si>
  <si>
    <t>Tombouctou</t>
  </si>
  <si>
    <t>Bayelsa</t>
  </si>
  <si>
    <t>Lobaye</t>
  </si>
  <si>
    <t>Ituri</t>
  </si>
  <si>
    <t>Nord Cameroun</t>
  </si>
  <si>
    <t>Centre Ouest</t>
  </si>
  <si>
    <t>Lacs</t>
  </si>
  <si>
    <t>Nord</t>
  </si>
  <si>
    <t xml:space="preserve">Kankan </t>
  </si>
  <si>
    <t>Upper River</t>
  </si>
  <si>
    <t>Santa Luzia</t>
  </si>
  <si>
    <t>Grand Gedeh</t>
  </si>
  <si>
    <t>Oio</t>
  </si>
  <si>
    <t>Ogooué-Ivind</t>
  </si>
  <si>
    <t>Lékoumou</t>
  </si>
  <si>
    <t>Thiès</t>
  </si>
  <si>
    <t>Trarza</t>
  </si>
  <si>
    <t>Mé-Zóchi</t>
  </si>
  <si>
    <t>Donga</t>
  </si>
  <si>
    <t xml:space="preserve">Guera                              </t>
  </si>
  <si>
    <t>Zinder</t>
  </si>
  <si>
    <t>Gao</t>
  </si>
  <si>
    <t>Benue</t>
  </si>
  <si>
    <t>Mambéré Kadéï</t>
  </si>
  <si>
    <t>Kasaï</t>
  </si>
  <si>
    <t>Ouest Cameroun</t>
  </si>
  <si>
    <t>Centre Sud</t>
  </si>
  <si>
    <t>Lagunes</t>
  </si>
  <si>
    <t>Occidentale</t>
  </si>
  <si>
    <t>Labé</t>
  </si>
  <si>
    <t>Santiago</t>
  </si>
  <si>
    <t>Grand Kru</t>
  </si>
  <si>
    <t>Quinara</t>
  </si>
  <si>
    <t>Ogooué-Lolo</t>
  </si>
  <si>
    <t>Likouala</t>
  </si>
  <si>
    <t>Louga</t>
  </si>
  <si>
    <t>Adrar</t>
  </si>
  <si>
    <t>Pagué</t>
  </si>
  <si>
    <t>Littoral</t>
  </si>
  <si>
    <t xml:space="preserve">Hadjer Lamis                       </t>
  </si>
  <si>
    <t>Niamey</t>
  </si>
  <si>
    <t>Kidal</t>
  </si>
  <si>
    <t>Borno</t>
  </si>
  <si>
    <t>Mbomou</t>
  </si>
  <si>
    <t>Kasaï Central</t>
  </si>
  <si>
    <t>Sud Cameroun</t>
  </si>
  <si>
    <t>Est</t>
  </si>
  <si>
    <t>Montagnes</t>
  </si>
  <si>
    <t>Orientale</t>
  </si>
  <si>
    <t>Nzérékoré</t>
  </si>
  <si>
    <t>Santo Antão</t>
  </si>
  <si>
    <t>Lofa</t>
  </si>
  <si>
    <t>Tombali</t>
  </si>
  <si>
    <t>Ogooué-Maritime</t>
  </si>
  <si>
    <t>Niari</t>
  </si>
  <si>
    <t>Fatick</t>
  </si>
  <si>
    <t>Dakhlet Nouadhibou</t>
  </si>
  <si>
    <t>Mono</t>
  </si>
  <si>
    <t xml:space="preserve">Kanem                              </t>
  </si>
  <si>
    <t>Capitale fédérale</t>
  </si>
  <si>
    <t>Nana Mambéré</t>
  </si>
  <si>
    <t>Kasaï Oriental</t>
  </si>
  <si>
    <t>Nord Ouest Cameroun</t>
  </si>
  <si>
    <t>Hauts Bassins</t>
  </si>
  <si>
    <t>Sassandra-Marahoué</t>
  </si>
  <si>
    <t xml:space="preserve">Haut Ghana Occidental </t>
  </si>
  <si>
    <t xml:space="preserve">São Nicolau </t>
  </si>
  <si>
    <t>Margibi</t>
  </si>
  <si>
    <t>Kolda</t>
  </si>
  <si>
    <t>Tagant</t>
  </si>
  <si>
    <t>Ouémé</t>
  </si>
  <si>
    <t xml:space="preserve">Lac                                </t>
  </si>
  <si>
    <t>Cross River</t>
  </si>
  <si>
    <t>Ombella MPoko</t>
  </si>
  <si>
    <t>Kinshasa</t>
  </si>
  <si>
    <t>Sud Ouest Cameroun</t>
  </si>
  <si>
    <t>Volta</t>
  </si>
  <si>
    <t>São Vicente</t>
  </si>
  <si>
    <t>Maryland</t>
  </si>
  <si>
    <t>Pointe-Noire</t>
  </si>
  <si>
    <t>Matam</t>
  </si>
  <si>
    <t>Guidimagha</t>
  </si>
  <si>
    <t>Plateau</t>
  </si>
  <si>
    <t xml:space="preserve">Logone Occidental                  </t>
  </si>
  <si>
    <t>Delta</t>
  </si>
  <si>
    <t>Ouaka</t>
  </si>
  <si>
    <t>Kongo Central</t>
  </si>
  <si>
    <t>Plateau Central</t>
  </si>
  <si>
    <t>Vallée Du Bandama</t>
  </si>
  <si>
    <t>Montserrado</t>
  </si>
  <si>
    <t>Pool</t>
  </si>
  <si>
    <t>Kaffrine</t>
  </si>
  <si>
    <t>Tiris Zemour</t>
  </si>
  <si>
    <t>Zou</t>
  </si>
  <si>
    <t xml:space="preserve">Logone Oriental                    </t>
  </si>
  <si>
    <t>Ebonyi</t>
  </si>
  <si>
    <t>Ouham</t>
  </si>
  <si>
    <t>Kwango	Kenge</t>
  </si>
  <si>
    <t>Sahel</t>
  </si>
  <si>
    <t>Woroba</t>
  </si>
  <si>
    <t>Nimba</t>
  </si>
  <si>
    <t>Sangha</t>
  </si>
  <si>
    <t>Kédougou</t>
  </si>
  <si>
    <t>Inchiri</t>
  </si>
  <si>
    <t xml:space="preserve">Mandoul                            </t>
  </si>
  <si>
    <t>Edo</t>
  </si>
  <si>
    <t>Ouham Pendé</t>
  </si>
  <si>
    <t>Kwilu</t>
  </si>
  <si>
    <t>Sud Ouest</t>
  </si>
  <si>
    <t>Yamoussoukro</t>
  </si>
  <si>
    <t>River Cess</t>
  </si>
  <si>
    <t>Sédhiou</t>
  </si>
  <si>
    <t>Noukachott Ouest</t>
  </si>
  <si>
    <t xml:space="preserve">Mayo Kebbi Est                     </t>
  </si>
  <si>
    <t>Ekiti</t>
  </si>
  <si>
    <t>Vakaga</t>
  </si>
  <si>
    <t xml:space="preserve">Lomami	</t>
  </si>
  <si>
    <t>Zanzan</t>
  </si>
  <si>
    <t>River Gee</t>
  </si>
  <si>
    <t>Noukachott Nord</t>
  </si>
  <si>
    <t xml:space="preserve">Mayo Kebbi Ouest                   </t>
  </si>
  <si>
    <t>Enugu</t>
  </si>
  <si>
    <t>Lualaba</t>
  </si>
  <si>
    <t>Sinoe</t>
  </si>
  <si>
    <t>Noukachott Sud</t>
  </si>
  <si>
    <t xml:space="preserve">Moyen Chari                        </t>
  </si>
  <si>
    <t>Gombe</t>
  </si>
  <si>
    <t>Mai Ndombe</t>
  </si>
  <si>
    <t xml:space="preserve">Ouaddaï                            </t>
  </si>
  <si>
    <t>Imo</t>
  </si>
  <si>
    <t>Maniema</t>
  </si>
  <si>
    <t xml:space="preserve">Salamat                            </t>
  </si>
  <si>
    <t>Jigawa</t>
  </si>
  <si>
    <t>Mongala</t>
  </si>
  <si>
    <t xml:space="preserve">Sila                               </t>
  </si>
  <si>
    <t>Kaduna</t>
  </si>
  <si>
    <t>Nord Kivu</t>
  </si>
  <si>
    <t xml:space="preserve">Tandjile                           </t>
  </si>
  <si>
    <t>Kano</t>
  </si>
  <si>
    <t>Nord Ubangi</t>
  </si>
  <si>
    <t xml:space="preserve">Tibesti                            </t>
  </si>
  <si>
    <t>Katsina</t>
  </si>
  <si>
    <t>Sankuru</t>
  </si>
  <si>
    <t>Ville De Ndjamena</t>
  </si>
  <si>
    <t>Kebbi</t>
  </si>
  <si>
    <t>Sud Kivu</t>
  </si>
  <si>
    <t xml:space="preserve">Wadi Fira                          </t>
  </si>
  <si>
    <t>Kogi</t>
  </si>
  <si>
    <t>Sud Ubangi</t>
  </si>
  <si>
    <t>Kwara</t>
  </si>
  <si>
    <t>Tanganyika</t>
  </si>
  <si>
    <t>Lagos</t>
  </si>
  <si>
    <t>Tshopo	Kisangani</t>
  </si>
  <si>
    <t>Nassarawa</t>
  </si>
  <si>
    <t>Tshuapa</t>
  </si>
  <si>
    <t>Ogun</t>
  </si>
  <si>
    <t>Ondo</t>
  </si>
  <si>
    <t>Osun</t>
  </si>
  <si>
    <t>Oyo</t>
  </si>
  <si>
    <t>Rivers</t>
  </si>
  <si>
    <t>Sokoto</t>
  </si>
  <si>
    <t>Taraba</t>
  </si>
  <si>
    <t>Yobe</t>
  </si>
  <si>
    <t>Zamfara</t>
  </si>
  <si>
    <t>WCAR</t>
  </si>
  <si>
    <t>Context assessment score with regard to Covid19 for the area</t>
  </si>
  <si>
    <t>Level of risk related to the context for schools reopening</t>
  </si>
  <si>
    <t>Are physical distancing measures in application to reduce COVID19 spread in your geographical area ?</t>
  </si>
  <si>
    <t>Are schools in your geographical area being used as isolation centers for COVID19 response?</t>
  </si>
  <si>
    <t>Are masks being used to reduce COVID-19 spread in your geographical area?</t>
  </si>
  <si>
    <t>Please describe the geographical area</t>
  </si>
  <si>
    <t>Please average rate the level of poverty of the targeted geographical area</t>
  </si>
  <si>
    <t>Level of risk regarding conditions in schools</t>
  </si>
  <si>
    <t>Conditions in schools assessment score for the area</t>
  </si>
  <si>
    <t>In your geographical area, please indicate if ALL schools, especially those used as isolation centers for COVID19 response:</t>
  </si>
  <si>
    <t>In your geographical area, are there any plans to ensure physical distancing in schools:</t>
  </si>
  <si>
    <t>In your geographical area, are there any plans to sensitize or train the groups below on the application of preventive and protective measures related to COVID19:</t>
  </si>
  <si>
    <t>In your geographical area, please indicate whether guidance for reintegration and protection of vulnerable children (pregnant girls, CwD, children with weak immune systems, etc.) and teachers:</t>
  </si>
  <si>
    <t>Schools readiness assessment score for the area</t>
  </si>
  <si>
    <t>Level of risk regarding schools readiness</t>
  </si>
  <si>
    <t>In your geographical area,  has the local government been consulted and/or involved in the plans for schools' readiness to reopen?</t>
  </si>
  <si>
    <t>In your geographical area, have the modalities, plans and schedules for schools reopening been sufficiently made available to communities and School Management Committees (SMC)?</t>
  </si>
  <si>
    <t>Communities consent assessment score for the area</t>
  </si>
  <si>
    <t>Level of risk regarding communities consent</t>
  </si>
  <si>
    <t>NA</t>
  </si>
  <si>
    <t>Has there been any recorded cases of a patient recovering from COVID19 inside your geographical area?</t>
  </si>
  <si>
    <t>If yes, please indicate the recovery rate (number of recoveries as percentage of total number of cases) to date</t>
  </si>
  <si>
    <t>What proportion of schools have clean water regularly available in your geographical area?</t>
  </si>
  <si>
    <t>What proportion of schools have enough functioning handwashing facilities in your geographical area?</t>
  </si>
  <si>
    <t xml:space="preserve">What is the proportion of schools of your geographical area practising double-shift for students in any grade prior COVID-19 spread? </t>
  </si>
  <si>
    <t>What is the proportion of schools in your geographical area where students have to share any of textbooks or other materials in any classroom ?</t>
  </si>
  <si>
    <t>What proportion of schools meet national school infrastructure standards (Windows, airflow, fans, etc.)?</t>
  </si>
  <si>
    <t>In the school campus/assembly</t>
  </si>
  <si>
    <t>In the school canteens/dinning hall</t>
  </si>
  <si>
    <t>In your geographical area, have the groups below been sensitized or trained on the application of preventive and protective measures and the symptoms related to COVID19:</t>
  </si>
  <si>
    <t xml:space="preserve"> In your geographical area, have the teachers unions been informed and are they aware of the plans for schools reopening?
 If READI9 is yes, that has to be yes.</t>
  </si>
  <si>
    <t>In your geographical area, are there any plans to support families (financially or through provision of basic amenities) for a safe back-to-school of all their school-aged children?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</si>
</sst>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43" x14ac:knownFonts="1">
    <font>
      <sz val="11"/>
      <color theme="1"/>
      <name val="Calibri"/>
      <family val="2"/>
      <scheme val="minor"/>
    </font>
    <font>
      <sz val="12"/>
      <color theme="1"/>
      <name val="Times New Roman"/>
      <family val="1"/>
    </font>
    <font>
      <b/>
      <sz val="12"/>
      <color theme="0"/>
      <name val="Times New Roman"/>
      <family val="1"/>
    </font>
    <font>
      <sz val="8"/>
      <color rgb="FF000000"/>
      <name val="Segoe UI"/>
      <family val="2"/>
    </font>
    <font>
      <sz val="11"/>
      <color theme="1"/>
      <name val="Calibri"/>
      <family val="2"/>
      <scheme val="minor"/>
    </font>
    <font>
      <sz val="11"/>
      <color rgb="FFFF0000"/>
      <name val="Calibri"/>
      <family val="2"/>
      <scheme val="minor"/>
    </font>
    <font>
      <b/>
      <sz val="11"/>
      <color theme="1"/>
      <name val="Calibri"/>
      <family val="2"/>
      <scheme val="minor"/>
    </font>
    <font>
      <b/>
      <sz val="12"/>
      <color theme="1"/>
      <name val="Times New Roman"/>
      <family val="1"/>
    </font>
    <font>
      <sz val="11"/>
      <color rgb="FF000000"/>
      <name val="Calibri"/>
      <family val="2"/>
    </font>
    <font>
      <i/>
      <sz val="12"/>
      <color theme="1"/>
      <name val="Times New Roman"/>
      <family val="1"/>
    </font>
    <font>
      <b/>
      <sz val="8"/>
      <color rgb="FF222222"/>
      <name val="Arial"/>
      <family val="2"/>
    </font>
    <font>
      <b/>
      <sz val="11"/>
      <color theme="0"/>
      <name val="Calibri"/>
      <family val="2"/>
      <scheme val="minor"/>
    </font>
    <font>
      <sz val="11"/>
      <color theme="0"/>
      <name val="Calibri"/>
      <family val="2"/>
      <scheme val="minor"/>
    </font>
    <font>
      <sz val="11"/>
      <color theme="9" tint="-0.249977111117893"/>
      <name val="Calibri"/>
      <family val="2"/>
      <scheme val="minor"/>
    </font>
    <font>
      <sz val="11"/>
      <color theme="8"/>
      <name val="Calibri"/>
      <family val="2"/>
      <scheme val="minor"/>
    </font>
    <font>
      <sz val="11"/>
      <color theme="7" tint="-0.249977111117893"/>
      <name val="Calibri"/>
      <family val="2"/>
      <scheme val="minor"/>
    </font>
    <font>
      <sz val="10"/>
      <color indexed="8"/>
      <name val="Arial"/>
      <family val="2"/>
    </font>
    <font>
      <b/>
      <sz val="11"/>
      <color indexed="8"/>
      <name val="Calibri"/>
      <family val="2"/>
    </font>
    <font>
      <sz val="11"/>
      <color indexed="8"/>
      <name val="Calibri"/>
      <family val="2"/>
    </font>
    <font>
      <sz val="11"/>
      <color theme="1"/>
      <name val="Arial"/>
      <family val="2"/>
    </font>
    <font>
      <b/>
      <sz val="12"/>
      <color theme="0"/>
      <name val="Calibri"/>
      <family val="2"/>
      <scheme val="minor"/>
    </font>
    <font>
      <b/>
      <i/>
      <sz val="12"/>
      <color theme="0"/>
      <name val="Times New Roman"/>
      <family val="1"/>
    </font>
    <font>
      <sz val="10"/>
      <color theme="1"/>
      <name val="Arial"/>
      <family val="2"/>
    </font>
    <font>
      <b/>
      <sz val="10"/>
      <color theme="1"/>
      <name val="Arial"/>
      <family val="2"/>
    </font>
    <font>
      <b/>
      <sz val="10"/>
      <name val="Arial"/>
      <family val="2"/>
    </font>
    <font>
      <b/>
      <sz val="10"/>
      <color theme="0"/>
      <name val="Arial"/>
      <family val="2"/>
    </font>
    <font>
      <sz val="10"/>
      <color rgb="FFFF0000"/>
      <name val="Arial"/>
      <family val="2"/>
    </font>
    <font>
      <sz val="11"/>
      <color rgb="FFFF0000"/>
      <name val="Arial"/>
      <family val="2"/>
    </font>
    <font>
      <sz val="10"/>
      <color theme="9" tint="-0.499984740745262"/>
      <name val="Arial"/>
      <family val="2"/>
    </font>
    <font>
      <sz val="10"/>
      <color rgb="FF00B050"/>
      <name val="Arial"/>
      <family val="2"/>
    </font>
    <font>
      <sz val="10"/>
      <color theme="5" tint="-0.499984740745262"/>
      <name val="Arial"/>
      <family val="2"/>
    </font>
    <font>
      <sz val="10"/>
      <name val="Arial"/>
      <family val="2"/>
    </font>
    <font>
      <sz val="11"/>
      <color theme="0"/>
      <name val="Arial"/>
      <family val="2"/>
    </font>
    <font>
      <b/>
      <sz val="11"/>
      <color theme="0"/>
      <name val="Arial"/>
      <family val="2"/>
    </font>
    <font>
      <sz val="11"/>
      <name val="Arial"/>
      <family val="2"/>
    </font>
    <font>
      <i/>
      <sz val="11"/>
      <name val="Arial"/>
      <family val="2"/>
    </font>
    <font>
      <b/>
      <sz val="11"/>
      <name val="Arial"/>
      <family val="2"/>
    </font>
    <font>
      <i/>
      <sz val="11"/>
      <color theme="1"/>
      <name val="Arial"/>
      <family val="2"/>
    </font>
    <font>
      <b/>
      <i/>
      <sz val="11"/>
      <color theme="1"/>
      <name val="Arial"/>
      <family val="2"/>
    </font>
    <font>
      <b/>
      <sz val="11"/>
      <color rgb="FFFFC000"/>
      <name val="Arial"/>
      <family val="2"/>
    </font>
    <font>
      <sz val="9"/>
      <color theme="1"/>
      <name val="Arial"/>
      <family val="2"/>
    </font>
    <font>
      <b/>
      <sz val="14"/>
      <name val="Arial"/>
      <family val="2"/>
    </font>
    <font>
      <b/>
      <sz val="14"/>
      <color theme="0"/>
      <name val="Arial"/>
      <family val="2"/>
    </font>
  </fonts>
  <fills count="27">
    <fill>
      <patternFill patternType="none"/>
    </fill>
    <fill>
      <patternFill patternType="gray125"/>
    </fill>
    <fill>
      <patternFill patternType="solid">
        <fgColor theme="0"/>
        <bgColor indexed="64"/>
      </patternFill>
    </fill>
    <fill>
      <patternFill patternType="solid">
        <fgColor rgb="FFFF99FF"/>
        <bgColor indexed="64"/>
      </patternFill>
    </fill>
    <fill>
      <patternFill patternType="solid">
        <fgColor rgb="FFFFCCFF"/>
        <bgColor indexed="64"/>
      </patternFill>
    </fill>
    <fill>
      <patternFill patternType="solid">
        <fgColor rgb="FFCC99FF"/>
        <bgColor indexed="64"/>
      </patternFill>
    </fill>
    <fill>
      <patternFill patternType="solid">
        <fgColor rgb="FFCCFFFF"/>
        <bgColor indexed="64"/>
      </patternFill>
    </fill>
    <fill>
      <patternFill patternType="solid">
        <fgColor rgb="FF66FFCC"/>
        <bgColor indexed="64"/>
      </patternFill>
    </fill>
    <fill>
      <patternFill patternType="solid">
        <fgColor theme="9"/>
        <bgColor indexed="64"/>
      </patternFill>
    </fill>
    <fill>
      <patternFill patternType="solid">
        <fgColor theme="4" tint="0.59999389629810485"/>
        <bgColor indexed="64"/>
      </patternFill>
    </fill>
    <fill>
      <patternFill patternType="solid">
        <fgColor theme="8"/>
        <bgColor indexed="64"/>
      </patternFill>
    </fill>
    <fill>
      <patternFill patternType="solid">
        <fgColor theme="7" tint="0.39997558519241921"/>
        <bgColor indexed="64"/>
      </patternFill>
    </fill>
    <fill>
      <patternFill patternType="solid">
        <fgColor rgb="FFCCFFCC"/>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5" tint="0.39997558519241921"/>
        <bgColor indexed="64"/>
      </patternFill>
    </fill>
    <fill>
      <patternFill patternType="solid">
        <fgColor rgb="FFFF0000"/>
        <bgColor indexed="64"/>
      </patternFill>
    </fill>
    <fill>
      <patternFill patternType="solid">
        <fgColor theme="4"/>
        <bgColor indexed="64"/>
      </patternFill>
    </fill>
    <fill>
      <patternFill patternType="solid">
        <fgColor theme="3"/>
        <bgColor indexed="64"/>
      </patternFill>
    </fill>
    <fill>
      <patternFill patternType="solid">
        <fgColor indexed="22"/>
        <bgColor indexed="0"/>
      </patternFill>
    </fill>
    <fill>
      <patternFill patternType="solid">
        <fgColor rgb="FF00FFFF"/>
        <bgColor indexed="64"/>
      </patternFill>
    </fill>
    <fill>
      <patternFill patternType="solid">
        <fgColor rgb="FF80BD41"/>
        <bgColor indexed="64"/>
      </patternFill>
    </fill>
    <fill>
      <patternFill patternType="solid">
        <fgColor rgb="FFFFC20E"/>
        <bgColor indexed="64"/>
      </patternFill>
    </fill>
    <fill>
      <patternFill patternType="solid">
        <fgColor rgb="FFF26A21"/>
        <bgColor indexed="64"/>
      </patternFill>
    </fill>
    <fill>
      <patternFill patternType="solid">
        <fgColor rgb="FF374EA2"/>
        <bgColor indexed="64"/>
      </patternFill>
    </fill>
    <fill>
      <patternFill patternType="solid">
        <fgColor rgb="FFD8D1CA"/>
        <bgColor indexed="64"/>
      </patternFill>
    </fill>
    <fill>
      <patternFill patternType="solid">
        <fgColor rgb="FFFFC000"/>
        <bgColor indexed="64"/>
      </patternFill>
    </fill>
  </fills>
  <borders count="58">
    <border>
      <left/>
      <right/>
      <top/>
      <bottom/>
      <diagonal/>
    </border>
    <border>
      <left style="thin">
        <color auto="1"/>
      </left>
      <right style="thin">
        <color auto="1"/>
      </right>
      <top style="thin">
        <color auto="1"/>
      </top>
      <bottom style="thin">
        <color auto="1"/>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medium">
        <color indexed="64"/>
      </right>
      <top style="medium">
        <color indexed="64"/>
      </top>
      <bottom style="thin">
        <color indexed="64"/>
      </bottom>
      <diagonal/>
    </border>
    <border>
      <left style="thin">
        <color auto="1"/>
      </left>
      <right style="medium">
        <color indexed="64"/>
      </right>
      <top style="thin">
        <color indexed="64"/>
      </top>
      <bottom style="thin">
        <color indexed="64"/>
      </bottom>
      <diagonal/>
    </border>
    <border>
      <left style="thin">
        <color auto="1"/>
      </left>
      <right style="medium">
        <color indexed="64"/>
      </right>
      <top style="thin">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medium">
        <color rgb="FF006666"/>
      </left>
      <right/>
      <top style="medium">
        <color rgb="FF006666"/>
      </top>
      <bottom/>
      <diagonal/>
    </border>
    <border>
      <left/>
      <right/>
      <top style="medium">
        <color rgb="FF006666"/>
      </top>
      <bottom/>
      <diagonal/>
    </border>
    <border>
      <left/>
      <right style="medium">
        <color rgb="FF006666"/>
      </right>
      <top style="medium">
        <color rgb="FF006666"/>
      </top>
      <bottom/>
      <diagonal/>
    </border>
    <border>
      <left style="medium">
        <color rgb="FF006666"/>
      </left>
      <right/>
      <top/>
      <bottom/>
      <diagonal/>
    </border>
    <border>
      <left/>
      <right style="medium">
        <color rgb="FF006666"/>
      </right>
      <top/>
      <bottom/>
      <diagonal/>
    </border>
    <border>
      <left style="medium">
        <color rgb="FF006666"/>
      </left>
      <right/>
      <top/>
      <bottom style="medium">
        <color rgb="FF006666"/>
      </bottom>
      <diagonal/>
    </border>
    <border>
      <left/>
      <right/>
      <top/>
      <bottom style="medium">
        <color rgb="FF006666"/>
      </bottom>
      <diagonal/>
    </border>
    <border>
      <left/>
      <right style="medium">
        <color rgb="FF006666"/>
      </right>
      <top/>
      <bottom style="medium">
        <color rgb="FF006666"/>
      </bottom>
      <diagonal/>
    </border>
    <border>
      <left style="thin">
        <color auto="1"/>
      </left>
      <right/>
      <top style="medium">
        <color indexed="64"/>
      </top>
      <bottom style="thin">
        <color auto="1"/>
      </bottom>
      <diagonal/>
    </border>
    <border>
      <left/>
      <right/>
      <top style="medium">
        <color indexed="64"/>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indexed="64"/>
      </top>
      <bottom/>
      <diagonal/>
    </border>
    <border>
      <left/>
      <right style="medium">
        <color indexed="64"/>
      </right>
      <top style="thin">
        <color indexed="64"/>
      </top>
      <bottom/>
      <diagonal/>
    </border>
    <border>
      <left style="thin">
        <color auto="1"/>
      </left>
      <right/>
      <top style="thin">
        <color auto="1"/>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s>
  <cellStyleXfs count="4">
    <xf numFmtId="0" fontId="0" fillId="0" borderId="0"/>
    <xf numFmtId="9" fontId="4" fillId="0" borderId="0" applyFont="0" applyFill="0" applyBorder="0" applyAlignment="0" applyProtection="0"/>
    <xf numFmtId="0" fontId="4" fillId="0" borderId="0"/>
    <xf numFmtId="0" fontId="16" fillId="0" borderId="0"/>
  </cellStyleXfs>
  <cellXfs count="331">
    <xf numFmtId="0" fontId="0" fillId="0" borderId="0" xfId="0"/>
    <xf numFmtId="0" fontId="0" fillId="0" borderId="0" xfId="0"/>
    <xf numFmtId="0" fontId="4" fillId="0" borderId="1" xfId="2" applyBorder="1" applyAlignment="1">
      <alignment horizontal="left" vertical="top"/>
    </xf>
    <xf numFmtId="0" fontId="7" fillId="0" borderId="0" xfId="0" applyFont="1" applyAlignment="1">
      <alignment vertical="top" wrapText="1"/>
    </xf>
    <xf numFmtId="0" fontId="7" fillId="0" borderId="0" xfId="0" applyFont="1" applyAlignment="1">
      <alignment horizontal="right" vertical="top" wrapText="1"/>
    </xf>
    <xf numFmtId="0" fontId="7" fillId="13" borderId="16" xfId="0" applyFont="1" applyFill="1" applyBorder="1" applyAlignment="1">
      <alignment vertical="top" wrapText="1"/>
    </xf>
    <xf numFmtId="0" fontId="7" fillId="13" borderId="17" xfId="0" applyFont="1" applyFill="1" applyBorder="1" applyAlignment="1">
      <alignment vertical="top" wrapText="1"/>
    </xf>
    <xf numFmtId="0" fontId="1" fillId="0" borderId="0" xfId="0" applyFont="1" applyAlignment="1">
      <alignment vertical="top" wrapText="1"/>
    </xf>
    <xf numFmtId="0" fontId="1" fillId="0" borderId="0" xfId="0" applyFont="1" applyAlignment="1">
      <alignment horizontal="right" vertical="top" wrapText="1"/>
    </xf>
    <xf numFmtId="9" fontId="7" fillId="0" borderId="0" xfId="1" applyFont="1" applyAlignment="1">
      <alignment vertical="top" wrapText="1"/>
    </xf>
    <xf numFmtId="9" fontId="9" fillId="0" borderId="0" xfId="1" applyFont="1" applyAlignment="1">
      <alignment vertical="top" wrapText="1"/>
    </xf>
    <xf numFmtId="0" fontId="9" fillId="0" borderId="0" xfId="0" applyFont="1" applyAlignment="1">
      <alignment vertical="top" wrapText="1"/>
    </xf>
    <xf numFmtId="9" fontId="1" fillId="0" borderId="0" xfId="1" applyFont="1" applyAlignment="1">
      <alignment vertical="top" wrapText="1"/>
    </xf>
    <xf numFmtId="0" fontId="4" fillId="0" borderId="0" xfId="2" applyFill="1" applyBorder="1" applyAlignment="1">
      <alignment horizontal="left" vertical="top"/>
    </xf>
    <xf numFmtId="0" fontId="4" fillId="0" borderId="43" xfId="2" applyBorder="1" applyAlignment="1">
      <alignment horizontal="left" vertical="top"/>
    </xf>
    <xf numFmtId="0" fontId="8" fillId="0" borderId="8" xfId="0" applyFont="1" applyBorder="1" applyAlignment="1">
      <alignment vertical="center"/>
    </xf>
    <xf numFmtId="0" fontId="4" fillId="0" borderId="0" xfId="2" applyBorder="1" applyAlignment="1">
      <alignment horizontal="left" vertical="top"/>
    </xf>
    <xf numFmtId="0" fontId="4" fillId="0" borderId="44" xfId="2" applyBorder="1" applyAlignment="1">
      <alignment horizontal="left" vertical="top"/>
    </xf>
    <xf numFmtId="0" fontId="8" fillId="0" borderId="9" xfId="0" applyFont="1" applyBorder="1" applyAlignment="1">
      <alignment vertical="center"/>
    </xf>
    <xf numFmtId="0" fontId="11" fillId="18" borderId="0" xfId="0" applyFont="1" applyFill="1" applyAlignment="1">
      <alignment horizontal="center" vertical="center"/>
    </xf>
    <xf numFmtId="0" fontId="7" fillId="13" borderId="41" xfId="0" applyFont="1" applyFill="1" applyBorder="1" applyAlignment="1">
      <alignment horizontal="right" vertical="top" wrapText="1"/>
    </xf>
    <xf numFmtId="0" fontId="17" fillId="19" borderId="53" xfId="3" applyFont="1" applyFill="1" applyBorder="1" applyAlignment="1">
      <alignment horizontal="center" vertical="center"/>
    </xf>
    <xf numFmtId="0" fontId="17" fillId="19" borderId="54" xfId="3" applyFont="1" applyFill="1" applyBorder="1" applyAlignment="1">
      <alignment horizontal="center" vertical="center"/>
    </xf>
    <xf numFmtId="0" fontId="0" fillId="0" borderId="0" xfId="0" applyAlignment="1"/>
    <xf numFmtId="0" fontId="0" fillId="17" borderId="0" xfId="0" applyFill="1" applyAlignment="1"/>
    <xf numFmtId="0" fontId="0" fillId="0" borderId="0" xfId="0" applyFill="1" applyBorder="1" applyAlignment="1"/>
    <xf numFmtId="0" fontId="0" fillId="0" borderId="0" xfId="0" applyBorder="1" applyAlignment="1"/>
    <xf numFmtId="0" fontId="0" fillId="0" borderId="0" xfId="0" applyFill="1" applyAlignment="1"/>
    <xf numFmtId="0" fontId="10" fillId="0" borderId="0" xfId="0" applyFont="1" applyAlignment="1"/>
    <xf numFmtId="0" fontId="0" fillId="14" borderId="0" xfId="0" applyFill="1" applyAlignment="1"/>
    <xf numFmtId="0" fontId="18" fillId="0" borderId="0" xfId="3" applyFont="1" applyAlignment="1">
      <alignment vertical="center"/>
    </xf>
    <xf numFmtId="0" fontId="11" fillId="18" borderId="0" xfId="0" applyFont="1" applyFill="1" applyAlignment="1"/>
    <xf numFmtId="0" fontId="12" fillId="18" borderId="0" xfId="0" applyFont="1" applyFill="1" applyAlignment="1"/>
    <xf numFmtId="0" fontId="13" fillId="0" borderId="0" xfId="0" applyFont="1" applyAlignment="1"/>
    <xf numFmtId="0" fontId="14" fillId="0" borderId="0" xfId="0" applyFont="1" applyAlignment="1"/>
    <xf numFmtId="0" fontId="15" fillId="0" borderId="0" xfId="0" applyFont="1" applyAlignment="1"/>
    <xf numFmtId="0" fontId="5" fillId="0" borderId="0" xfId="0" applyFont="1" applyAlignment="1"/>
    <xf numFmtId="0" fontId="18" fillId="19" borderId="53" xfId="3" applyFont="1" applyFill="1" applyBorder="1" applyAlignment="1">
      <alignment horizontal="left" vertical="center"/>
    </xf>
    <xf numFmtId="0" fontId="18" fillId="19" borderId="54" xfId="3" applyFont="1" applyFill="1" applyBorder="1" applyAlignment="1">
      <alignment horizontal="left" vertical="center"/>
    </xf>
    <xf numFmtId="0" fontId="6" fillId="0" borderId="0" xfId="0" applyFont="1" applyFill="1" applyAlignment="1"/>
    <xf numFmtId="0" fontId="19" fillId="2" borderId="0" xfId="0" applyFont="1" applyFill="1"/>
    <xf numFmtId="0" fontId="7" fillId="2" borderId="18" xfId="0" applyFont="1" applyFill="1" applyBorder="1" applyAlignment="1">
      <alignment vertical="top" wrapText="1"/>
    </xf>
    <xf numFmtId="0" fontId="7" fillId="2" borderId="1" xfId="0" applyFont="1" applyFill="1" applyBorder="1" applyAlignment="1">
      <alignment vertical="top" wrapText="1"/>
    </xf>
    <xf numFmtId="0" fontId="1" fillId="2" borderId="43" xfId="0" applyFont="1" applyFill="1" applyBorder="1" applyAlignment="1">
      <alignment horizontal="right" vertical="top" wrapText="1"/>
    </xf>
    <xf numFmtId="9" fontId="7" fillId="2" borderId="18" xfId="1" applyFont="1" applyFill="1" applyBorder="1" applyAlignment="1">
      <alignment vertical="top" wrapText="1"/>
    </xf>
    <xf numFmtId="9" fontId="9" fillId="2" borderId="1" xfId="1" applyFont="1" applyFill="1" applyBorder="1" applyAlignment="1">
      <alignment vertical="top" wrapText="1"/>
    </xf>
    <xf numFmtId="0" fontId="9" fillId="2" borderId="1" xfId="0" applyFont="1" applyFill="1" applyBorder="1" applyAlignment="1">
      <alignment vertical="top" wrapText="1"/>
    </xf>
    <xf numFmtId="9" fontId="7" fillId="2" borderId="1" xfId="1" applyFont="1" applyFill="1" applyBorder="1" applyAlignment="1">
      <alignment vertical="top" wrapText="1"/>
    </xf>
    <xf numFmtId="0" fontId="1" fillId="2" borderId="14" xfId="0" applyFont="1" applyFill="1" applyBorder="1" applyAlignment="1">
      <alignment vertical="top" wrapText="1"/>
    </xf>
    <xf numFmtId="0" fontId="7" fillId="2" borderId="57" xfId="0" applyFont="1" applyFill="1" applyBorder="1" applyAlignment="1">
      <alignment vertical="top" wrapText="1"/>
    </xf>
    <xf numFmtId="0" fontId="7" fillId="2" borderId="55" xfId="0" applyFont="1" applyFill="1" applyBorder="1" applyAlignment="1">
      <alignment vertical="top" wrapText="1"/>
    </xf>
    <xf numFmtId="9" fontId="7" fillId="2" borderId="57" xfId="1" applyFont="1" applyFill="1" applyBorder="1" applyAlignment="1">
      <alignment vertical="top" wrapText="1"/>
    </xf>
    <xf numFmtId="9" fontId="9" fillId="2" borderId="55" xfId="1" applyFont="1" applyFill="1" applyBorder="1" applyAlignment="1">
      <alignment vertical="top" wrapText="1"/>
    </xf>
    <xf numFmtId="0" fontId="9" fillId="2" borderId="55" xfId="0" applyFont="1" applyFill="1" applyBorder="1" applyAlignment="1">
      <alignment vertical="top" wrapText="1"/>
    </xf>
    <xf numFmtId="9" fontId="7" fillId="2" borderId="55" xfId="1" applyFont="1" applyFill="1" applyBorder="1" applyAlignment="1">
      <alignment vertical="top" wrapText="1"/>
    </xf>
    <xf numFmtId="0" fontId="1" fillId="2" borderId="56" xfId="0" applyFont="1" applyFill="1" applyBorder="1" applyAlignment="1">
      <alignment vertical="top" wrapText="1"/>
    </xf>
    <xf numFmtId="0" fontId="7" fillId="2" borderId="19" xfId="0" applyFont="1" applyFill="1" applyBorder="1" applyAlignment="1">
      <alignment vertical="top" wrapText="1"/>
    </xf>
    <xf numFmtId="0" fontId="7" fillId="2" borderId="20" xfId="0" applyFont="1" applyFill="1" applyBorder="1" applyAlignment="1">
      <alignment vertical="top" wrapText="1"/>
    </xf>
    <xf numFmtId="0" fontId="1" fillId="2" borderId="52" xfId="0" applyFont="1" applyFill="1" applyBorder="1" applyAlignment="1">
      <alignment horizontal="right" vertical="top" wrapText="1"/>
    </xf>
    <xf numFmtId="9" fontId="7" fillId="2" borderId="19" xfId="1" applyFont="1" applyFill="1" applyBorder="1" applyAlignment="1">
      <alignment vertical="top" wrapText="1"/>
    </xf>
    <xf numFmtId="9" fontId="9" fillId="2" borderId="20" xfId="1" applyFont="1" applyFill="1" applyBorder="1" applyAlignment="1">
      <alignment vertical="top" wrapText="1"/>
    </xf>
    <xf numFmtId="0" fontId="9" fillId="2" borderId="20" xfId="0" applyFont="1" applyFill="1" applyBorder="1" applyAlignment="1">
      <alignment vertical="top" wrapText="1"/>
    </xf>
    <xf numFmtId="9" fontId="7" fillId="2" borderId="20" xfId="1" applyFont="1" applyFill="1" applyBorder="1" applyAlignment="1">
      <alignment vertical="top" wrapText="1"/>
    </xf>
    <xf numFmtId="0" fontId="1" fillId="2" borderId="15" xfId="0" applyFont="1" applyFill="1" applyBorder="1" applyAlignment="1">
      <alignment vertical="top" wrapText="1"/>
    </xf>
    <xf numFmtId="9" fontId="2" fillId="24" borderId="18" xfId="1" applyFont="1" applyFill="1" applyBorder="1" applyAlignment="1">
      <alignment vertical="top" wrapText="1"/>
    </xf>
    <xf numFmtId="0" fontId="2" fillId="24" borderId="1" xfId="0" applyFont="1" applyFill="1" applyBorder="1" applyAlignment="1">
      <alignment vertical="top" wrapText="1"/>
    </xf>
    <xf numFmtId="9" fontId="21" fillId="21" borderId="1" xfId="1" applyFont="1" applyFill="1" applyBorder="1" applyAlignment="1">
      <alignment vertical="top" wrapText="1"/>
    </xf>
    <xf numFmtId="0" fontId="21" fillId="21" borderId="1" xfId="0" applyFont="1" applyFill="1" applyBorder="1" applyAlignment="1">
      <alignment vertical="top" wrapText="1"/>
    </xf>
    <xf numFmtId="9" fontId="2" fillId="21" borderId="1" xfId="1" applyFont="1" applyFill="1" applyBorder="1" applyAlignment="1">
      <alignment vertical="top" wrapText="1"/>
    </xf>
    <xf numFmtId="0" fontId="2" fillId="21" borderId="1" xfId="0" applyFont="1" applyFill="1" applyBorder="1" applyAlignment="1">
      <alignment vertical="top" wrapText="1"/>
    </xf>
    <xf numFmtId="9" fontId="2" fillId="22" borderId="1" xfId="1" applyFont="1" applyFill="1" applyBorder="1" applyAlignment="1">
      <alignment vertical="top" wrapText="1"/>
    </xf>
    <xf numFmtId="0" fontId="2" fillId="22" borderId="1" xfId="0" applyFont="1" applyFill="1" applyBorder="1" applyAlignment="1">
      <alignment vertical="top" wrapText="1"/>
    </xf>
    <xf numFmtId="9" fontId="2" fillId="23" borderId="1" xfId="1" applyFont="1" applyFill="1" applyBorder="1" applyAlignment="1">
      <alignment vertical="top" wrapText="1"/>
    </xf>
    <xf numFmtId="0" fontId="2" fillId="23" borderId="1" xfId="0" applyFont="1" applyFill="1" applyBorder="1" applyAlignment="1">
      <alignment vertical="top" wrapText="1"/>
    </xf>
    <xf numFmtId="0" fontId="22" fillId="13" borderId="0" xfId="0" applyFont="1" applyFill="1"/>
    <xf numFmtId="0" fontId="22" fillId="2" borderId="33" xfId="0" applyFont="1" applyFill="1" applyBorder="1"/>
    <xf numFmtId="0" fontId="22" fillId="2" borderId="34" xfId="0" applyFont="1" applyFill="1" applyBorder="1"/>
    <xf numFmtId="0" fontId="22" fillId="2" borderId="35" xfId="0" applyFont="1" applyFill="1" applyBorder="1"/>
    <xf numFmtId="0" fontId="22" fillId="0" borderId="0" xfId="0" applyFont="1"/>
    <xf numFmtId="0" fontId="22" fillId="2" borderId="36" xfId="0" applyFont="1" applyFill="1" applyBorder="1"/>
    <xf numFmtId="0" fontId="22" fillId="2" borderId="37" xfId="0" applyFont="1" applyFill="1" applyBorder="1"/>
    <xf numFmtId="0" fontId="23" fillId="13" borderId="0" xfId="0" applyFont="1" applyFill="1"/>
    <xf numFmtId="0" fontId="22" fillId="2" borderId="5" xfId="0" applyFont="1" applyFill="1" applyBorder="1"/>
    <xf numFmtId="0" fontId="22" fillId="2" borderId="6" xfId="0" applyFont="1" applyFill="1" applyBorder="1"/>
    <xf numFmtId="0" fontId="22" fillId="2" borderId="7" xfId="0" applyFont="1" applyFill="1" applyBorder="1"/>
    <xf numFmtId="0" fontId="22" fillId="2" borderId="8" xfId="0" applyFont="1" applyFill="1" applyBorder="1"/>
    <xf numFmtId="0" fontId="22" fillId="2" borderId="9" xfId="0" applyFont="1" applyFill="1" applyBorder="1"/>
    <xf numFmtId="0" fontId="22" fillId="2" borderId="10" xfId="0" applyFont="1" applyFill="1" applyBorder="1"/>
    <xf numFmtId="0" fontId="22" fillId="2" borderId="11" xfId="0" applyFont="1" applyFill="1" applyBorder="1"/>
    <xf numFmtId="0" fontId="22" fillId="2" borderId="12" xfId="0" applyFont="1" applyFill="1" applyBorder="1"/>
    <xf numFmtId="0" fontId="22" fillId="2" borderId="38" xfId="0" applyFont="1" applyFill="1" applyBorder="1"/>
    <xf numFmtId="0" fontId="22" fillId="2" borderId="39" xfId="0" applyFont="1" applyFill="1" applyBorder="1"/>
    <xf numFmtId="0" fontId="22" fillId="2" borderId="40" xfId="0" applyFont="1" applyFill="1" applyBorder="1"/>
    <xf numFmtId="0" fontId="22" fillId="2" borderId="0" xfId="0" applyFont="1" applyFill="1" applyBorder="1"/>
    <xf numFmtId="0" fontId="22" fillId="8" borderId="0" xfId="0" applyFont="1" applyFill="1"/>
    <xf numFmtId="0" fontId="28" fillId="13" borderId="0" xfId="0" applyFont="1" applyFill="1"/>
    <xf numFmtId="0" fontId="22" fillId="12" borderId="0" xfId="0" applyFont="1" applyFill="1"/>
    <xf numFmtId="0" fontId="29" fillId="13" borderId="0" xfId="0" applyFont="1" applyFill="1"/>
    <xf numFmtId="0" fontId="22" fillId="15" borderId="0" xfId="0" applyFont="1" applyFill="1"/>
    <xf numFmtId="0" fontId="30" fillId="13" borderId="0" xfId="0" applyFont="1" applyFill="1"/>
    <xf numFmtId="0" fontId="22" fillId="16" borderId="0" xfId="0" applyFont="1" applyFill="1"/>
    <xf numFmtId="0" fontId="26" fillId="13" borderId="0" xfId="0" applyFont="1" applyFill="1"/>
    <xf numFmtId="0" fontId="22" fillId="0" borderId="0" xfId="0" applyFont="1" applyBorder="1"/>
    <xf numFmtId="0" fontId="22" fillId="2" borderId="49" xfId="0" applyFont="1" applyFill="1" applyBorder="1" applyAlignment="1">
      <alignment horizontal="left" vertical="center" indent="2"/>
    </xf>
    <xf numFmtId="0" fontId="22" fillId="2" borderId="44" xfId="0" applyFont="1" applyFill="1" applyBorder="1"/>
    <xf numFmtId="0" fontId="22" fillId="2" borderId="10" xfId="0" applyFont="1" applyFill="1" applyBorder="1" applyAlignment="1">
      <alignment horizontal="left" vertical="center" indent="2"/>
    </xf>
    <xf numFmtId="0" fontId="22" fillId="2" borderId="0" xfId="0" applyFont="1" applyFill="1" applyBorder="1" applyAlignment="1">
      <alignment vertical="center"/>
    </xf>
    <xf numFmtId="0" fontId="19" fillId="2" borderId="0" xfId="0" applyFont="1" applyFill="1" applyAlignment="1">
      <alignment horizontal="center" vertical="center"/>
    </xf>
    <xf numFmtId="0" fontId="19" fillId="2" borderId="0" xfId="0" applyFont="1" applyFill="1" applyBorder="1" applyAlignment="1">
      <alignment horizontal="center" vertical="center"/>
    </xf>
    <xf numFmtId="0" fontId="19" fillId="4" borderId="0" xfId="0" applyFont="1" applyFill="1" applyAlignment="1">
      <alignment horizontal="center" vertical="center"/>
    </xf>
    <xf numFmtId="0" fontId="19" fillId="4" borderId="0" xfId="0" applyFont="1" applyFill="1" applyBorder="1" applyAlignment="1">
      <alignment horizontal="center" vertical="center"/>
    </xf>
    <xf numFmtId="0" fontId="19" fillId="0" borderId="0" xfId="0" applyFont="1" applyFill="1" applyBorder="1" applyAlignment="1">
      <alignment horizontal="center" vertical="center" wrapText="1"/>
    </xf>
    <xf numFmtId="0" fontId="19" fillId="0" borderId="0" xfId="0" applyFont="1" applyAlignment="1">
      <alignment horizontal="center" vertical="center"/>
    </xf>
    <xf numFmtId="0" fontId="19" fillId="25" borderId="5" xfId="0" applyFont="1" applyFill="1" applyBorder="1" applyAlignment="1">
      <alignment horizontal="center" vertical="center"/>
    </xf>
    <xf numFmtId="0" fontId="19" fillId="25" borderId="6" xfId="0" applyFont="1" applyFill="1" applyBorder="1" applyAlignment="1">
      <alignment horizontal="center" vertical="center"/>
    </xf>
    <xf numFmtId="0" fontId="19" fillId="25" borderId="7" xfId="0" applyFont="1" applyFill="1" applyBorder="1" applyAlignment="1">
      <alignment horizontal="center" vertical="center"/>
    </xf>
    <xf numFmtId="0" fontId="19" fillId="0" borderId="0" xfId="0" applyFont="1" applyFill="1" applyBorder="1" applyAlignment="1">
      <alignment horizontal="center" vertical="center"/>
    </xf>
    <xf numFmtId="0" fontId="33" fillId="24" borderId="22" xfId="0" applyFont="1" applyFill="1" applyBorder="1" applyAlignment="1">
      <alignment horizontal="center" vertical="center"/>
    </xf>
    <xf numFmtId="0" fontId="19" fillId="25" borderId="0" xfId="0" applyFont="1" applyFill="1" applyBorder="1" applyAlignment="1">
      <alignment horizontal="center" vertical="center"/>
    </xf>
    <xf numFmtId="0" fontId="19" fillId="25" borderId="9" xfId="0" applyFont="1" applyFill="1" applyBorder="1" applyAlignment="1">
      <alignment horizontal="center" vertical="center"/>
    </xf>
    <xf numFmtId="0" fontId="19" fillId="3" borderId="22" xfId="0" applyFont="1" applyFill="1" applyBorder="1" applyAlignment="1">
      <alignment horizontal="center" vertical="center"/>
    </xf>
    <xf numFmtId="0" fontId="19" fillId="25" borderId="8" xfId="0" applyFont="1" applyFill="1" applyBorder="1" applyAlignment="1">
      <alignment horizontal="center" vertical="center"/>
    </xf>
    <xf numFmtId="0" fontId="33" fillId="25" borderId="8" xfId="0" applyFont="1" applyFill="1" applyBorder="1" applyAlignment="1">
      <alignment horizontal="center" vertical="center"/>
    </xf>
    <xf numFmtId="0" fontId="19" fillId="25" borderId="0" xfId="0" applyFont="1" applyFill="1" applyBorder="1" applyAlignment="1">
      <alignment horizontal="left" vertical="center"/>
    </xf>
    <xf numFmtId="0" fontId="33" fillId="2" borderId="0" xfId="0" applyFont="1" applyFill="1" applyAlignment="1">
      <alignment horizontal="center" vertical="center"/>
    </xf>
    <xf numFmtId="0" fontId="27" fillId="2" borderId="0" xfId="0" applyFont="1" applyFill="1" applyAlignment="1">
      <alignment horizontal="left" vertical="center"/>
    </xf>
    <xf numFmtId="0" fontId="34" fillId="25" borderId="0" xfId="0" applyFont="1" applyFill="1" applyBorder="1" applyAlignment="1">
      <alignment vertical="center" wrapText="1"/>
    </xf>
    <xf numFmtId="0" fontId="19" fillId="0" borderId="0" xfId="0" applyFont="1" applyFill="1" applyAlignment="1">
      <alignment horizontal="center" vertical="center"/>
    </xf>
    <xf numFmtId="0" fontId="19" fillId="20" borderId="22" xfId="0" applyFont="1" applyFill="1" applyBorder="1" applyAlignment="1">
      <alignment horizontal="center" vertical="center"/>
    </xf>
    <xf numFmtId="0" fontId="33" fillId="24" borderId="0" xfId="0" applyFont="1" applyFill="1" applyAlignment="1">
      <alignment horizontal="center" vertical="center"/>
    </xf>
    <xf numFmtId="0" fontId="19" fillId="25" borderId="10" xfId="0" applyFont="1" applyFill="1" applyBorder="1" applyAlignment="1">
      <alignment horizontal="center" vertical="center"/>
    </xf>
    <xf numFmtId="0" fontId="19" fillId="25" borderId="11" xfId="0" applyFont="1" applyFill="1" applyBorder="1" applyAlignment="1">
      <alignment horizontal="center" vertical="center"/>
    </xf>
    <xf numFmtId="0" fontId="19" fillId="25" borderId="12" xfId="0" applyFont="1" applyFill="1" applyBorder="1" applyAlignment="1">
      <alignment horizontal="center" vertical="center"/>
    </xf>
    <xf numFmtId="0" fontId="19" fillId="25" borderId="0" xfId="0" applyFont="1" applyFill="1" applyBorder="1" applyAlignment="1">
      <alignment vertical="center"/>
    </xf>
    <xf numFmtId="0" fontId="32" fillId="2" borderId="0" xfId="0" applyFont="1" applyFill="1" applyAlignment="1">
      <alignment horizontal="center" vertical="center"/>
    </xf>
    <xf numFmtId="0" fontId="19" fillId="6" borderId="0" xfId="0" applyFont="1" applyFill="1" applyAlignment="1">
      <alignment horizontal="center" vertical="center"/>
    </xf>
    <xf numFmtId="0" fontId="19" fillId="6" borderId="0" xfId="0" applyFont="1" applyFill="1" applyBorder="1" applyAlignment="1">
      <alignment horizontal="center" vertical="center"/>
    </xf>
    <xf numFmtId="0" fontId="33" fillId="21" borderId="8" xfId="0" applyFont="1" applyFill="1" applyBorder="1" applyAlignment="1">
      <alignment horizontal="center" vertical="center"/>
    </xf>
    <xf numFmtId="0" fontId="19" fillId="25" borderId="0" xfId="0" applyFont="1" applyFill="1" applyBorder="1" applyAlignment="1">
      <alignment horizontal="left" vertical="center" wrapText="1"/>
    </xf>
    <xf numFmtId="0" fontId="33" fillId="2" borderId="0" xfId="0" applyFont="1" applyFill="1" applyBorder="1" applyAlignment="1">
      <alignment horizontal="center" vertical="center"/>
    </xf>
    <xf numFmtId="0" fontId="38" fillId="25" borderId="0" xfId="0" applyFont="1" applyFill="1" applyBorder="1" applyAlignment="1">
      <alignment horizontal="left" vertical="center" indent="1"/>
    </xf>
    <xf numFmtId="0" fontId="33" fillId="21" borderId="22" xfId="0" applyFont="1" applyFill="1" applyBorder="1" applyAlignment="1">
      <alignment horizontal="center" vertical="center"/>
    </xf>
    <xf numFmtId="0" fontId="19" fillId="7" borderId="22" xfId="0" applyFont="1" applyFill="1" applyBorder="1" applyAlignment="1">
      <alignment horizontal="center" vertical="center"/>
    </xf>
    <xf numFmtId="0" fontId="34" fillId="25" borderId="0" xfId="0" applyFont="1" applyFill="1" applyBorder="1" applyAlignment="1">
      <alignment horizontal="left" vertical="center" wrapText="1"/>
    </xf>
    <xf numFmtId="0" fontId="34" fillId="0" borderId="0" xfId="0" applyFont="1" applyAlignment="1">
      <alignment horizontal="center" vertical="center"/>
    </xf>
    <xf numFmtId="0" fontId="19" fillId="25" borderId="0" xfId="0" applyFont="1" applyFill="1" applyBorder="1" applyAlignment="1">
      <alignment horizontal="left" vertical="top" indent="2"/>
    </xf>
    <xf numFmtId="0" fontId="19" fillId="25" borderId="0" xfId="0" applyFont="1" applyFill="1" applyBorder="1" applyAlignment="1">
      <alignment horizontal="left" vertical="center" indent="2"/>
    </xf>
    <xf numFmtId="0" fontId="36" fillId="25" borderId="29" xfId="0" applyFont="1" applyFill="1" applyBorder="1" applyAlignment="1">
      <alignment horizontal="left" vertical="center"/>
    </xf>
    <xf numFmtId="0" fontId="34" fillId="25" borderId="30" xfId="0" applyFont="1" applyFill="1" applyBorder="1" applyAlignment="1">
      <alignment horizontal="center" vertical="center"/>
    </xf>
    <xf numFmtId="0" fontId="36" fillId="25" borderId="31" xfId="0" applyFont="1" applyFill="1" applyBorder="1" applyAlignment="1">
      <alignment horizontal="left" vertical="center"/>
    </xf>
    <xf numFmtId="0" fontId="34" fillId="25" borderId="0" xfId="0" applyFont="1" applyFill="1" applyBorder="1" applyAlignment="1">
      <alignment horizontal="center" vertical="center"/>
    </xf>
    <xf numFmtId="0" fontId="19" fillId="25" borderId="0" xfId="0" applyFont="1" applyFill="1" applyAlignment="1">
      <alignment horizontal="center" vertical="center"/>
    </xf>
    <xf numFmtId="0" fontId="36" fillId="25" borderId="2" xfId="0" applyFont="1" applyFill="1" applyBorder="1" applyAlignment="1">
      <alignment horizontal="left" vertical="center"/>
    </xf>
    <xf numFmtId="0" fontId="34" fillId="25" borderId="3" xfId="0" applyFont="1" applyFill="1" applyBorder="1" applyAlignment="1">
      <alignment horizontal="center" vertical="center"/>
    </xf>
    <xf numFmtId="0" fontId="33" fillId="21" borderId="0" xfId="0" applyFont="1" applyFill="1" applyBorder="1" applyAlignment="1">
      <alignment vertical="center"/>
    </xf>
    <xf numFmtId="0" fontId="35" fillId="25" borderId="0" xfId="0" applyFont="1" applyFill="1" applyBorder="1" applyAlignment="1">
      <alignment horizontal="left" vertical="center" indent="1"/>
    </xf>
    <xf numFmtId="0" fontId="37" fillId="25" borderId="0" xfId="0" applyFont="1" applyFill="1" applyBorder="1" applyAlignment="1">
      <alignment horizontal="left" vertical="center" indent="1"/>
    </xf>
    <xf numFmtId="0" fontId="37" fillId="25" borderId="0" xfId="0" applyFont="1" applyFill="1" applyBorder="1" applyAlignment="1">
      <alignment horizontal="left" vertical="center"/>
    </xf>
    <xf numFmtId="0" fontId="35" fillId="25" borderId="0" xfId="0" applyFont="1" applyFill="1" applyBorder="1" applyAlignment="1">
      <alignment horizontal="left" vertical="center" indent="7"/>
    </xf>
    <xf numFmtId="0" fontId="37" fillId="25" borderId="0" xfId="0" applyFont="1" applyFill="1" applyBorder="1" applyAlignment="1">
      <alignment horizontal="left" vertical="center" indent="7"/>
    </xf>
    <xf numFmtId="0" fontId="34" fillId="2" borderId="0" xfId="0" applyFont="1" applyFill="1" applyAlignment="1">
      <alignment horizontal="center" vertical="center"/>
    </xf>
    <xf numFmtId="0" fontId="19" fillId="7" borderId="0" xfId="0" applyFont="1" applyFill="1" applyAlignment="1">
      <alignment horizontal="center" vertical="center"/>
    </xf>
    <xf numFmtId="0" fontId="33" fillId="22" borderId="8" xfId="0" applyFont="1" applyFill="1" applyBorder="1" applyAlignment="1">
      <alignment horizontal="center" vertical="center"/>
    </xf>
    <xf numFmtId="0" fontId="33" fillId="22" borderId="22" xfId="0" applyFont="1" applyFill="1" applyBorder="1" applyAlignment="1">
      <alignment horizontal="center" vertical="center"/>
    </xf>
    <xf numFmtId="0" fontId="36" fillId="7" borderId="22" xfId="0" applyFont="1" applyFill="1" applyBorder="1" applyAlignment="1">
      <alignment horizontal="center" vertical="center"/>
    </xf>
    <xf numFmtId="0" fontId="39" fillId="25" borderId="8" xfId="0" applyFont="1" applyFill="1" applyBorder="1" applyAlignment="1">
      <alignment horizontal="center" vertical="center"/>
    </xf>
    <xf numFmtId="0" fontId="34" fillId="6" borderId="0" xfId="0" applyFont="1" applyFill="1" applyAlignment="1">
      <alignment horizontal="center" vertical="center"/>
    </xf>
    <xf numFmtId="0" fontId="34" fillId="25" borderId="0" xfId="0" applyFont="1" applyFill="1" applyBorder="1" applyAlignment="1">
      <alignment horizontal="left" vertical="center"/>
    </xf>
    <xf numFmtId="0" fontId="36" fillId="6" borderId="0" xfId="0" applyFont="1" applyFill="1" applyAlignment="1">
      <alignment horizontal="center" vertical="center"/>
    </xf>
    <xf numFmtId="0" fontId="19" fillId="25" borderId="0" xfId="0" applyFont="1" applyFill="1" applyBorder="1" applyAlignment="1">
      <alignment vertical="center" wrapText="1"/>
    </xf>
    <xf numFmtId="0" fontId="36" fillId="20" borderId="22" xfId="0" applyFont="1" applyFill="1" applyBorder="1" applyAlignment="1">
      <alignment horizontal="center" vertical="center"/>
    </xf>
    <xf numFmtId="0" fontId="19" fillId="25" borderId="0" xfId="0" applyFont="1" applyFill="1" applyBorder="1" applyAlignment="1">
      <alignment horizontal="left" vertical="center" wrapText="1" indent="1"/>
    </xf>
    <xf numFmtId="0" fontId="19" fillId="25" borderId="0" xfId="0" applyFont="1" applyFill="1" applyBorder="1" applyAlignment="1">
      <alignment horizontal="left" vertical="center" indent="1"/>
    </xf>
    <xf numFmtId="0" fontId="34" fillId="7" borderId="22" xfId="0" applyFont="1" applyFill="1" applyBorder="1" applyAlignment="1">
      <alignment horizontal="center" vertical="center"/>
    </xf>
    <xf numFmtId="0" fontId="33" fillId="6" borderId="0" xfId="0" applyFont="1" applyFill="1" applyAlignment="1">
      <alignment horizontal="center" vertical="center"/>
    </xf>
    <xf numFmtId="0" fontId="33" fillId="22" borderId="0" xfId="0" applyFont="1" applyFill="1" applyBorder="1" applyAlignment="1">
      <alignment vertical="center"/>
    </xf>
    <xf numFmtId="0" fontId="33" fillId="25" borderId="0" xfId="0" applyFont="1" applyFill="1" applyBorder="1" applyAlignment="1">
      <alignment vertical="center"/>
    </xf>
    <xf numFmtId="0" fontId="19" fillId="9" borderId="0" xfId="0" applyFont="1" applyFill="1" applyAlignment="1">
      <alignment horizontal="center" vertical="center"/>
    </xf>
    <xf numFmtId="0" fontId="19" fillId="9" borderId="0" xfId="0" applyFont="1" applyFill="1" applyBorder="1" applyAlignment="1">
      <alignment horizontal="center" vertical="center"/>
    </xf>
    <xf numFmtId="0" fontId="19" fillId="10" borderId="0" xfId="0" applyFont="1" applyFill="1" applyAlignment="1">
      <alignment horizontal="center" vertical="center"/>
    </xf>
    <xf numFmtId="0" fontId="33" fillId="23" borderId="8" xfId="0" applyFont="1" applyFill="1" applyBorder="1" applyAlignment="1">
      <alignment horizontal="center" vertical="center"/>
    </xf>
    <xf numFmtId="0" fontId="33" fillId="23" borderId="22" xfId="0" applyFont="1" applyFill="1" applyBorder="1" applyAlignment="1">
      <alignment horizontal="center" vertical="center"/>
    </xf>
    <xf numFmtId="0" fontId="33" fillId="10" borderId="22" xfId="0" applyFont="1" applyFill="1" applyBorder="1" applyAlignment="1">
      <alignment horizontal="center" vertical="center"/>
    </xf>
    <xf numFmtId="0" fontId="33" fillId="20" borderId="22" xfId="0" applyFont="1" applyFill="1" applyBorder="1" applyAlignment="1">
      <alignment horizontal="center" vertical="center"/>
    </xf>
    <xf numFmtId="0" fontId="33" fillId="9" borderId="0" xfId="0" applyFont="1" applyFill="1" applyAlignment="1">
      <alignment horizontal="center" vertical="center"/>
    </xf>
    <xf numFmtId="0" fontId="33" fillId="23" borderId="0" xfId="0" applyFont="1" applyFill="1" applyBorder="1" applyAlignment="1">
      <alignment vertical="center"/>
    </xf>
    <xf numFmtId="0" fontId="40" fillId="13" borderId="0" xfId="0" applyFont="1" applyFill="1"/>
    <xf numFmtId="0" fontId="31" fillId="0" borderId="18" xfId="0" applyFont="1" applyFill="1" applyBorder="1" applyAlignment="1">
      <alignment horizontal="left" vertical="center" wrapText="1"/>
    </xf>
    <xf numFmtId="0" fontId="31" fillId="0" borderId="1" xfId="0" applyFont="1" applyFill="1" applyBorder="1" applyAlignment="1">
      <alignment horizontal="left" vertical="center" wrapText="1"/>
    </xf>
    <xf numFmtId="0" fontId="31" fillId="0" borderId="19" xfId="0" applyFont="1" applyFill="1" applyBorder="1" applyAlignment="1">
      <alignment horizontal="left" vertical="center" wrapText="1"/>
    </xf>
    <xf numFmtId="0" fontId="31" fillId="0" borderId="20" xfId="0" applyFont="1" applyFill="1" applyBorder="1" applyAlignment="1">
      <alignment horizontal="left" vertical="center" wrapText="1"/>
    </xf>
    <xf numFmtId="0" fontId="24" fillId="0" borderId="1" xfId="0" applyFont="1" applyFill="1" applyBorder="1" applyAlignment="1">
      <alignment horizontal="center" vertical="center" wrapText="1"/>
    </xf>
    <xf numFmtId="0" fontId="24" fillId="0" borderId="14" xfId="0" applyFont="1" applyFill="1" applyBorder="1" applyAlignment="1">
      <alignment horizontal="center" vertical="center" wrapText="1"/>
    </xf>
    <xf numFmtId="0" fontId="24" fillId="0" borderId="20" xfId="0" applyFont="1" applyFill="1" applyBorder="1" applyAlignment="1">
      <alignment horizontal="center" vertical="center" wrapText="1"/>
    </xf>
    <xf numFmtId="0" fontId="24" fillId="0" borderId="15" xfId="0" applyFont="1" applyFill="1" applyBorder="1" applyAlignment="1">
      <alignment horizontal="center" vertical="center" wrapText="1"/>
    </xf>
    <xf numFmtId="0" fontId="31" fillId="0" borderId="16" xfId="0" applyFont="1" applyFill="1" applyBorder="1" applyAlignment="1">
      <alignment horizontal="left" vertical="center" wrapText="1"/>
    </xf>
    <xf numFmtId="0" fontId="31" fillId="0" borderId="17" xfId="0" applyFont="1" applyFill="1" applyBorder="1" applyAlignment="1">
      <alignment horizontal="left" vertical="center" wrapText="1"/>
    </xf>
    <xf numFmtId="9" fontId="24" fillId="0" borderId="17" xfId="1" applyFont="1" applyFill="1" applyBorder="1" applyAlignment="1">
      <alignment horizontal="center" vertical="center"/>
    </xf>
    <xf numFmtId="9" fontId="24" fillId="0" borderId="13" xfId="1" applyFont="1" applyFill="1" applyBorder="1" applyAlignment="1">
      <alignment horizontal="center" vertical="center"/>
    </xf>
    <xf numFmtId="9" fontId="24" fillId="0" borderId="1" xfId="1" applyFont="1" applyFill="1" applyBorder="1" applyAlignment="1">
      <alignment horizontal="center" vertical="center"/>
    </xf>
    <xf numFmtId="9" fontId="24" fillId="0" borderId="14" xfId="1" applyFont="1" applyFill="1" applyBorder="1" applyAlignment="1">
      <alignment horizontal="center" vertical="center"/>
    </xf>
    <xf numFmtId="0" fontId="23" fillId="2" borderId="29" xfId="0" applyFont="1" applyFill="1" applyBorder="1" applyAlignment="1">
      <alignment horizontal="center" vertical="center"/>
    </xf>
    <xf numFmtId="0" fontId="23" fillId="2" borderId="30" xfId="0" applyFont="1" applyFill="1" applyBorder="1" applyAlignment="1">
      <alignment horizontal="center" vertical="center"/>
    </xf>
    <xf numFmtId="0" fontId="23" fillId="2" borderId="21" xfId="0" applyFont="1" applyFill="1" applyBorder="1" applyAlignment="1">
      <alignment horizontal="center" vertical="center"/>
    </xf>
    <xf numFmtId="0" fontId="23" fillId="2" borderId="2" xfId="0" applyFont="1" applyFill="1" applyBorder="1" applyAlignment="1">
      <alignment horizontal="center" vertical="center"/>
    </xf>
    <xf numFmtId="0" fontId="23" fillId="2" borderId="3" xfId="0" applyFont="1" applyFill="1" applyBorder="1" applyAlignment="1">
      <alignment horizontal="center" vertical="center"/>
    </xf>
    <xf numFmtId="0" fontId="23" fillId="2" borderId="4" xfId="0" applyFont="1" applyFill="1" applyBorder="1" applyAlignment="1">
      <alignment horizontal="center" vertical="center"/>
    </xf>
    <xf numFmtId="0" fontId="23" fillId="2" borderId="29" xfId="0" applyFont="1" applyFill="1" applyBorder="1" applyAlignment="1">
      <alignment horizontal="center" vertical="center" wrapText="1"/>
    </xf>
    <xf numFmtId="0" fontId="23" fillId="2" borderId="30" xfId="0" applyFont="1" applyFill="1" applyBorder="1" applyAlignment="1">
      <alignment horizontal="center" vertical="center" wrapText="1"/>
    </xf>
    <xf numFmtId="0" fontId="23" fillId="2" borderId="21"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4" xfId="0" applyFont="1" applyFill="1" applyBorder="1" applyAlignment="1">
      <alignment horizontal="center" vertical="center" wrapText="1"/>
    </xf>
    <xf numFmtId="164" fontId="23" fillId="2" borderId="29" xfId="0" applyNumberFormat="1" applyFont="1" applyFill="1" applyBorder="1" applyAlignment="1">
      <alignment horizontal="center" vertical="center"/>
    </xf>
    <xf numFmtId="164" fontId="23" fillId="2" borderId="30" xfId="0" applyNumberFormat="1" applyFont="1" applyFill="1" applyBorder="1" applyAlignment="1">
      <alignment horizontal="center" vertical="center"/>
    </xf>
    <xf numFmtId="164" fontId="23" fillId="2" borderId="21" xfId="0" applyNumberFormat="1" applyFont="1" applyFill="1" applyBorder="1" applyAlignment="1">
      <alignment horizontal="center" vertical="center"/>
    </xf>
    <xf numFmtId="164" fontId="23" fillId="2" borderId="2" xfId="0" applyNumberFormat="1" applyFont="1" applyFill="1" applyBorder="1" applyAlignment="1">
      <alignment horizontal="center" vertical="center"/>
    </xf>
    <xf numFmtId="164" fontId="23" fillId="2" borderId="3" xfId="0" applyNumberFormat="1" applyFont="1" applyFill="1" applyBorder="1" applyAlignment="1">
      <alignment horizontal="center" vertical="center"/>
    </xf>
    <xf numFmtId="164" fontId="23" fillId="2" borderId="4" xfId="0" applyNumberFormat="1" applyFont="1" applyFill="1" applyBorder="1" applyAlignment="1">
      <alignment horizontal="center" vertical="center"/>
    </xf>
    <xf numFmtId="9" fontId="22" fillId="2" borderId="45" xfId="1" applyFont="1" applyFill="1" applyBorder="1" applyAlignment="1">
      <alignment horizontal="center" vertical="center"/>
    </xf>
    <xf numFmtId="9" fontId="22" fillId="2" borderId="46" xfId="1" applyFont="1" applyFill="1" applyBorder="1" applyAlignment="1">
      <alignment horizontal="center" vertical="center"/>
    </xf>
    <xf numFmtId="0" fontId="22" fillId="2" borderId="20" xfId="0" applyFont="1" applyFill="1" applyBorder="1" applyAlignment="1">
      <alignment horizontal="center" vertical="center"/>
    </xf>
    <xf numFmtId="0" fontId="22" fillId="2" borderId="15" xfId="0" applyFont="1" applyFill="1" applyBorder="1" applyAlignment="1">
      <alignment horizontal="center" vertical="center"/>
    </xf>
    <xf numFmtId="0" fontId="25" fillId="24" borderId="23" xfId="0" applyFont="1" applyFill="1" applyBorder="1" applyAlignment="1">
      <alignment horizontal="center" vertical="center"/>
    </xf>
    <xf numFmtId="0" fontId="25" fillId="24" borderId="24" xfId="0" applyFont="1" applyFill="1" applyBorder="1" applyAlignment="1">
      <alignment horizontal="center" vertical="center"/>
    </xf>
    <xf numFmtId="0" fontId="25" fillId="24" borderId="25" xfId="0" applyFont="1" applyFill="1" applyBorder="1" applyAlignment="1">
      <alignment horizontal="center" vertical="center"/>
    </xf>
    <xf numFmtId="0" fontId="24" fillId="21" borderId="23" xfId="0" applyFont="1" applyFill="1" applyBorder="1" applyAlignment="1">
      <alignment horizontal="center" vertical="center"/>
    </xf>
    <xf numFmtId="0" fontId="24" fillId="21" borderId="24" xfId="0" applyFont="1" applyFill="1" applyBorder="1" applyAlignment="1">
      <alignment horizontal="center" vertical="center"/>
    </xf>
    <xf numFmtId="0" fontId="24" fillId="21" borderId="25" xfId="0" applyFont="1" applyFill="1" applyBorder="1" applyAlignment="1">
      <alignment horizontal="center" vertical="center"/>
    </xf>
    <xf numFmtId="0" fontId="25" fillId="22" borderId="23" xfId="0" applyFont="1" applyFill="1" applyBorder="1" applyAlignment="1">
      <alignment horizontal="center" vertical="center"/>
    </xf>
    <xf numFmtId="0" fontId="25" fillId="22" borderId="24" xfId="0" applyFont="1" applyFill="1" applyBorder="1" applyAlignment="1">
      <alignment horizontal="center" vertical="center"/>
    </xf>
    <xf numFmtId="0" fontId="25" fillId="22" borderId="25" xfId="0" applyFont="1" applyFill="1" applyBorder="1" applyAlignment="1">
      <alignment horizontal="center" vertical="center"/>
    </xf>
    <xf numFmtId="0" fontId="25" fillId="23" borderId="23" xfId="0" applyFont="1" applyFill="1" applyBorder="1" applyAlignment="1">
      <alignment horizontal="center" vertical="center"/>
    </xf>
    <xf numFmtId="0" fontId="25" fillId="23" borderId="24" xfId="0" applyFont="1" applyFill="1" applyBorder="1" applyAlignment="1">
      <alignment horizontal="center" vertical="center"/>
    </xf>
    <xf numFmtId="0" fontId="25" fillId="23" borderId="25" xfId="0" applyFont="1" applyFill="1" applyBorder="1" applyAlignment="1">
      <alignment horizontal="center" vertical="center"/>
    </xf>
    <xf numFmtId="0" fontId="25" fillId="24" borderId="5" xfId="0" applyFont="1" applyFill="1" applyBorder="1" applyAlignment="1">
      <alignment horizontal="center" vertical="center"/>
    </xf>
    <xf numFmtId="0" fontId="25" fillId="24" borderId="6" xfId="0" applyFont="1" applyFill="1" applyBorder="1" applyAlignment="1">
      <alignment horizontal="center" vertical="center"/>
    </xf>
    <xf numFmtId="0" fontId="25" fillId="24" borderId="7" xfId="0" applyFont="1" applyFill="1" applyBorder="1" applyAlignment="1">
      <alignment horizontal="center" vertical="center"/>
    </xf>
    <xf numFmtId="0" fontId="22" fillId="2" borderId="50" xfId="0" applyFont="1" applyFill="1" applyBorder="1" applyAlignment="1">
      <alignment horizontal="justify" vertical="center" wrapText="1"/>
    </xf>
    <xf numFmtId="0" fontId="22" fillId="2" borderId="30" xfId="0" applyFont="1" applyFill="1" applyBorder="1" applyAlignment="1">
      <alignment horizontal="justify" vertical="center" wrapText="1"/>
    </xf>
    <xf numFmtId="0" fontId="22" fillId="2" borderId="51" xfId="0" applyFont="1" applyFill="1" applyBorder="1" applyAlignment="1">
      <alignment horizontal="justify" vertical="center" wrapText="1"/>
    </xf>
    <xf numFmtId="0" fontId="22" fillId="2" borderId="8" xfId="0" applyFont="1" applyFill="1" applyBorder="1" applyAlignment="1">
      <alignment horizontal="justify" vertical="center" wrapText="1"/>
    </xf>
    <xf numFmtId="0" fontId="22" fillId="2" borderId="0" xfId="0" applyFont="1" applyFill="1" applyBorder="1" applyAlignment="1">
      <alignment horizontal="justify" vertical="center" wrapText="1"/>
    </xf>
    <xf numFmtId="0" fontId="22" fillId="2" borderId="9" xfId="0" applyFont="1" applyFill="1" applyBorder="1" applyAlignment="1">
      <alignment horizontal="justify" vertical="center" wrapText="1"/>
    </xf>
    <xf numFmtId="0" fontId="22" fillId="2" borderId="10" xfId="0" applyFont="1" applyFill="1" applyBorder="1" applyAlignment="1">
      <alignment horizontal="justify" vertical="center" wrapText="1"/>
    </xf>
    <xf numFmtId="0" fontId="22" fillId="2" borderId="11" xfId="0" applyFont="1" applyFill="1" applyBorder="1" applyAlignment="1">
      <alignment horizontal="justify" vertical="center" wrapText="1"/>
    </xf>
    <xf numFmtId="0" fontId="22" fillId="2" borderId="12" xfId="0" applyFont="1" applyFill="1" applyBorder="1" applyAlignment="1">
      <alignment horizontal="justify" vertical="center" wrapText="1"/>
    </xf>
    <xf numFmtId="0" fontId="25" fillId="24" borderId="47" xfId="0" applyFont="1" applyFill="1" applyBorder="1" applyAlignment="1">
      <alignment horizontal="center" vertical="center" wrapText="1"/>
    </xf>
    <xf numFmtId="0" fontId="25" fillId="24" borderId="42" xfId="0" applyFont="1" applyFill="1" applyBorder="1" applyAlignment="1">
      <alignment horizontal="center" vertical="center" wrapText="1"/>
    </xf>
    <xf numFmtId="0" fontId="25" fillId="24" borderId="48" xfId="0" applyFont="1" applyFill="1" applyBorder="1" applyAlignment="1">
      <alignment horizontal="center" vertical="center" wrapText="1"/>
    </xf>
    <xf numFmtId="0" fontId="25" fillId="24" borderId="47" xfId="0" applyFont="1" applyFill="1" applyBorder="1" applyAlignment="1">
      <alignment horizontal="center" vertical="center"/>
    </xf>
    <xf numFmtId="0" fontId="25" fillId="24" borderId="42" xfId="0" applyFont="1" applyFill="1" applyBorder="1" applyAlignment="1">
      <alignment horizontal="center" vertical="center"/>
    </xf>
    <xf numFmtId="0" fontId="25" fillId="24" borderId="48" xfId="0" applyFont="1" applyFill="1" applyBorder="1" applyAlignment="1">
      <alignment horizontal="center" vertical="center"/>
    </xf>
    <xf numFmtId="0" fontId="24" fillId="0" borderId="1" xfId="0" applyFont="1" applyFill="1" applyBorder="1" applyAlignment="1">
      <alignment horizontal="center" vertical="center"/>
    </xf>
    <xf numFmtId="0" fontId="24" fillId="0" borderId="14" xfId="0" applyFont="1" applyFill="1" applyBorder="1" applyAlignment="1">
      <alignment horizontal="center" vertical="center"/>
    </xf>
    <xf numFmtId="0" fontId="24" fillId="0" borderId="20" xfId="0" applyFont="1" applyFill="1" applyBorder="1" applyAlignment="1">
      <alignment horizontal="center" vertical="center"/>
    </xf>
    <xf numFmtId="0" fontId="24" fillId="0" borderId="15" xfId="0" applyFont="1" applyFill="1" applyBorder="1" applyAlignment="1">
      <alignment horizontal="center" vertical="center"/>
    </xf>
    <xf numFmtId="9" fontId="24" fillId="0" borderId="17" xfId="1" applyFont="1" applyFill="1" applyBorder="1" applyAlignment="1">
      <alignment horizontal="center" vertical="center" wrapText="1"/>
    </xf>
    <xf numFmtId="9" fontId="24" fillId="0" borderId="13" xfId="1" applyFont="1" applyFill="1" applyBorder="1" applyAlignment="1">
      <alignment horizontal="center" vertical="center" wrapText="1"/>
    </xf>
    <xf numFmtId="9" fontId="24" fillId="0" borderId="1" xfId="1" applyFont="1" applyFill="1" applyBorder="1" applyAlignment="1">
      <alignment horizontal="center" vertical="center" wrapText="1"/>
    </xf>
    <xf numFmtId="9" fontId="24" fillId="0" borderId="14" xfId="1"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24" xfId="0" applyFont="1" applyFill="1" applyBorder="1" applyAlignment="1">
      <alignment horizontal="center" vertical="center" wrapText="1"/>
    </xf>
    <xf numFmtId="0" fontId="19" fillId="5" borderId="25" xfId="0" applyFont="1" applyFill="1" applyBorder="1" applyAlignment="1">
      <alignment horizontal="center" vertical="center" wrapText="1"/>
    </xf>
    <xf numFmtId="0" fontId="34" fillId="25" borderId="0" xfId="0" applyFont="1" applyFill="1" applyBorder="1" applyAlignment="1">
      <alignment horizontal="left" vertical="center" wrapText="1"/>
    </xf>
    <xf numFmtId="0" fontId="32" fillId="24" borderId="23" xfId="0" applyFont="1" applyFill="1" applyBorder="1" applyAlignment="1">
      <alignment horizontal="center" vertical="center" wrapText="1"/>
    </xf>
    <xf numFmtId="0" fontId="32" fillId="24" borderId="24" xfId="0" applyFont="1" applyFill="1" applyBorder="1" applyAlignment="1">
      <alignment horizontal="center" vertical="center" wrapText="1"/>
    </xf>
    <xf numFmtId="0" fontId="32" fillId="24" borderId="25" xfId="0" applyFont="1" applyFill="1" applyBorder="1" applyAlignment="1">
      <alignment horizontal="center" vertical="center" wrapText="1"/>
    </xf>
    <xf numFmtId="0" fontId="34" fillId="25" borderId="0" xfId="0" applyFont="1" applyFill="1" applyBorder="1" applyAlignment="1">
      <alignment horizontal="center" vertical="center" wrapText="1"/>
    </xf>
    <xf numFmtId="9" fontId="41" fillId="24" borderId="0" xfId="1" applyFont="1" applyFill="1" applyBorder="1" applyAlignment="1">
      <alignment horizontal="center" vertical="center"/>
    </xf>
    <xf numFmtId="0" fontId="42" fillId="24" borderId="0" xfId="0" applyFont="1" applyFill="1" applyBorder="1" applyAlignment="1">
      <alignment horizontal="center" vertical="center"/>
    </xf>
    <xf numFmtId="0" fontId="19" fillId="25" borderId="0" xfId="0" applyFont="1" applyFill="1" applyBorder="1" applyAlignment="1">
      <alignment horizontal="left" vertical="center" wrapText="1"/>
    </xf>
    <xf numFmtId="0" fontId="42" fillId="24" borderId="0" xfId="0" applyFont="1" applyFill="1" applyBorder="1" applyAlignment="1">
      <alignment horizontal="left" vertical="center" wrapText="1"/>
    </xf>
    <xf numFmtId="0" fontId="19" fillId="25" borderId="0" xfId="0" applyFont="1" applyFill="1" applyBorder="1" applyAlignment="1">
      <alignment horizontal="left" vertical="center"/>
    </xf>
    <xf numFmtId="0" fontId="35" fillId="25" borderId="0" xfId="0" applyFont="1" applyFill="1" applyBorder="1" applyAlignment="1">
      <alignment horizontal="left" vertical="center" wrapText="1"/>
    </xf>
    <xf numFmtId="0" fontId="19" fillId="7" borderId="23" xfId="0" applyFont="1" applyFill="1" applyBorder="1" applyAlignment="1">
      <alignment horizontal="center" vertical="center" wrapText="1"/>
    </xf>
    <xf numFmtId="0" fontId="19" fillId="7" borderId="24" xfId="0" applyFont="1" applyFill="1" applyBorder="1" applyAlignment="1">
      <alignment horizontal="center" vertical="center" wrapText="1"/>
    </xf>
    <xf numFmtId="0" fontId="19" fillId="7" borderId="25" xfId="0" applyFont="1" applyFill="1" applyBorder="1" applyAlignment="1">
      <alignment horizontal="center" vertical="center" wrapText="1"/>
    </xf>
    <xf numFmtId="0" fontId="37" fillId="25" borderId="0" xfId="0" applyFont="1" applyFill="1" applyBorder="1" applyAlignment="1">
      <alignment horizontal="left" vertical="center"/>
    </xf>
    <xf numFmtId="0" fontId="32" fillId="21" borderId="23" xfId="0" applyFont="1" applyFill="1" applyBorder="1" applyAlignment="1">
      <alignment horizontal="center" vertical="center" wrapText="1"/>
    </xf>
    <xf numFmtId="0" fontId="32" fillId="21" borderId="24" xfId="0" applyFont="1" applyFill="1" applyBorder="1" applyAlignment="1">
      <alignment horizontal="center" vertical="center" wrapText="1"/>
    </xf>
    <xf numFmtId="0" fontId="32" fillId="21" borderId="25" xfId="0" applyFont="1" applyFill="1" applyBorder="1" applyAlignment="1">
      <alignment horizontal="center" vertical="center" wrapText="1"/>
    </xf>
    <xf numFmtId="0" fontId="19" fillId="22" borderId="26" xfId="0" applyFont="1" applyFill="1" applyBorder="1" applyAlignment="1">
      <alignment horizontal="center" vertical="center"/>
    </xf>
    <xf numFmtId="0" fontId="19" fillId="22" borderId="27" xfId="0" applyFont="1" applyFill="1" applyBorder="1" applyAlignment="1">
      <alignment horizontal="center" vertical="center"/>
    </xf>
    <xf numFmtId="0" fontId="19" fillId="22" borderId="28" xfId="0" applyFont="1" applyFill="1" applyBorder="1" applyAlignment="1">
      <alignment horizontal="center" vertical="center"/>
    </xf>
    <xf numFmtId="9" fontId="36" fillId="25" borderId="30" xfId="1" applyFont="1" applyFill="1" applyBorder="1" applyAlignment="1">
      <alignment horizontal="center" vertical="center"/>
    </xf>
    <xf numFmtId="9" fontId="36" fillId="25" borderId="21" xfId="1" applyFont="1" applyFill="1" applyBorder="1" applyAlignment="1">
      <alignment horizontal="center" vertical="center"/>
    </xf>
    <xf numFmtId="9" fontId="36" fillId="25" borderId="0" xfId="1" applyFont="1" applyFill="1" applyBorder="1" applyAlignment="1">
      <alignment horizontal="center" vertical="center"/>
    </xf>
    <xf numFmtId="9" fontId="36" fillId="25" borderId="32" xfId="1" applyFont="1" applyFill="1" applyBorder="1" applyAlignment="1">
      <alignment horizontal="center" vertical="center"/>
    </xf>
    <xf numFmtId="0" fontId="33" fillId="21" borderId="0" xfId="0" applyFont="1" applyFill="1" applyBorder="1" applyAlignment="1">
      <alignment horizontal="left" vertical="center"/>
    </xf>
    <xf numFmtId="9" fontId="36" fillId="25" borderId="3" xfId="1" applyFont="1" applyFill="1" applyBorder="1" applyAlignment="1">
      <alignment horizontal="center" vertical="center"/>
    </xf>
    <xf numFmtId="9" fontId="36" fillId="25" borderId="4" xfId="1" applyFont="1" applyFill="1" applyBorder="1" applyAlignment="1">
      <alignment horizontal="center" vertical="center"/>
    </xf>
    <xf numFmtId="0" fontId="33" fillId="25" borderId="30" xfId="0" applyFont="1" applyFill="1" applyBorder="1" applyAlignment="1">
      <alignment horizontal="center" vertical="center" wrapText="1"/>
    </xf>
    <xf numFmtId="0" fontId="33" fillId="25" borderId="21" xfId="0" applyFont="1" applyFill="1" applyBorder="1" applyAlignment="1">
      <alignment horizontal="center" vertical="center" wrapText="1"/>
    </xf>
    <xf numFmtId="0" fontId="33" fillId="25" borderId="0" xfId="0" applyFont="1" applyFill="1" applyBorder="1" applyAlignment="1">
      <alignment horizontal="center" vertical="center" wrapText="1"/>
    </xf>
    <xf numFmtId="0" fontId="33" fillId="25" borderId="32" xfId="0" applyFont="1" applyFill="1" applyBorder="1" applyAlignment="1">
      <alignment horizontal="center" vertical="center" wrapText="1"/>
    </xf>
    <xf numFmtId="0" fontId="33" fillId="25" borderId="3" xfId="0" applyFont="1" applyFill="1" applyBorder="1" applyAlignment="1">
      <alignment horizontal="center" vertical="center" wrapText="1"/>
    </xf>
    <xf numFmtId="0" fontId="33" fillId="25" borderId="4" xfId="0" applyFont="1" applyFill="1" applyBorder="1" applyAlignment="1">
      <alignment horizontal="center" vertical="center" wrapText="1"/>
    </xf>
    <xf numFmtId="0" fontId="19" fillId="25" borderId="0" xfId="0" applyFont="1" applyFill="1" applyBorder="1" applyAlignment="1">
      <alignment horizontal="left" vertical="center" indent="1"/>
    </xf>
    <xf numFmtId="0" fontId="19" fillId="25" borderId="0" xfId="0" applyFont="1" applyFill="1" applyBorder="1" applyAlignment="1">
      <alignment horizontal="left" vertical="center" wrapText="1" indent="1"/>
    </xf>
    <xf numFmtId="9" fontId="36" fillId="26" borderId="0" xfId="1" applyFont="1" applyFill="1" applyBorder="1" applyAlignment="1">
      <alignment horizontal="center" vertical="center"/>
    </xf>
    <xf numFmtId="0" fontId="33" fillId="26" borderId="0" xfId="0" applyFont="1" applyFill="1" applyBorder="1" applyAlignment="1">
      <alignment horizontal="center" vertical="center" wrapText="1"/>
    </xf>
    <xf numFmtId="0" fontId="32" fillId="22" borderId="23" xfId="0" applyFont="1" applyFill="1" applyBorder="1" applyAlignment="1">
      <alignment horizontal="center" vertical="center" wrapText="1"/>
    </xf>
    <xf numFmtId="0" fontId="32" fillId="22" borderId="24" xfId="0" applyFont="1" applyFill="1" applyBorder="1" applyAlignment="1">
      <alignment horizontal="center" vertical="center" wrapText="1"/>
    </xf>
    <xf numFmtId="0" fontId="32" fillId="22" borderId="25" xfId="0" applyFont="1" applyFill="1" applyBorder="1" applyAlignment="1">
      <alignment horizontal="center" vertical="center" wrapText="1"/>
    </xf>
    <xf numFmtId="0" fontId="19" fillId="25" borderId="0" xfId="0" applyFont="1" applyFill="1" applyBorder="1" applyAlignment="1">
      <alignment vertical="center" wrapText="1"/>
    </xf>
    <xf numFmtId="0" fontId="34" fillId="25" borderId="0" xfId="0" applyFont="1" applyFill="1" applyBorder="1" applyAlignment="1">
      <alignment vertical="center"/>
    </xf>
    <xf numFmtId="9" fontId="36" fillId="25" borderId="26" xfId="1" applyFont="1" applyFill="1" applyBorder="1" applyAlignment="1">
      <alignment horizontal="center" vertical="center"/>
    </xf>
    <xf numFmtId="9" fontId="36" fillId="25" borderId="28" xfId="1" applyFont="1" applyFill="1" applyBorder="1" applyAlignment="1">
      <alignment horizontal="center" vertical="center"/>
    </xf>
    <xf numFmtId="0" fontId="33" fillId="25" borderId="26" xfId="0" applyFont="1" applyFill="1" applyBorder="1" applyAlignment="1">
      <alignment horizontal="center" vertical="center" wrapText="1"/>
    </xf>
    <xf numFmtId="0" fontId="33" fillId="25" borderId="28" xfId="0" applyFont="1" applyFill="1" applyBorder="1" applyAlignment="1">
      <alignment horizontal="center" vertical="center" wrapText="1"/>
    </xf>
    <xf numFmtId="0" fontId="32" fillId="23" borderId="23" xfId="0" applyFont="1" applyFill="1" applyBorder="1" applyAlignment="1">
      <alignment horizontal="center" vertical="center" wrapText="1"/>
    </xf>
    <xf numFmtId="0" fontId="32" fillId="23" borderId="24" xfId="0" applyFont="1" applyFill="1" applyBorder="1" applyAlignment="1">
      <alignment horizontal="center" vertical="center" wrapText="1"/>
    </xf>
    <xf numFmtId="0" fontId="32" fillId="23" borderId="25" xfId="0" applyFont="1" applyFill="1" applyBorder="1" applyAlignment="1">
      <alignment horizontal="center" vertical="center" wrapText="1"/>
    </xf>
    <xf numFmtId="0" fontId="19" fillId="11" borderId="23" xfId="0" applyFont="1" applyFill="1" applyBorder="1" applyAlignment="1">
      <alignment horizontal="center" vertical="center" wrapText="1"/>
    </xf>
    <xf numFmtId="0" fontId="19" fillId="11" borderId="24" xfId="0" applyFont="1" applyFill="1" applyBorder="1" applyAlignment="1">
      <alignment horizontal="center" vertical="center" wrapText="1"/>
    </xf>
    <xf numFmtId="0" fontId="19" fillId="11" borderId="25" xfId="0" applyFont="1" applyFill="1" applyBorder="1" applyAlignment="1">
      <alignment horizontal="center" vertical="center" wrapText="1"/>
    </xf>
    <xf numFmtId="0" fontId="2" fillId="24" borderId="13" xfId="0" applyFont="1" applyFill="1" applyBorder="1" applyAlignment="1">
      <alignment vertical="top" wrapText="1"/>
    </xf>
    <xf numFmtId="0" fontId="2" fillId="24" borderId="14" xfId="0" applyFont="1" applyFill="1" applyBorder="1" applyAlignment="1">
      <alignment vertical="top" wrapText="1"/>
    </xf>
    <xf numFmtId="0" fontId="2" fillId="23" borderId="17" xfId="0" applyFont="1" applyFill="1" applyBorder="1" applyAlignment="1">
      <alignment horizontal="center" vertical="top" wrapText="1"/>
    </xf>
    <xf numFmtId="0" fontId="20" fillId="23" borderId="17" xfId="0" applyFont="1" applyFill="1" applyBorder="1" applyAlignment="1">
      <alignment horizontal="center" vertical="top" wrapText="1"/>
    </xf>
    <xf numFmtId="0" fontId="20" fillId="23" borderId="1" xfId="0" applyFont="1" applyFill="1" applyBorder="1" applyAlignment="1">
      <alignment horizontal="center" vertical="top" wrapText="1"/>
    </xf>
    <xf numFmtId="0" fontId="2" fillId="24" borderId="16" xfId="0" applyFont="1" applyFill="1" applyBorder="1" applyAlignment="1">
      <alignment horizontal="center" vertical="top" wrapText="1"/>
    </xf>
    <xf numFmtId="0" fontId="2" fillId="24" borderId="17" xfId="0" applyFont="1" applyFill="1" applyBorder="1" applyAlignment="1">
      <alignment horizontal="center" vertical="top" wrapText="1"/>
    </xf>
    <xf numFmtId="0" fontId="2" fillId="24" borderId="18" xfId="0" applyFont="1" applyFill="1" applyBorder="1" applyAlignment="1">
      <alignment horizontal="center" vertical="top" wrapText="1"/>
    </xf>
    <xf numFmtId="0" fontId="2" fillId="24" borderId="1" xfId="0" applyFont="1" applyFill="1" applyBorder="1" applyAlignment="1">
      <alignment horizontal="center" vertical="top" wrapText="1"/>
    </xf>
    <xf numFmtId="0" fontId="21" fillId="21" borderId="1" xfId="0" applyFont="1" applyFill="1" applyBorder="1" applyAlignment="1">
      <alignment horizontal="center" vertical="top" wrapText="1"/>
    </xf>
    <xf numFmtId="0" fontId="2" fillId="22" borderId="17" xfId="0" applyFont="1" applyFill="1" applyBorder="1" applyAlignment="1">
      <alignment horizontal="center" vertical="top" wrapText="1"/>
    </xf>
    <xf numFmtId="0" fontId="2" fillId="22" borderId="1" xfId="0" applyFont="1" applyFill="1" applyBorder="1" applyAlignment="1">
      <alignment horizontal="center" vertical="top" wrapText="1"/>
    </xf>
    <xf numFmtId="0" fontId="2" fillId="21" borderId="17" xfId="0" applyFont="1" applyFill="1" applyBorder="1" applyAlignment="1">
      <alignment horizontal="center" vertical="top" wrapText="1"/>
    </xf>
    <xf numFmtId="0" fontId="2" fillId="21" borderId="1" xfId="0" applyFont="1" applyFill="1" applyBorder="1" applyAlignment="1">
      <alignment horizontal="center" vertical="top" wrapText="1"/>
    </xf>
  </cellXfs>
  <cellStyles count="4">
    <cellStyle name="Normal" xfId="0" builtinId="0"/>
    <cellStyle name="Normal 2 2" xfId="2" xr:uid="{B5272B11-8EF4-4C4E-A994-D13F6CFBBEA1}"/>
    <cellStyle name="Normal_Parameters" xfId="3" xr:uid="{C402D4E9-47CE-4423-9BE8-78E10C9EC6DE}"/>
    <cellStyle name="Percent" xfId="1" builtinId="5"/>
  </cellStyles>
  <dxfs count="105">
    <dxf>
      <font>
        <color rgb="FFFF0000"/>
      </font>
    </dxf>
    <dxf>
      <font>
        <color theme="9" tint="-0.499984740745262"/>
      </font>
    </dxf>
    <dxf>
      <font>
        <color theme="9"/>
      </font>
    </dxf>
    <dxf>
      <font>
        <color theme="5" tint="-0.24994659260841701"/>
      </font>
    </dxf>
    <dxf>
      <font>
        <color rgb="FFFF0000"/>
      </font>
    </dxf>
    <dxf>
      <font>
        <color theme="9" tint="-0.499984740745262"/>
      </font>
    </dxf>
    <dxf>
      <font>
        <color theme="9"/>
      </font>
    </dxf>
    <dxf>
      <font>
        <color theme="5" tint="-0.24994659260841701"/>
      </font>
    </dxf>
    <dxf>
      <font>
        <color rgb="FFFF0000"/>
      </font>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ont>
        <color theme="9" tint="-0.499984740745262"/>
      </font>
    </dxf>
    <dxf>
      <font>
        <color rgb="FF92D050"/>
      </font>
    </dxf>
    <dxf>
      <font>
        <color theme="5" tint="0.39994506668294322"/>
      </font>
    </dxf>
    <dxf>
      <font>
        <color rgb="FFFF0000"/>
      </font>
    </dxf>
    <dxf>
      <font>
        <color theme="9" tint="-0.499984740745262"/>
      </font>
    </dxf>
    <dxf>
      <font>
        <color theme="9" tint="0.39994506668294322"/>
      </font>
    </dxf>
    <dxf>
      <font>
        <color rgb="FFFF0000"/>
      </font>
    </dxf>
    <dxf>
      <font>
        <color theme="5" tint="-0.24994659260841701"/>
      </font>
    </dxf>
    <dxf>
      <font>
        <color theme="9" tint="-0.499984740745262"/>
      </font>
    </dxf>
    <dxf>
      <font>
        <color rgb="FF92D050"/>
      </font>
    </dxf>
    <dxf>
      <font>
        <color theme="5" tint="0.39994506668294322"/>
      </font>
    </dxf>
    <dxf>
      <font>
        <color rgb="FFFF0000"/>
      </font>
    </dxf>
    <dxf>
      <font>
        <color theme="9" tint="-0.499984740745262"/>
      </font>
    </dxf>
    <dxf>
      <font>
        <color theme="9" tint="0.39994506668294322"/>
      </font>
    </dxf>
    <dxf>
      <font>
        <color rgb="FFFF0000"/>
      </font>
    </dxf>
    <dxf>
      <font>
        <color theme="5" tint="-0.24994659260841701"/>
      </font>
    </dxf>
    <dxf>
      <font>
        <color theme="9" tint="-0.499984740745262"/>
      </font>
    </dxf>
    <dxf>
      <font>
        <color theme="9" tint="0.39994506668294322"/>
      </font>
    </dxf>
    <dxf>
      <font>
        <color rgb="FFFF0000"/>
      </font>
    </dxf>
    <dxf>
      <font>
        <color theme="5" tint="-0.24994659260841701"/>
      </font>
    </dxf>
    <dxf>
      <font>
        <color theme="9" tint="-0.499984740745262"/>
      </font>
    </dxf>
    <dxf>
      <font>
        <color theme="9" tint="0.39994506668294322"/>
      </font>
    </dxf>
    <dxf>
      <font>
        <color rgb="FFFF0000"/>
      </font>
    </dxf>
    <dxf>
      <font>
        <color theme="5" tint="-0.24994659260841701"/>
      </font>
    </dxf>
    <dxf>
      <font>
        <color theme="9" tint="-0.499984740745262"/>
      </font>
    </dxf>
    <dxf>
      <font>
        <color rgb="FF92D050"/>
      </font>
    </dxf>
    <dxf>
      <font>
        <color theme="5" tint="0.39994506668294322"/>
      </font>
    </dxf>
    <dxf>
      <font>
        <color rgb="FFFF0000"/>
      </font>
    </dxf>
    <dxf>
      <font>
        <color theme="9" tint="-0.499984740745262"/>
      </font>
    </dxf>
    <dxf>
      <font>
        <color rgb="FF92D050"/>
      </font>
    </dxf>
    <dxf>
      <font>
        <color theme="5" tint="0.39994506668294322"/>
      </font>
    </dxf>
    <dxf>
      <font>
        <color rgb="FFFF0000"/>
      </font>
    </dxf>
    <dxf>
      <font>
        <color theme="9" tint="-0.499984740745262"/>
      </font>
    </dxf>
    <dxf>
      <font>
        <color rgb="FF92D050"/>
      </font>
    </dxf>
    <dxf>
      <font>
        <color theme="5" tint="0.39994506668294322"/>
      </font>
    </dxf>
    <dxf>
      <font>
        <color rgb="FFFF0000"/>
      </font>
    </dxf>
    <dxf>
      <font>
        <color theme="9" tint="-0.499984740745262"/>
      </font>
    </dxf>
    <dxf>
      <font>
        <color rgb="FF92D050"/>
      </font>
    </dxf>
    <dxf>
      <font>
        <color theme="5" tint="0.39994506668294322"/>
      </font>
    </dxf>
    <dxf>
      <font>
        <color rgb="FFFF0000"/>
      </font>
    </dxf>
    <dxf>
      <font>
        <color theme="9" tint="-0.499984740745262"/>
      </font>
    </dxf>
    <dxf>
      <font>
        <color rgb="FF92D050"/>
      </font>
    </dxf>
    <dxf>
      <font>
        <color theme="5" tint="0.39994506668294322"/>
      </font>
    </dxf>
    <dxf>
      <font>
        <color rgb="FFFF0000"/>
      </font>
    </dxf>
    <dxf>
      <font>
        <color theme="9" tint="-0.499984740745262"/>
      </font>
    </dxf>
    <dxf>
      <font>
        <color rgb="FFCCFFCC"/>
      </font>
    </dxf>
    <dxf>
      <font>
        <color rgb="FFFFC000"/>
      </font>
    </dxf>
    <dxf>
      <font>
        <color rgb="FFFF0000"/>
      </font>
    </dxf>
    <dxf>
      <font>
        <color theme="9" tint="-0.499984740745262"/>
      </font>
    </dxf>
    <dxf>
      <font>
        <color theme="9" tint="0.39994506668294322"/>
      </font>
    </dxf>
    <dxf>
      <font>
        <color rgb="FFFF0000"/>
      </font>
    </dxf>
    <dxf>
      <font>
        <color theme="5" tint="-0.24994659260841701"/>
      </font>
    </dxf>
    <dxf>
      <font>
        <color theme="9" tint="-0.499984740745262"/>
      </font>
    </dxf>
    <dxf>
      <font>
        <color rgb="FF92D050"/>
      </font>
    </dxf>
    <dxf>
      <font>
        <color theme="5" tint="0.39994506668294322"/>
      </font>
    </dxf>
    <dxf>
      <font>
        <color rgb="FFFF0000"/>
      </font>
    </dxf>
    <dxf>
      <font>
        <color theme="9" tint="-0.499984740745262"/>
      </font>
    </dxf>
    <dxf>
      <font>
        <color theme="9" tint="0.39994506668294322"/>
      </font>
    </dxf>
    <dxf>
      <font>
        <color rgb="FFFF0000"/>
      </font>
    </dxf>
    <dxf>
      <font>
        <color theme="5" tint="-0.24994659260841701"/>
      </font>
    </dxf>
    <dxf>
      <font>
        <color rgb="FFFF0000"/>
      </font>
    </dxf>
    <dxf>
      <font>
        <color theme="9" tint="-0.499984740745262"/>
      </font>
    </dxf>
    <dxf>
      <font>
        <color rgb="FF92D050"/>
      </font>
    </dxf>
    <dxf>
      <font>
        <color theme="5" tint="0.39994506668294322"/>
      </font>
    </dxf>
    <dxf>
      <font>
        <color rgb="FFFF0000"/>
      </font>
    </dxf>
    <dxf>
      <font>
        <color theme="9" tint="-0.499984740745262"/>
      </font>
    </dxf>
    <dxf>
      <font>
        <color rgb="FF92D050"/>
      </font>
    </dxf>
    <dxf>
      <font>
        <color theme="5" tint="-0.24994659260841701"/>
      </font>
    </dxf>
    <dxf>
      <font>
        <color rgb="FFFF0000"/>
      </font>
    </dxf>
  </dxfs>
  <tableStyles count="0" defaultTableStyle="TableStyleMedium2" defaultPivotStyle="PivotStyleLight16"/>
  <colors>
    <mruColors>
      <color rgb="FF374EA2"/>
      <color rgb="FFD8D1CA"/>
      <color rgb="FF00AEEF"/>
      <color rgb="FFF26A21"/>
      <color rgb="FFFFC20E"/>
      <color rgb="FF80BD41"/>
      <color rgb="FF00FFFF"/>
      <color rgb="FFFF99FF"/>
      <color rgb="FF66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18" Type="http://schemas.openxmlformats.org/officeDocument/2006/relationships/customXml" Target="../customXml/item6.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17"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ctrlProps/ctrlProp1.xml><?xml version="1.0" encoding="utf-8"?>
<formControlPr xmlns="http://schemas.microsoft.com/office/spreadsheetml/2009/9/main" objectType="Radio" firstButton="1" fmlaLink="$AE$6"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checked="Checked" lockText="1"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Radio" firstButton="1" fmlaLink="$AC$26" lockText="1" noThreeD="1"/>
</file>

<file path=xl/ctrlProps/ctrlProp104.xml><?xml version="1.0" encoding="utf-8"?>
<formControlPr xmlns="http://schemas.microsoft.com/office/spreadsheetml/2009/9/main" objectType="Radio" checked="Checked"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Radio" firstButton="1" fmlaLink="$AC$28" lockText="1" noThreeD="1"/>
</file>

<file path=xl/ctrlProps/ctrlProp108.xml><?xml version="1.0" encoding="utf-8"?>
<formControlPr xmlns="http://schemas.microsoft.com/office/spreadsheetml/2009/9/main" objectType="Radio" checked="Checked"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Radio" firstButton="1" fmlaLink="$AC$30" lockText="1" noThreeD="1"/>
</file>

<file path=xl/ctrlProps/ctrlProp112.xml><?xml version="1.0" encoding="utf-8"?>
<formControlPr xmlns="http://schemas.microsoft.com/office/spreadsheetml/2009/9/main" objectType="Radio" checked="Checked"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Radio" firstButton="1" fmlaLink="$AC$32" lockText="1" noThreeD="1"/>
</file>

<file path=xl/ctrlProps/ctrlProp116.xml><?xml version="1.0" encoding="utf-8"?>
<formControlPr xmlns="http://schemas.microsoft.com/office/spreadsheetml/2009/9/main" objectType="Radio" checked="Checked"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GBox" noThreeD="1"/>
</file>

<file path=xl/ctrlProps/ctrlProp119.xml><?xml version="1.0" encoding="utf-8"?>
<formControlPr xmlns="http://schemas.microsoft.com/office/spreadsheetml/2009/9/main" objectType="Radio" firstButton="1" fmlaLink="$AC$43" lockText="1" noThreeD="1"/>
</file>

<file path=xl/ctrlProps/ctrlProp12.xml><?xml version="1.0" encoding="utf-8"?>
<formControlPr xmlns="http://schemas.microsoft.com/office/spreadsheetml/2009/9/main" objectType="Radio" checked="Checked" firstButton="1" fmlaLink="$AE$28"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checked="Checked" lockText="1" noThreeD="1"/>
</file>

<file path=xl/ctrlProps/ctrlProp122.xml><?xml version="1.0" encoding="utf-8"?>
<formControlPr xmlns="http://schemas.microsoft.com/office/spreadsheetml/2009/9/main" objectType="GBox" noThreeD="1"/>
</file>

<file path=xl/ctrlProps/ctrlProp123.xml><?xml version="1.0" encoding="utf-8"?>
<formControlPr xmlns="http://schemas.microsoft.com/office/spreadsheetml/2009/9/main" objectType="Radio" firstButton="1" fmlaLink="$AC$45"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Radio" checked="Checked" lockText="1"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C$47"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Radio"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Radio" firstButton="1" fmlaLink="$AC$49"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checked="Checked" lockText="1"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Radio" checked="Checked" firstButton="1" fmlaLink="$AC$59"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Radio" firstButton="1" fmlaLink="$AC$84" lockText="1" noThreeD="1"/>
</file>

<file path=xl/ctrlProps/ctrlProp14.xml><?xml version="1.0" encoding="utf-8"?>
<formControlPr xmlns="http://schemas.microsoft.com/office/spreadsheetml/2009/9/main" objectType="GBox" noThreeD="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GBox" noThreeD="1"/>
</file>

<file path=xl/ctrlProps/ctrlProp143.xml><?xml version="1.0" encoding="utf-8"?>
<formControlPr xmlns="http://schemas.microsoft.com/office/spreadsheetml/2009/9/main" objectType="Radio" firstButton="1" fmlaLink="$AC$86" lockText="1" noThreeD="1"/>
</file>

<file path=xl/ctrlProps/ctrlProp144.xml><?xml version="1.0" encoding="utf-8"?>
<formControlPr xmlns="http://schemas.microsoft.com/office/spreadsheetml/2009/9/main" objectType="Radio" checked="Checked"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GBox" noThreeD="1"/>
</file>

<file path=xl/ctrlProps/ctrlProp147.xml><?xml version="1.0" encoding="utf-8"?>
<formControlPr xmlns="http://schemas.microsoft.com/office/spreadsheetml/2009/9/main" objectType="Radio" checked="Checked" firstButton="1" fmlaLink="$AC$88"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firstButton="1" fmlaLink="$AE$20" lockText="1"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Radio" checked="Checked" firstButton="1" fmlaLink="$AC$90"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Radio" lockText="1" noThreeD="1"/>
</file>

<file path=xl/ctrlProps/ctrlProp154.xml><?xml version="1.0" encoding="utf-8"?>
<formControlPr xmlns="http://schemas.microsoft.com/office/spreadsheetml/2009/9/main" objectType="Radio" checked="Checked" firstButton="1" fmlaLink="$AC$44"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Radio" checked="Checked" firstButton="1" fmlaLink="$AC$46" lockText="1" noThreeD="1"/>
</file>

<file path=xl/ctrlProps/ctrlProp157.xml><?xml version="1.0" encoding="utf-8"?>
<formControlPr xmlns="http://schemas.microsoft.com/office/spreadsheetml/2009/9/main" objectType="Radio" lockText="1" noThreeD="1"/>
</file>

<file path=xl/ctrlProps/ctrlProp158.xml><?xml version="1.0" encoding="utf-8"?>
<formControlPr xmlns="http://schemas.microsoft.com/office/spreadsheetml/2009/9/main" objectType="Radio" firstButton="1" fmlaLink="$AC$48"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checked="Checked" lockText="1" noThreeD="1"/>
</file>

<file path=xl/ctrlProps/ctrlProp160.xml><?xml version="1.0" encoding="utf-8"?>
<formControlPr xmlns="http://schemas.microsoft.com/office/spreadsheetml/2009/9/main" objectType="Radio" firstButton="1" fmlaLink="$AC$53" lockText="1" noThreeD="1"/>
</file>

<file path=xl/ctrlProps/ctrlProp161.xml><?xml version="1.0" encoding="utf-8"?>
<formControlPr xmlns="http://schemas.microsoft.com/office/spreadsheetml/2009/9/main" objectType="Radio" checked="Checked" lockText="1" noThreeD="1"/>
</file>

<file path=xl/ctrlProps/ctrlProp162.xml><?xml version="1.0" encoding="utf-8"?>
<formControlPr xmlns="http://schemas.microsoft.com/office/spreadsheetml/2009/9/main" objectType="Radio" checked="Checked" firstButton="1" fmlaLink="$AC$59"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checked="Checked" firstButton="1" fmlaLink="$AC$66"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Radio" checked="Checked" firstButton="1" fmlaLink="$AC$68"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firstButton="1" fmlaLink="$AC$70" lockText="1" noThreeD="1"/>
</file>

<file path=xl/ctrlProps/ctrlProp169.xml><?xml version="1.0" encoding="utf-8"?>
<formControlPr xmlns="http://schemas.microsoft.com/office/spreadsheetml/2009/9/main" objectType="Radio" checked="Checked" lockText="1" noThreeD="1"/>
</file>

<file path=xl/ctrlProps/ctrlProp17.xml><?xml version="1.0" encoding="utf-8"?>
<formControlPr xmlns="http://schemas.microsoft.com/office/spreadsheetml/2009/9/main" objectType="Radio" lockText="1" noThreeD="1"/>
</file>

<file path=xl/ctrlProps/ctrlProp170.xml><?xml version="1.0" encoding="utf-8"?>
<formControlPr xmlns="http://schemas.microsoft.com/office/spreadsheetml/2009/9/main" objectType="Radio" checked="Checked" firstButton="1" fmlaLink="$AC$72"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Radio" firstButton="1" fmlaLink="$AC$77" lockText="1" noThreeD="1"/>
</file>

<file path=xl/ctrlProps/ctrlProp173.xml><?xml version="1.0" encoding="utf-8"?>
<formControlPr xmlns="http://schemas.microsoft.com/office/spreadsheetml/2009/9/main" objectType="Radio" lockText="1" noThreeD="1"/>
</file>

<file path=xl/ctrlProps/ctrlProp174.xml><?xml version="1.0" encoding="utf-8"?>
<formControlPr xmlns="http://schemas.microsoft.com/office/spreadsheetml/2009/9/main" objectType="Radio" firstButton="1" fmlaLink="$AC$80" lockText="1" noThreeD="1"/>
</file>

<file path=xl/ctrlProps/ctrlProp175.xml><?xml version="1.0" encoding="utf-8"?>
<formControlPr xmlns="http://schemas.microsoft.com/office/spreadsheetml/2009/9/main" objectType="Radio" lockText="1" noThreeD="1"/>
</file>

<file path=xl/ctrlProps/ctrlProp176.xml><?xml version="1.0" encoding="utf-8"?>
<formControlPr xmlns="http://schemas.microsoft.com/office/spreadsheetml/2009/9/main" objectType="Radio" checked="Checked" firstButton="1" fmlaLink="$AC$29"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lockText="1" noThreeD="1"/>
</file>

<file path=xl/ctrlProps/ctrlProp179.xml><?xml version="1.0" encoding="utf-8"?>
<formControlPr xmlns="http://schemas.microsoft.com/office/spreadsheetml/2009/9/main" objectType="Radio" checked="Checked" firstButton="1" fmlaLink="$AC$36" lockText="1" noThreeD="1"/>
</file>

<file path=xl/ctrlProps/ctrlProp18.xml><?xml version="1.0" encoding="utf-8"?>
<formControlPr xmlns="http://schemas.microsoft.com/office/spreadsheetml/2009/9/main" objectType="GBox" noThreeD="1"/>
</file>

<file path=xl/ctrlProps/ctrlProp180.xml><?xml version="1.0" encoding="utf-8"?>
<formControlPr xmlns="http://schemas.microsoft.com/office/spreadsheetml/2009/9/main" objectType="Radio" lockText="1" noThreeD="1"/>
</file>

<file path=xl/ctrlProps/ctrlProp181.xml><?xml version="1.0" encoding="utf-8"?>
<formControlPr xmlns="http://schemas.microsoft.com/office/spreadsheetml/2009/9/main" objectType="Radio" lockText="1"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Radio" checked="Checked" firstButton="1" fmlaLink="$AE$34" lockText="1" noThreeD="1"/>
</file>

<file path=xl/ctrlProps/ctrlProp190.xml><?xml version="1.0" encoding="utf-8"?>
<formControlPr xmlns="http://schemas.microsoft.com/office/spreadsheetml/2009/9/main" objectType="GBox" noThreeD="1"/>
</file>

<file path=xl/ctrlProps/ctrlProp191.xml><?xml version="1.0" encoding="utf-8"?>
<formControlPr xmlns="http://schemas.microsoft.com/office/spreadsheetml/2009/9/main" objectType="GBox" noThreeD="1"/>
</file>

<file path=xl/ctrlProps/ctrlProp192.xml><?xml version="1.0" encoding="utf-8"?>
<formControlPr xmlns="http://schemas.microsoft.com/office/spreadsheetml/2009/9/main" objectType="GBox" noThreeD="1"/>
</file>

<file path=xl/ctrlProps/ctrlProp193.xml><?xml version="1.0" encoding="utf-8"?>
<formControlPr xmlns="http://schemas.microsoft.com/office/spreadsheetml/2009/9/main" objectType="GBox" noThreeD="1"/>
</file>

<file path=xl/ctrlProps/ctrlProp194.xml><?xml version="1.0" encoding="utf-8"?>
<formControlPr xmlns="http://schemas.microsoft.com/office/spreadsheetml/2009/9/main" objectType="Radio" checked="Checked" firstButton="1" fmlaLink="$AC$14"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lockText="1" noThreeD="1"/>
</file>

<file path=xl/ctrlProps/ctrlProp197.xml><?xml version="1.0" encoding="utf-8"?>
<formControlPr xmlns="http://schemas.microsoft.com/office/spreadsheetml/2009/9/main" objectType="GBox" noThreeD="1"/>
</file>

<file path=xl/ctrlProps/ctrlProp198.xml><?xml version="1.0" encoding="utf-8"?>
<formControlPr xmlns="http://schemas.microsoft.com/office/spreadsheetml/2009/9/main" objectType="GBox" noThreeD="1"/>
</file>

<file path=xl/ctrlProps/ctrlProp199.xml><?xml version="1.0" encoding="utf-8"?>
<formControlPr xmlns="http://schemas.microsoft.com/office/spreadsheetml/2009/9/main" objectType="Radio" firstButton="1" fmlaLink="$AC$61" lockText="1" noThreeD="1"/>
</file>

<file path=xl/ctrlProps/ctrlProp2.xml><?xml version="1.0" encoding="utf-8"?>
<formControlPr xmlns="http://schemas.microsoft.com/office/spreadsheetml/2009/9/main" objectType="Radio" checked="Checked" lockText="1" noThreeD="1"/>
</file>

<file path=xl/ctrlProps/ctrlProp20.xml><?xml version="1.0" encoding="utf-8"?>
<formControlPr xmlns="http://schemas.microsoft.com/office/spreadsheetml/2009/9/main" objectType="Radio" lockText="1" noThreeD="1"/>
</file>

<file path=xl/ctrlProps/ctrlProp200.xml><?xml version="1.0" encoding="utf-8"?>
<formControlPr xmlns="http://schemas.microsoft.com/office/spreadsheetml/2009/9/main" objectType="Radio" checked="Checked" lockText="1"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Radio" firstButton="1" fmlaLink="$AC$74" lockText="1" noThreeD="1"/>
</file>

<file path=xl/ctrlProps/ctrlProp203.xml><?xml version="1.0" encoding="utf-8"?>
<formControlPr xmlns="http://schemas.microsoft.com/office/spreadsheetml/2009/9/main" objectType="Radio" checked="Checked" lockText="1" noThreeD="1"/>
</file>

<file path=xl/ctrlProps/ctrlProp204.xml><?xml version="1.0" encoding="utf-8"?>
<formControlPr xmlns="http://schemas.microsoft.com/office/spreadsheetml/2009/9/main" objectType="GBox" noThreeD="1"/>
</file>

<file path=xl/ctrlProps/ctrlProp205.xml><?xml version="1.0" encoding="utf-8"?>
<formControlPr xmlns="http://schemas.microsoft.com/office/spreadsheetml/2009/9/main" objectType="Radio" firstButton="1" fmlaLink="$AC$84" lockText="1" noThreeD="1"/>
</file>

<file path=xl/ctrlProps/ctrlProp206.xml><?xml version="1.0" encoding="utf-8"?>
<formControlPr xmlns="http://schemas.microsoft.com/office/spreadsheetml/2009/9/main" objectType="Radio" lockText="1" noThreeD="1"/>
</file>

<file path=xl/ctrlProps/ctrlProp207.xml><?xml version="1.0" encoding="utf-8"?>
<formControlPr xmlns="http://schemas.microsoft.com/office/spreadsheetml/2009/9/main" objectType="Radio" checked="Checked"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10.xml><?xml version="1.0" encoding="utf-8"?>
<formControlPr xmlns="http://schemas.microsoft.com/office/spreadsheetml/2009/9/main" objectType="GBox" noThreeD="1"/>
</file>

<file path=xl/ctrlProps/ctrlProp211.xml><?xml version="1.0" encoding="utf-8"?>
<formControlPr xmlns="http://schemas.microsoft.com/office/spreadsheetml/2009/9/main" objectType="Radio" checked="Checked" firstButton="1" fmlaLink="$AC$92"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GBox" noThreeD="1"/>
</file>

<file path=xl/ctrlProps/ctrlProp215.xml><?xml version="1.0" encoding="utf-8"?>
<formControlPr xmlns="http://schemas.microsoft.com/office/spreadsheetml/2009/9/main" objectType="Radio" checked="Checked" firstButton="1" fmlaLink="$AC$112"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lockText="1" noThreeD="1"/>
</file>

<file path=xl/ctrlProps/ctrlProp218.xml><?xml version="1.0" encoding="utf-8"?>
<formControlPr xmlns="http://schemas.microsoft.com/office/spreadsheetml/2009/9/main" objectType="Radio" firstButton="1" fmlaLink="$AC$99" lockText="1" noThreeD="1"/>
</file>

<file path=xl/ctrlProps/ctrlProp219.xml><?xml version="1.0" encoding="utf-8"?>
<formControlPr xmlns="http://schemas.microsoft.com/office/spreadsheetml/2009/9/main" objectType="Radio" checked="Checked" lockText="1" noThreeD="1"/>
</file>

<file path=xl/ctrlProps/ctrlProp22.xml><?xml version="1.0" encoding="utf-8"?>
<formControlPr xmlns="http://schemas.microsoft.com/office/spreadsheetml/2009/9/main" objectType="Radio" checked="Checked" firstButton="1" fmlaLink="$AE$36" lockText="1" noThreeD="1"/>
</file>

<file path=xl/ctrlProps/ctrlProp220.xml><?xml version="1.0" encoding="utf-8"?>
<formControlPr xmlns="http://schemas.microsoft.com/office/spreadsheetml/2009/9/main" objectType="Radio"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Radio" firstButton="1" fmlaLink="$AC$105" lockText="1" noThreeD="1"/>
</file>

<file path=xl/ctrlProps/ctrlProp223.xml><?xml version="1.0" encoding="utf-8"?>
<formControlPr xmlns="http://schemas.microsoft.com/office/spreadsheetml/2009/9/main" objectType="Radio" lockText="1" noThreeD="1"/>
</file>

<file path=xl/ctrlProps/ctrlProp224.xml><?xml version="1.0" encoding="utf-8"?>
<formControlPr xmlns="http://schemas.microsoft.com/office/spreadsheetml/2009/9/main" objectType="Radio" checked="Checked" lockText="1"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Radio" checked="Checked" firstButton="1" fmlaLink="$AC$7"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Radio" lockText="1"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Radio" checked="Checked" firstButton="1" fmlaLink="$AC$22" lockText="1" noThreeD="1"/>
</file>

<file path=xl/ctrlProps/ctrlProp231.xml><?xml version="1.0" encoding="utf-8"?>
<formControlPr xmlns="http://schemas.microsoft.com/office/spreadsheetml/2009/9/main" objectType="Radio" lockText="1" noThreeD="1"/>
</file>

<file path=xl/ctrlProps/ctrlProp232.xml><?xml version="1.0" encoding="utf-8"?>
<formControlPr xmlns="http://schemas.microsoft.com/office/spreadsheetml/2009/9/main" objectType="Radio" lockText="1" noThreeD="1"/>
</file>

<file path=xl/ctrlProps/ctrlProp233.xml><?xml version="1.0" encoding="utf-8"?>
<formControlPr xmlns="http://schemas.microsoft.com/office/spreadsheetml/2009/9/main" objectType="Radio" checked="Checked" lockText="1"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Radio" checked="Checked" lockText="1" noThreeD="1"/>
</file>

<file path=xl/ctrlProps/ctrlProp236.xml><?xml version="1.0" encoding="utf-8"?>
<formControlPr xmlns="http://schemas.microsoft.com/office/spreadsheetml/2009/9/main" objectType="Radio" checked="Checked" lockText="1"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GBox" noThreeD="1"/>
</file>

<file path=xl/ctrlProps/ctrlProp239.xml><?xml version="1.0" encoding="utf-8"?>
<formControlPr xmlns="http://schemas.microsoft.com/office/spreadsheetml/2009/9/main" objectType="Radio" firstButton="1" fmlaLink="$AC$57" lockText="1" noThreeD="1"/>
</file>

<file path=xl/ctrlProps/ctrlProp24.xml><?xml version="1.0" encoding="utf-8"?>
<formControlPr xmlns="http://schemas.microsoft.com/office/spreadsheetml/2009/9/main" objectType="GBox" noThreeD="1"/>
</file>

<file path=xl/ctrlProps/ctrlProp240.xml><?xml version="1.0" encoding="utf-8"?>
<formControlPr xmlns="http://schemas.microsoft.com/office/spreadsheetml/2009/9/main" objectType="Radio" checked="Checked" lockText="1" noThreeD="1"/>
</file>

<file path=xl/ctrlProps/ctrlProp241.xml><?xml version="1.0" encoding="utf-8"?>
<formControlPr xmlns="http://schemas.microsoft.com/office/spreadsheetml/2009/9/main" objectType="GBox" noThreeD="1"/>
</file>

<file path=xl/ctrlProps/ctrlProp242.xml><?xml version="1.0" encoding="utf-8"?>
<formControlPr xmlns="http://schemas.microsoft.com/office/spreadsheetml/2009/9/main" objectType="Radio" checked="Checked" firstButton="1" fmlaLink="$AC$55" lockText="1" noThreeD="1"/>
</file>

<file path=xl/ctrlProps/ctrlProp243.xml><?xml version="1.0" encoding="utf-8"?>
<formControlPr xmlns="http://schemas.microsoft.com/office/spreadsheetml/2009/9/main" objectType="Radio" lockText="1" noThreeD="1"/>
</file>

<file path=xl/ctrlProps/ctrlProp244.xml><?xml version="1.0" encoding="utf-8"?>
<formControlPr xmlns="http://schemas.microsoft.com/office/spreadsheetml/2009/9/main" objectType="Radio" checked="Checked" firstButton="1" fmlaLink="$AC$8" lockText="1" noThreeD="1"/>
</file>

<file path=xl/ctrlProps/ctrlProp245.xml><?xml version="1.0" encoding="utf-8"?>
<formControlPr xmlns="http://schemas.microsoft.com/office/spreadsheetml/2009/9/main" objectType="Radio" lockText="1" noThreeD="1"/>
</file>

<file path=xl/ctrlProps/ctrlProp246.xml><?xml version="1.0" encoding="utf-8"?>
<formControlPr xmlns="http://schemas.microsoft.com/office/spreadsheetml/2009/9/main" objectType="GBox" noThreeD="1"/>
</file>

<file path=xl/ctrlProps/ctrlProp247.xml><?xml version="1.0" encoding="utf-8"?>
<formControlPr xmlns="http://schemas.microsoft.com/office/spreadsheetml/2009/9/main" objectType="Radio" firstButton="1" fmlaLink="$AC$18" lockText="1" noThreeD="1"/>
</file>

<file path=xl/ctrlProps/ctrlProp248.xml><?xml version="1.0" encoding="utf-8"?>
<formControlPr xmlns="http://schemas.microsoft.com/office/spreadsheetml/2009/9/main" objectType="Radio"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50.xml><?xml version="1.0" encoding="utf-8"?>
<formControlPr xmlns="http://schemas.microsoft.com/office/spreadsheetml/2009/9/main" objectType="Radio" lockText="1" noThreeD="1"/>
</file>

<file path=xl/ctrlProps/ctrlProp251.xml><?xml version="1.0" encoding="utf-8"?>
<formControlPr xmlns="http://schemas.microsoft.com/office/spreadsheetml/2009/9/main" objectType="Radio" checked="Checked" lockText="1" noThreeD="1"/>
</file>

<file path=xl/ctrlProps/ctrlProp252.xml><?xml version="1.0" encoding="utf-8"?>
<formControlPr xmlns="http://schemas.microsoft.com/office/spreadsheetml/2009/9/main" objectType="GBox" noThreeD="1"/>
</file>

<file path=xl/ctrlProps/ctrlProp253.xml><?xml version="1.0" encoding="utf-8"?>
<formControlPr xmlns="http://schemas.microsoft.com/office/spreadsheetml/2009/9/main" objectType="Radio" firstButton="1" fmlaLink="$AC$26"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GBox" noThreeD="1"/>
</file>

<file path=xl/ctrlProps/ctrlProp257.xml><?xml version="1.0" encoding="utf-8"?>
<formControlPr xmlns="http://schemas.microsoft.com/office/spreadsheetml/2009/9/main" objectType="Radio" firstButton="1" fmlaLink="$AC$13" lockText="1" noThreeD="1"/>
</file>

<file path=xl/ctrlProps/ctrlProp258.xml><?xml version="1.0" encoding="utf-8"?>
<formControlPr xmlns="http://schemas.microsoft.com/office/spreadsheetml/2009/9/main" objectType="Radio" checked="Checked"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GBox" noThreeD="1"/>
</file>

<file path=xl/ctrlProps/ctrlProp260.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firstButton="1" fmlaLink="$AE$23" lockText="1" noThreeD="1"/>
</file>

<file path=xl/ctrlProps/ctrlProp28.xml><?xml version="1.0" encoding="utf-8"?>
<formControlPr xmlns="http://schemas.microsoft.com/office/spreadsheetml/2009/9/main" objectType="Radio" checked="Checked"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Radio" checked="Checked" firstButton="1" fmlaLink="$AE$30"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Radio" checked="Checked" firstButton="1" fmlaLink="$AE$32"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checked="Checked" firstButton="1" fmlaLink="$AE$13"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firstButton="1" fmlaLink="$AE$8" lockText="1"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Radio" firstButton="1" fmlaLink="$AE$10" lockText="1" noThreeD="1"/>
</file>

<file path=xl/ctrlProps/ctrlProp43.xml><?xml version="1.0" encoding="utf-8"?>
<formControlPr xmlns="http://schemas.microsoft.com/office/spreadsheetml/2009/9/main" objectType="Radio" checked="Checked" lockText="1"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Radio" checked="Checked" firstButton="1" fmlaLink="$AE$15"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Radio" checked="Checked" lockText="1" noThreeD="1"/>
</file>

<file path=xl/ctrlProps/ctrlProp50.xml><?xml version="1.0" encoding="utf-8"?>
<formControlPr xmlns="http://schemas.microsoft.com/office/spreadsheetml/2009/9/main" objectType="Radio" firstButton="1" fmlaLink="$AC$69"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checked="Checked" lockText="1"/>
</file>

<file path=xl/ctrlProps/ctrlProp53.xml><?xml version="1.0" encoding="utf-8"?>
<formControlPr xmlns="http://schemas.microsoft.com/office/spreadsheetml/2009/9/main" objectType="Radio" checked="Checked" firstButton="1" fmlaLink="$AC$71"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file>

<file path=xl/ctrlProps/ctrlProp56.xml><?xml version="1.0" encoding="utf-8"?>
<formControlPr xmlns="http://schemas.microsoft.com/office/spreadsheetml/2009/9/main" objectType="Radio" checked="Checked" firstButton="1" fmlaLink="$AC$73"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Radio" firstButton="1"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checked="Checked" lockText="1" noThreeD="1"/>
</file>

<file path=xl/ctrlProps/ctrlProp64.xml><?xml version="1.0" encoding="utf-8"?>
<formControlPr xmlns="http://schemas.microsoft.com/office/spreadsheetml/2009/9/main" objectType="GBox" noThreeD="1"/>
</file>

<file path=xl/ctrlProps/ctrlProp65.xml><?xml version="1.0" encoding="utf-8"?>
<formControlPr xmlns="http://schemas.microsoft.com/office/spreadsheetml/2009/9/main" objectType="Radio" firstButton="1" lockText="1" noThreeD="1"/>
</file>

<file path=xl/ctrlProps/ctrlProp66.xml><?xml version="1.0" encoding="utf-8"?>
<formControlPr xmlns="http://schemas.microsoft.com/office/spreadsheetml/2009/9/main" objectType="Radio" checked="Checked"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Radio" firstButton="1" lockText="1" noThreeD="1"/>
</file>

<file path=xl/ctrlProps/ctrlProp7.xml><?xml version="1.0" encoding="utf-8"?>
<formControlPr xmlns="http://schemas.microsoft.com/office/spreadsheetml/2009/9/main" objectType="Radio" firstButton="1" fmlaLink="$AE$18"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checked="Checked" lockText="1"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Radio" checked="Checked" firstButton="1"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Radio" firstButton="1"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Radio" checked="Checked"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Radio" firstButton="1" lockText="1" noThreeD="1"/>
</file>

<file path=xl/ctrlProps/ctrlProp83.xml><?xml version="1.0" encoding="utf-8"?>
<formControlPr xmlns="http://schemas.microsoft.com/office/spreadsheetml/2009/9/main" objectType="Radio" checked="Checked"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AC$10"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checked="Checked" lockText="1" noThreeD="1"/>
</file>

<file path=xl/ctrlProps/ctrlProp9.xml><?xml version="1.0" encoding="utf-8"?>
<formControlPr xmlns="http://schemas.microsoft.com/office/spreadsheetml/2009/9/main" objectType="Radio" checked="Checked" firstButton="1" fmlaLink="$AE$26" lockText="1"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Radio" firstButton="1" fmlaLink="$AC$12"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checked="Checked" lockText="1"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Radio" firstButton="1" fmlaLink="$AC$14"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checked="Checked" lockText="1"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Radio" firstButton="1" fmlaLink="$AC$16" lockText="1" noThreeD="1"/>
</file>

<file path=xl/drawings/_rels/drawing2.xml.rels><?xml version="1.0" encoding="UTF-8" standalone="yes"?>
<Relationships xmlns="http://schemas.openxmlformats.org/package/2006/relationships"><Relationship Id="rId3" Type="http://schemas.openxmlformats.org/officeDocument/2006/relationships/hyperlink" Target="#SCHOOLS_READINESS!A1"/><Relationship Id="rId2" Type="http://schemas.openxmlformats.org/officeDocument/2006/relationships/hyperlink" Target="#SCHOOLS_CONDITIONS!A1"/><Relationship Id="rId1" Type="http://schemas.openxmlformats.org/officeDocument/2006/relationships/hyperlink" Target="#CONTEXT_COVID19!A1"/><Relationship Id="rId6" Type="http://schemas.openxmlformats.org/officeDocument/2006/relationships/image" Target="../media/image3.png"/><Relationship Id="rId5" Type="http://schemas.openxmlformats.org/officeDocument/2006/relationships/hyperlink" Target="#Summary!A1"/><Relationship Id="rId4" Type="http://schemas.openxmlformats.org/officeDocument/2006/relationships/hyperlink" Target="#COMMUNITY_CONSENT!A1"/></Relationships>
</file>

<file path=xl/drawings/_rels/drawing3.xml.rels><?xml version="1.0" encoding="UTF-8" standalone="yes"?>
<Relationships xmlns="http://schemas.openxmlformats.org/package/2006/relationships"><Relationship Id="rId1" Type="http://schemas.openxmlformats.org/officeDocument/2006/relationships/hyperlink" Target="#MENU!A1"/></Relationships>
</file>

<file path=xl/drawings/_rels/drawing4.xml.rels><?xml version="1.0" encoding="UTF-8" standalone="yes"?>
<Relationships xmlns="http://schemas.openxmlformats.org/package/2006/relationships"><Relationship Id="rId1" Type="http://schemas.openxmlformats.org/officeDocument/2006/relationships/hyperlink" Target="#MENU!A1"/></Relationships>
</file>

<file path=xl/drawings/_rels/drawing5.xml.rels><?xml version="1.0" encoding="UTF-8" standalone="yes"?>
<Relationships xmlns="http://schemas.openxmlformats.org/package/2006/relationships"><Relationship Id="rId1" Type="http://schemas.openxmlformats.org/officeDocument/2006/relationships/hyperlink" Target="#MENU!A1"/></Relationships>
</file>

<file path=xl/drawings/_rels/drawing6.xml.rels><?xml version="1.0" encoding="UTF-8" standalone="yes"?>
<Relationships xmlns="http://schemas.openxmlformats.org/package/2006/relationships"><Relationship Id="rId1" Type="http://schemas.openxmlformats.org/officeDocument/2006/relationships/hyperlink" Target="#MENU!A1"/></Relationships>
</file>

<file path=xl/drawings/_rels/drawing7.xml.rels><?xml version="1.0" encoding="UTF-8" standalone="yes"?>
<Relationships xmlns="http://schemas.openxmlformats.org/package/2006/relationships"><Relationship Id="rId1" Type="http://schemas.openxmlformats.org/officeDocument/2006/relationships/hyperlink" Target="#MENU!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234950</xdr:colOff>
      <xdr:row>67</xdr:row>
      <xdr:rowOff>63500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0" y="0"/>
          <a:ext cx="11817350" cy="12401550"/>
        </a:xfrm>
        <a:prstGeom prst="rect">
          <a:avLst/>
        </a:prstGeom>
        <a:solidFill>
          <a:srgbClr val="D8D1CA"/>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lang="en-US" sz="1200" b="1">
            <a:latin typeface="Times New Roman" panose="02020603050405020304" pitchFamily="18" charset="0"/>
            <a:cs typeface="Times New Roman" panose="02020603050405020304" pitchFamily="18" charset="0"/>
          </a:endParaRPr>
        </a:p>
        <a:p>
          <a:pPr algn="ctr"/>
          <a:r>
            <a:rPr lang="en-US" sz="1200" b="1">
              <a:latin typeface="Times New Roman" panose="02020603050405020304" pitchFamily="18" charset="0"/>
              <a:cs typeface="Times New Roman" panose="02020603050405020304" pitchFamily="18" charset="0"/>
            </a:rPr>
            <a:t>GUIDANCE</a:t>
          </a:r>
        </a:p>
        <a:p>
          <a:pPr algn="ctr"/>
          <a:r>
            <a:rPr lang="en-US" sz="1200" b="1">
              <a:latin typeface="Times New Roman" panose="02020603050405020304" pitchFamily="18" charset="0"/>
              <a:cs typeface="Times New Roman" panose="02020603050405020304" pitchFamily="18" charset="0"/>
            </a:rPr>
            <a:t>How to use this tool?</a:t>
          </a:r>
        </a:p>
        <a:p>
          <a:endParaRPr lang="en-US" sz="1200">
            <a:latin typeface="Times New Roman" panose="02020603050405020304" pitchFamily="18" charset="0"/>
            <a:cs typeface="Times New Roman" panose="02020603050405020304" pitchFamily="18" charset="0"/>
          </a:endParaRPr>
        </a:p>
        <a:p>
          <a:r>
            <a:rPr lang="en-US" sz="1200">
              <a:latin typeface="Times New Roman" panose="02020603050405020304" pitchFamily="18" charset="0"/>
              <a:cs typeface="Times New Roman" panose="02020603050405020304" pitchFamily="18" charset="0"/>
            </a:rPr>
            <a:t>The objective of this tool is to support countries to </a:t>
          </a:r>
          <a:r>
            <a:rPr lang="en-US" sz="1200">
              <a:solidFill>
                <a:schemeClr val="dk1"/>
              </a:solidFill>
              <a:effectLst/>
              <a:latin typeface="Times New Roman" panose="02020603050405020304" pitchFamily="18" charset="0"/>
              <a:ea typeface="+mn-ea"/>
              <a:cs typeface="Times New Roman" panose="02020603050405020304" pitchFamily="18" charset="0"/>
            </a:rPr>
            <a:t>assess the risks related to schools reopening as well as the level of education system preparedness for reopening in order to mitigate the COVID19</a:t>
          </a:r>
          <a:r>
            <a:rPr lang="en-US" sz="1200" baseline="0">
              <a:solidFill>
                <a:schemeClr val="dk1"/>
              </a:solidFill>
              <a:effectLst/>
              <a:latin typeface="Times New Roman" panose="02020603050405020304" pitchFamily="18" charset="0"/>
              <a:ea typeface="+mn-ea"/>
              <a:cs typeface="Times New Roman" panose="02020603050405020304" pitchFamily="18" charset="0"/>
            </a:rPr>
            <a:t> </a:t>
          </a:r>
          <a:r>
            <a:rPr lang="en-US" sz="1200">
              <a:solidFill>
                <a:schemeClr val="dk1"/>
              </a:solidFill>
              <a:effectLst/>
              <a:latin typeface="Times New Roman" panose="02020603050405020304" pitchFamily="18" charset="0"/>
              <a:ea typeface="+mn-ea"/>
              <a:cs typeface="Times New Roman" panose="02020603050405020304" pitchFamily="18" charset="0"/>
            </a:rPr>
            <a:t>risks. The tool is due to be run at sub-national level as many countries think about a staggered reopening.</a:t>
          </a:r>
        </a:p>
        <a:p>
          <a:endParaRPr lang="en-US" sz="1200">
            <a:solidFill>
              <a:schemeClr val="dk1"/>
            </a:solidFill>
            <a:effectLst/>
            <a:latin typeface="Times New Roman" panose="02020603050405020304" pitchFamily="18" charset="0"/>
            <a:ea typeface="+mn-ea"/>
            <a:cs typeface="Times New Roman" panose="02020603050405020304" pitchFamily="18" charset="0"/>
          </a:endParaRPr>
        </a:p>
        <a:p>
          <a:r>
            <a:rPr lang="en-US" sz="1200" baseline="0">
              <a:latin typeface="Times New Roman" panose="02020603050405020304" pitchFamily="18" charset="0"/>
              <a:cs typeface="Times New Roman" panose="02020603050405020304" pitchFamily="18" charset="0"/>
            </a:rPr>
            <a:t>It has a "MENU" sheet, as well as different other sheets allowing to assess the main components of risks and preparedness, and inform decision-making regarding school reopening.</a:t>
          </a:r>
        </a:p>
        <a:p>
          <a:endParaRPr lang="en-US" sz="1200" baseline="0">
            <a:latin typeface="Times New Roman" panose="02020603050405020304" pitchFamily="18" charset="0"/>
            <a:cs typeface="Times New Roman" panose="02020603050405020304" pitchFamily="18" charset="0"/>
          </a:endParaRPr>
        </a:p>
        <a:p>
          <a:r>
            <a:rPr lang="en-US" sz="1200" baseline="0">
              <a:latin typeface="Times New Roman" panose="02020603050405020304" pitchFamily="18" charset="0"/>
              <a:cs typeface="Times New Roman" panose="02020603050405020304" pitchFamily="18" charset="0"/>
            </a:rPr>
            <a:t>To use it, go first on the "</a:t>
          </a:r>
          <a:r>
            <a:rPr lang="en-US" sz="1200" b="1" baseline="0">
              <a:latin typeface="Times New Roman" panose="02020603050405020304" pitchFamily="18" charset="0"/>
              <a:cs typeface="Times New Roman" panose="02020603050405020304" pitchFamily="18" charset="0"/>
            </a:rPr>
            <a:t>MENU</a:t>
          </a:r>
          <a:r>
            <a:rPr lang="en-US" sz="1200" baseline="0">
              <a:latin typeface="Times New Roman" panose="02020603050405020304" pitchFamily="18" charset="0"/>
              <a:cs typeface="Times New Roman" panose="02020603050405020304" pitchFamily="18" charset="0"/>
            </a:rPr>
            <a:t>" sheet. It provides different steps to follow for the assessment. Before starting the assessment, please:</a:t>
          </a:r>
        </a:p>
        <a:p>
          <a:r>
            <a:rPr lang="en-US" sz="1200" baseline="0">
              <a:latin typeface="Times New Roman" panose="02020603050405020304" pitchFamily="18" charset="0"/>
              <a:cs typeface="Times New Roman" panose="02020603050405020304" pitchFamily="18" charset="0"/>
            </a:rPr>
            <a:t>	a/- do select your country, and then, the geographical area targeted for the assessment</a:t>
          </a:r>
        </a:p>
        <a:p>
          <a:r>
            <a:rPr lang="en-US" sz="1200" baseline="0">
              <a:latin typeface="Times New Roman" panose="02020603050405020304" pitchFamily="18" charset="0"/>
              <a:cs typeface="Times New Roman" panose="02020603050405020304" pitchFamily="18" charset="0"/>
            </a:rPr>
            <a:t>	b/- do indicate the date of the assessment</a:t>
          </a:r>
        </a:p>
        <a:p>
          <a:endParaRPr lang="en-US" sz="1200" baseline="0">
            <a:latin typeface="Times New Roman" panose="02020603050405020304" pitchFamily="18" charset="0"/>
            <a:cs typeface="Times New Roman" panose="02020603050405020304" pitchFamily="18" charset="0"/>
          </a:endParaRPr>
        </a:p>
        <a:p>
          <a:r>
            <a:rPr lang="en-US" sz="1200" baseline="0">
              <a:latin typeface="Times New Roman" panose="02020603050405020304" pitchFamily="18" charset="0"/>
              <a:cs typeface="Times New Roman" panose="02020603050405020304" pitchFamily="18" charset="0"/>
            </a:rPr>
            <a:t>Once done, 4 steps are proposed for the assessment:</a:t>
          </a:r>
        </a:p>
        <a:p>
          <a:endParaRPr lang="en-US" sz="1200" baseline="0">
            <a:latin typeface="Times New Roman" panose="02020603050405020304" pitchFamily="18" charset="0"/>
            <a:cs typeface="Times New Roman" panose="02020603050405020304" pitchFamily="18" charset="0"/>
          </a:endParaRPr>
        </a:p>
        <a:p>
          <a:r>
            <a:rPr lang="en-US" sz="1200" baseline="0">
              <a:latin typeface="Times New Roman" panose="02020603050405020304" pitchFamily="18" charset="0"/>
              <a:cs typeface="Times New Roman" panose="02020603050405020304" pitchFamily="18" charset="0"/>
            </a:rPr>
            <a:t>           1/- </a:t>
          </a:r>
          <a:r>
            <a:rPr lang="en-US" sz="1200" b="1" u="sng" baseline="0">
              <a:solidFill>
                <a:schemeClr val="dk1"/>
              </a:solidFill>
              <a:effectLst/>
              <a:latin typeface="Times New Roman" panose="02020603050405020304" pitchFamily="18" charset="0"/>
              <a:ea typeface="+mn-ea"/>
              <a:cs typeface="Times New Roman" panose="02020603050405020304" pitchFamily="18" charset="0"/>
            </a:rPr>
            <a:t>STEP 1</a:t>
          </a:r>
          <a:r>
            <a:rPr lang="en-US" sz="1200" baseline="0">
              <a:solidFill>
                <a:schemeClr val="dk1"/>
              </a:solidFill>
              <a:effectLst/>
              <a:latin typeface="Times New Roman" panose="02020603050405020304" pitchFamily="18" charset="0"/>
              <a:ea typeface="+mn-ea"/>
              <a:cs typeface="Times New Roman" panose="02020603050405020304" pitchFamily="18" charset="0"/>
            </a:rPr>
            <a:t> refers to the context with regard to COVID 19. </a:t>
          </a:r>
          <a:endParaRPr lang="en-US" sz="1200">
            <a:effectLst/>
            <a:latin typeface="Times New Roman" panose="02020603050405020304" pitchFamily="18" charset="0"/>
            <a:cs typeface="Times New Roman" panose="02020603050405020304" pitchFamily="18" charset="0"/>
          </a:endParaRPr>
        </a:p>
        <a:p>
          <a:r>
            <a:rPr lang="en-US" sz="1200" baseline="0">
              <a:solidFill>
                <a:schemeClr val="dk1"/>
              </a:solidFill>
              <a:effectLst/>
              <a:latin typeface="Times New Roman" panose="02020603050405020304" pitchFamily="18" charset="0"/>
              <a:ea typeface="+mn-ea"/>
              <a:cs typeface="Times New Roman" panose="02020603050405020304" pitchFamily="18" charset="0"/>
            </a:rPr>
            <a:t>	a/- Click thus on the corresponding button. You will be directed to a sheet where you have to assess the risks pertaining to the context with regard to COVID19</a:t>
          </a:r>
        </a:p>
        <a:p>
          <a:r>
            <a:rPr lang="en-US" sz="1200" baseline="0">
              <a:solidFill>
                <a:schemeClr val="dk1"/>
              </a:solidFill>
              <a:effectLst/>
              <a:latin typeface="Times New Roman" panose="02020603050405020304" pitchFamily="18" charset="0"/>
              <a:ea typeface="+mn-ea"/>
              <a:cs typeface="Times New Roman" panose="02020603050405020304" pitchFamily="18" charset="0"/>
            </a:rPr>
            <a:t>	b/- Provide answers to the differents questions by ticking the appropriate boxes</a:t>
          </a:r>
        </a:p>
        <a:p>
          <a:r>
            <a:rPr lang="en-US" sz="1200" baseline="0">
              <a:solidFill>
                <a:schemeClr val="dk1"/>
              </a:solidFill>
              <a:effectLst/>
              <a:latin typeface="Times New Roman" panose="02020603050405020304" pitchFamily="18" charset="0"/>
              <a:ea typeface="+mn-ea"/>
              <a:cs typeface="Times New Roman" panose="02020603050405020304" pitchFamily="18" charset="0"/>
            </a:rPr>
            <a:t>	c/- Once all the questions answered, </a:t>
          </a:r>
          <a:r>
            <a:rPr lang="fr-FR" sz="1200" baseline="0">
              <a:solidFill>
                <a:schemeClr val="dk1"/>
              </a:solidFill>
              <a:effectLst/>
              <a:latin typeface="Times New Roman" panose="02020603050405020304" pitchFamily="18" charset="0"/>
              <a:ea typeface="+mn-ea"/>
              <a:cs typeface="Times New Roman" panose="02020603050405020304" pitchFamily="18" charset="0"/>
            </a:rPr>
            <a:t>click on the </a:t>
          </a:r>
          <a:r>
            <a:rPr lang="en-US" sz="1200" baseline="0">
              <a:solidFill>
                <a:schemeClr val="dk1"/>
              </a:solidFill>
              <a:effectLst/>
              <a:latin typeface="Times New Roman" panose="02020603050405020304" pitchFamily="18" charset="0"/>
              <a:ea typeface="+mn-ea"/>
              <a:cs typeface="Times New Roman" panose="02020603050405020304" pitchFamily="18" charset="0"/>
            </a:rPr>
            <a:t>button</a:t>
          </a:r>
          <a:r>
            <a:rPr lang="fr-FR" sz="1200" baseline="0">
              <a:solidFill>
                <a:schemeClr val="dk1"/>
              </a:solidFill>
              <a:effectLst/>
              <a:latin typeface="Times New Roman" panose="02020603050405020304" pitchFamily="18" charset="0"/>
              <a:ea typeface="+mn-ea"/>
              <a:cs typeface="Times New Roman" panose="02020603050405020304" pitchFamily="18" charset="0"/>
            </a:rPr>
            <a:t> proposed at the end to come back to the "MENU" sheet and continue with the next step</a:t>
          </a:r>
        </a:p>
        <a:p>
          <a:pPr lvl="1"/>
          <a:endParaRPr lang="en-US" sz="1200" baseline="0">
            <a:latin typeface="Times New Roman" panose="02020603050405020304" pitchFamily="18" charset="0"/>
            <a:cs typeface="Times New Roman" panose="02020603050405020304" pitchFamily="18" charset="0"/>
          </a:endParaRPr>
        </a:p>
        <a:p>
          <a:pPr lvl="1"/>
          <a:r>
            <a:rPr lang="en-US" sz="1200" baseline="0">
              <a:latin typeface="Times New Roman" panose="02020603050405020304" pitchFamily="18" charset="0"/>
              <a:cs typeface="Times New Roman" panose="02020603050405020304" pitchFamily="18" charset="0"/>
            </a:rPr>
            <a:t>2/- </a:t>
          </a:r>
          <a:r>
            <a:rPr lang="en-US" sz="1200" b="1" u="sng" baseline="0">
              <a:latin typeface="Times New Roman" panose="02020603050405020304" pitchFamily="18" charset="0"/>
              <a:cs typeface="Times New Roman" panose="02020603050405020304" pitchFamily="18" charset="0"/>
            </a:rPr>
            <a:t>STEP 2</a:t>
          </a:r>
          <a:r>
            <a:rPr lang="en-US" sz="1200" baseline="0">
              <a:latin typeface="Times New Roman" panose="02020603050405020304" pitchFamily="18" charset="0"/>
              <a:cs typeface="Times New Roman" panose="02020603050405020304" pitchFamily="18" charset="0"/>
            </a:rPr>
            <a:t> aims to assess the conditions in schools.</a:t>
          </a:r>
        </a:p>
        <a:p>
          <a:r>
            <a:rPr lang="en-US" sz="1200" baseline="0">
              <a:solidFill>
                <a:schemeClr val="dk1"/>
              </a:solidFill>
              <a:effectLst/>
              <a:latin typeface="Times New Roman" panose="02020603050405020304" pitchFamily="18" charset="0"/>
              <a:ea typeface="+mn-ea"/>
              <a:cs typeface="Times New Roman" panose="02020603050405020304" pitchFamily="18" charset="0"/>
            </a:rPr>
            <a:t>	a/- Click thus on the corresponding button. You will be directed to a sheet where you have to assess the risks pertaining to the conditions in schools </a:t>
          </a:r>
          <a:endParaRPr lang="en-US" sz="1200">
            <a:effectLst/>
            <a:latin typeface="Times New Roman" panose="02020603050405020304" pitchFamily="18" charset="0"/>
            <a:cs typeface="Times New Roman" panose="02020603050405020304" pitchFamily="18" charset="0"/>
          </a:endParaRPr>
        </a:p>
        <a:p>
          <a:r>
            <a:rPr lang="en-US" sz="1200" baseline="0">
              <a:solidFill>
                <a:schemeClr val="dk1"/>
              </a:solidFill>
              <a:effectLst/>
              <a:latin typeface="Times New Roman" panose="02020603050405020304" pitchFamily="18" charset="0"/>
              <a:ea typeface="+mn-ea"/>
              <a:cs typeface="Times New Roman" panose="02020603050405020304" pitchFamily="18" charset="0"/>
            </a:rPr>
            <a:t>	b/- Provide answers to the differents questions by ticking the appropriate boxes</a:t>
          </a:r>
          <a:endParaRPr lang="en-US" sz="1200">
            <a:effectLst/>
            <a:latin typeface="Times New Roman" panose="02020603050405020304" pitchFamily="18" charset="0"/>
            <a:cs typeface="Times New Roman" panose="02020603050405020304" pitchFamily="18" charset="0"/>
          </a:endParaRPr>
        </a:p>
        <a:p>
          <a:r>
            <a:rPr lang="en-US" sz="1200" baseline="0">
              <a:solidFill>
                <a:schemeClr val="dk1"/>
              </a:solidFill>
              <a:effectLst/>
              <a:latin typeface="Times New Roman" panose="02020603050405020304" pitchFamily="18" charset="0"/>
              <a:ea typeface="+mn-ea"/>
              <a:cs typeface="Times New Roman" panose="02020603050405020304" pitchFamily="18" charset="0"/>
            </a:rPr>
            <a:t>	c/- Once all the questions answered, </a:t>
          </a:r>
          <a:r>
            <a:rPr lang="fr-FR" sz="1200" baseline="0">
              <a:solidFill>
                <a:schemeClr val="dk1"/>
              </a:solidFill>
              <a:effectLst/>
              <a:latin typeface="Times New Roman" panose="02020603050405020304" pitchFamily="18" charset="0"/>
              <a:ea typeface="+mn-ea"/>
              <a:cs typeface="Times New Roman" panose="02020603050405020304" pitchFamily="18" charset="0"/>
            </a:rPr>
            <a:t>click on the </a:t>
          </a:r>
          <a:r>
            <a:rPr lang="en-US" sz="1200" baseline="0">
              <a:solidFill>
                <a:schemeClr val="dk1"/>
              </a:solidFill>
              <a:effectLst/>
              <a:latin typeface="Times New Roman" panose="02020603050405020304" pitchFamily="18" charset="0"/>
              <a:ea typeface="+mn-ea"/>
              <a:cs typeface="Times New Roman" panose="02020603050405020304" pitchFamily="18" charset="0"/>
            </a:rPr>
            <a:t>button</a:t>
          </a:r>
          <a:r>
            <a:rPr lang="fr-FR" sz="1200" baseline="0">
              <a:solidFill>
                <a:schemeClr val="dk1"/>
              </a:solidFill>
              <a:effectLst/>
              <a:latin typeface="Times New Roman" panose="02020603050405020304" pitchFamily="18" charset="0"/>
              <a:ea typeface="+mn-ea"/>
              <a:cs typeface="Times New Roman" panose="02020603050405020304" pitchFamily="18" charset="0"/>
            </a:rPr>
            <a:t> proposed at the end to come back to the "MENU" sheet and continue with the next step</a:t>
          </a:r>
          <a:endParaRPr lang="en-US" sz="1200">
            <a:effectLst/>
            <a:latin typeface="Times New Roman" panose="02020603050405020304" pitchFamily="18" charset="0"/>
            <a:cs typeface="Times New Roman" panose="02020603050405020304" pitchFamily="18" charset="0"/>
          </a:endParaRPr>
        </a:p>
        <a:p>
          <a:pPr lvl="1"/>
          <a:endParaRPr lang="en-US" sz="1200" baseline="0">
            <a:latin typeface="Times New Roman" panose="02020603050405020304" pitchFamily="18" charset="0"/>
            <a:cs typeface="Times New Roman" panose="02020603050405020304" pitchFamily="18" charset="0"/>
          </a:endParaRPr>
        </a:p>
        <a:p>
          <a:r>
            <a:rPr lang="en-US" sz="1200" baseline="0">
              <a:solidFill>
                <a:schemeClr val="dk1"/>
              </a:solidFill>
              <a:effectLst/>
              <a:latin typeface="Times New Roman" panose="02020603050405020304" pitchFamily="18" charset="0"/>
              <a:ea typeface="+mn-ea"/>
              <a:cs typeface="Times New Roman" panose="02020603050405020304" pitchFamily="18" charset="0"/>
            </a:rPr>
            <a:t>               3/- </a:t>
          </a:r>
          <a:r>
            <a:rPr lang="en-US" sz="1200" b="1" u="sng" baseline="0">
              <a:solidFill>
                <a:schemeClr val="dk1"/>
              </a:solidFill>
              <a:effectLst/>
              <a:latin typeface="Times New Roman" panose="02020603050405020304" pitchFamily="18" charset="0"/>
              <a:ea typeface="+mn-ea"/>
              <a:cs typeface="Times New Roman" panose="02020603050405020304" pitchFamily="18" charset="0"/>
            </a:rPr>
            <a:t>STEP 3</a:t>
          </a:r>
          <a:r>
            <a:rPr lang="en-US" sz="1200" baseline="0">
              <a:solidFill>
                <a:schemeClr val="dk1"/>
              </a:solidFill>
              <a:effectLst/>
              <a:latin typeface="Times New Roman" panose="02020603050405020304" pitchFamily="18" charset="0"/>
              <a:ea typeface="+mn-ea"/>
              <a:cs typeface="Times New Roman" panose="02020603050405020304" pitchFamily="18" charset="0"/>
            </a:rPr>
            <a:t> is about the schools readiness and preparedness for reopening.</a:t>
          </a:r>
          <a:endParaRPr lang="en-US" sz="1200">
            <a:effectLst/>
            <a:latin typeface="Times New Roman" panose="02020603050405020304" pitchFamily="18" charset="0"/>
            <a:cs typeface="Times New Roman" panose="02020603050405020304" pitchFamily="18" charset="0"/>
          </a:endParaRPr>
        </a:p>
        <a:p>
          <a:r>
            <a:rPr lang="en-US" sz="1200" baseline="0">
              <a:solidFill>
                <a:schemeClr val="dk1"/>
              </a:solidFill>
              <a:effectLst/>
              <a:latin typeface="Times New Roman" panose="02020603050405020304" pitchFamily="18" charset="0"/>
              <a:ea typeface="+mn-ea"/>
              <a:cs typeface="Times New Roman" panose="02020603050405020304" pitchFamily="18" charset="0"/>
            </a:rPr>
            <a:t>	a/- Click thus on the corresponding button. You will be directed to a sheet where you have to assess the schools readiness for reopening </a:t>
          </a:r>
          <a:endParaRPr lang="en-US" sz="1200">
            <a:effectLst/>
            <a:latin typeface="Times New Roman" panose="02020603050405020304" pitchFamily="18" charset="0"/>
            <a:cs typeface="Times New Roman" panose="02020603050405020304" pitchFamily="18" charset="0"/>
          </a:endParaRPr>
        </a:p>
        <a:p>
          <a:r>
            <a:rPr lang="en-US" sz="1200" baseline="0">
              <a:solidFill>
                <a:schemeClr val="dk1"/>
              </a:solidFill>
              <a:effectLst/>
              <a:latin typeface="Times New Roman" panose="02020603050405020304" pitchFamily="18" charset="0"/>
              <a:ea typeface="+mn-ea"/>
              <a:cs typeface="Times New Roman" panose="02020603050405020304" pitchFamily="18" charset="0"/>
            </a:rPr>
            <a:t>	b/- Provide answers to the differents questions by ticking the appropriate boxes</a:t>
          </a:r>
          <a:endParaRPr lang="en-US" sz="1200">
            <a:effectLst/>
            <a:latin typeface="Times New Roman" panose="02020603050405020304" pitchFamily="18" charset="0"/>
            <a:cs typeface="Times New Roman" panose="02020603050405020304" pitchFamily="18" charset="0"/>
          </a:endParaRPr>
        </a:p>
        <a:p>
          <a:r>
            <a:rPr lang="en-US" sz="1200" baseline="0">
              <a:solidFill>
                <a:schemeClr val="dk1"/>
              </a:solidFill>
              <a:effectLst/>
              <a:latin typeface="Times New Roman" panose="02020603050405020304" pitchFamily="18" charset="0"/>
              <a:ea typeface="+mn-ea"/>
              <a:cs typeface="Times New Roman" panose="02020603050405020304" pitchFamily="18" charset="0"/>
            </a:rPr>
            <a:t>	c/- Once all the questions answered, </a:t>
          </a:r>
          <a:r>
            <a:rPr lang="fr-FR" sz="1200" baseline="0">
              <a:solidFill>
                <a:schemeClr val="dk1"/>
              </a:solidFill>
              <a:effectLst/>
              <a:latin typeface="Times New Roman" panose="02020603050405020304" pitchFamily="18" charset="0"/>
              <a:ea typeface="+mn-ea"/>
              <a:cs typeface="Times New Roman" panose="02020603050405020304" pitchFamily="18" charset="0"/>
            </a:rPr>
            <a:t>click on the </a:t>
          </a:r>
          <a:r>
            <a:rPr lang="en-US" sz="1200" baseline="0">
              <a:solidFill>
                <a:schemeClr val="dk1"/>
              </a:solidFill>
              <a:effectLst/>
              <a:latin typeface="Times New Roman" panose="02020603050405020304" pitchFamily="18" charset="0"/>
              <a:ea typeface="+mn-ea"/>
              <a:cs typeface="Times New Roman" panose="02020603050405020304" pitchFamily="18" charset="0"/>
            </a:rPr>
            <a:t>button</a:t>
          </a:r>
          <a:r>
            <a:rPr lang="fr-FR" sz="1200" baseline="0">
              <a:solidFill>
                <a:schemeClr val="dk1"/>
              </a:solidFill>
              <a:effectLst/>
              <a:latin typeface="Times New Roman" panose="02020603050405020304" pitchFamily="18" charset="0"/>
              <a:ea typeface="+mn-ea"/>
              <a:cs typeface="Times New Roman" panose="02020603050405020304" pitchFamily="18" charset="0"/>
            </a:rPr>
            <a:t> proposed at the end to come back to the "MENU" sheet and continue with the next step</a:t>
          </a:r>
          <a:endParaRPr lang="en-US" sz="1200">
            <a:effectLst/>
            <a:latin typeface="Times New Roman" panose="02020603050405020304" pitchFamily="18" charset="0"/>
            <a:cs typeface="Times New Roman" panose="02020603050405020304" pitchFamily="18" charset="0"/>
          </a:endParaRPr>
        </a:p>
        <a:p>
          <a:pPr lvl="1"/>
          <a:endParaRPr lang="en-US" sz="1200" baseline="0">
            <a:latin typeface="Times New Roman" panose="02020603050405020304" pitchFamily="18" charset="0"/>
            <a:cs typeface="Times New Roman" panose="02020603050405020304" pitchFamily="18" charset="0"/>
          </a:endParaRPr>
        </a:p>
        <a:p>
          <a:r>
            <a:rPr lang="en-US" sz="1200" baseline="0">
              <a:solidFill>
                <a:schemeClr val="dk1"/>
              </a:solidFill>
              <a:effectLst/>
              <a:latin typeface="Times New Roman" panose="02020603050405020304" pitchFamily="18" charset="0"/>
              <a:ea typeface="+mn-ea"/>
              <a:cs typeface="Times New Roman" panose="02020603050405020304" pitchFamily="18" charset="0"/>
            </a:rPr>
            <a:t>               4/- </a:t>
          </a:r>
          <a:r>
            <a:rPr lang="en-US" sz="1200" b="1" u="sng" baseline="0">
              <a:solidFill>
                <a:schemeClr val="dk1"/>
              </a:solidFill>
              <a:effectLst/>
              <a:latin typeface="Times New Roman" panose="02020603050405020304" pitchFamily="18" charset="0"/>
              <a:ea typeface="+mn-ea"/>
              <a:cs typeface="Times New Roman" panose="02020603050405020304" pitchFamily="18" charset="0"/>
            </a:rPr>
            <a:t>STEP 4</a:t>
          </a:r>
          <a:r>
            <a:rPr lang="en-US" sz="1200" baseline="0">
              <a:solidFill>
                <a:schemeClr val="dk1"/>
              </a:solidFill>
              <a:effectLst/>
              <a:latin typeface="Times New Roman" panose="02020603050405020304" pitchFamily="18" charset="0"/>
              <a:ea typeface="+mn-ea"/>
              <a:cs typeface="Times New Roman" panose="02020603050405020304" pitchFamily="18" charset="0"/>
            </a:rPr>
            <a:t> aims to assess the parents and communities consent for schools reopening.</a:t>
          </a:r>
          <a:endParaRPr lang="en-US" sz="1200">
            <a:effectLst/>
            <a:latin typeface="Times New Roman" panose="02020603050405020304" pitchFamily="18" charset="0"/>
            <a:cs typeface="Times New Roman" panose="02020603050405020304" pitchFamily="18" charset="0"/>
          </a:endParaRPr>
        </a:p>
        <a:p>
          <a:r>
            <a:rPr lang="en-US" sz="1200" baseline="0">
              <a:solidFill>
                <a:schemeClr val="dk1"/>
              </a:solidFill>
              <a:effectLst/>
              <a:latin typeface="Times New Roman" panose="02020603050405020304" pitchFamily="18" charset="0"/>
              <a:ea typeface="+mn-ea"/>
              <a:cs typeface="Times New Roman" panose="02020603050405020304" pitchFamily="18" charset="0"/>
            </a:rPr>
            <a:t>	a/- Click thus on the corresponding button. You will be directed to a sheet where you have to assess the risks pertaining to the parents and communities consent </a:t>
          </a:r>
          <a:endParaRPr lang="en-US" sz="1200">
            <a:effectLst/>
            <a:latin typeface="Times New Roman" panose="02020603050405020304" pitchFamily="18" charset="0"/>
            <a:cs typeface="Times New Roman" panose="02020603050405020304" pitchFamily="18" charset="0"/>
          </a:endParaRPr>
        </a:p>
        <a:p>
          <a:r>
            <a:rPr lang="en-US" sz="1200" baseline="0">
              <a:solidFill>
                <a:schemeClr val="dk1"/>
              </a:solidFill>
              <a:effectLst/>
              <a:latin typeface="Times New Roman" panose="02020603050405020304" pitchFamily="18" charset="0"/>
              <a:ea typeface="+mn-ea"/>
              <a:cs typeface="Times New Roman" panose="02020603050405020304" pitchFamily="18" charset="0"/>
            </a:rPr>
            <a:t>	b/- Provide answers to the differents questions by ticking the appropriate boxes</a:t>
          </a:r>
          <a:endParaRPr lang="en-US" sz="1200">
            <a:effectLst/>
            <a:latin typeface="Times New Roman" panose="02020603050405020304" pitchFamily="18" charset="0"/>
            <a:cs typeface="Times New Roman" panose="02020603050405020304" pitchFamily="18" charset="0"/>
          </a:endParaRPr>
        </a:p>
        <a:p>
          <a:r>
            <a:rPr lang="en-US" sz="1200" baseline="0">
              <a:solidFill>
                <a:schemeClr val="dk1"/>
              </a:solidFill>
              <a:effectLst/>
              <a:latin typeface="Times New Roman" panose="02020603050405020304" pitchFamily="18" charset="0"/>
              <a:ea typeface="+mn-ea"/>
              <a:cs typeface="Times New Roman" panose="02020603050405020304" pitchFamily="18" charset="0"/>
            </a:rPr>
            <a:t>	c/- Once all the questions answered, </a:t>
          </a:r>
          <a:r>
            <a:rPr lang="fr-FR" sz="1200" baseline="0">
              <a:solidFill>
                <a:schemeClr val="dk1"/>
              </a:solidFill>
              <a:effectLst/>
              <a:latin typeface="Times New Roman" panose="02020603050405020304" pitchFamily="18" charset="0"/>
              <a:ea typeface="+mn-ea"/>
              <a:cs typeface="Times New Roman" panose="02020603050405020304" pitchFamily="18" charset="0"/>
            </a:rPr>
            <a:t>click on the </a:t>
          </a:r>
          <a:r>
            <a:rPr lang="en-US" sz="1200" baseline="0">
              <a:solidFill>
                <a:schemeClr val="dk1"/>
              </a:solidFill>
              <a:effectLst/>
              <a:latin typeface="Times New Roman" panose="02020603050405020304" pitchFamily="18" charset="0"/>
              <a:ea typeface="+mn-ea"/>
              <a:cs typeface="Times New Roman" panose="02020603050405020304" pitchFamily="18" charset="0"/>
            </a:rPr>
            <a:t>button</a:t>
          </a:r>
          <a:r>
            <a:rPr lang="fr-FR" sz="1200" baseline="0">
              <a:solidFill>
                <a:schemeClr val="dk1"/>
              </a:solidFill>
              <a:effectLst/>
              <a:latin typeface="Times New Roman" panose="02020603050405020304" pitchFamily="18" charset="0"/>
              <a:ea typeface="+mn-ea"/>
              <a:cs typeface="Times New Roman" panose="02020603050405020304" pitchFamily="18" charset="0"/>
            </a:rPr>
            <a:t> proposed at the end to come back to the "MENU" sheet.</a:t>
          </a:r>
          <a:endParaRPr lang="en-US" sz="1200">
            <a:effectLst/>
            <a:latin typeface="Times New Roman" panose="02020603050405020304" pitchFamily="18" charset="0"/>
            <a:cs typeface="Times New Roman" panose="02020603050405020304" pitchFamily="18" charset="0"/>
          </a:endParaRPr>
        </a:p>
        <a:p>
          <a:pPr lvl="1"/>
          <a:endParaRPr lang="en-US" sz="1200" baseline="0">
            <a:latin typeface="Times New Roman" panose="02020603050405020304" pitchFamily="18" charset="0"/>
            <a:cs typeface="Times New Roman" panose="02020603050405020304" pitchFamily="18" charset="0"/>
          </a:endParaRPr>
        </a:p>
        <a:p>
          <a:r>
            <a:rPr lang="en-US" sz="1200">
              <a:latin typeface="Times New Roman" panose="02020603050405020304" pitchFamily="18" charset="0"/>
              <a:cs typeface="Times New Roman" panose="02020603050405020304" pitchFamily="18" charset="0"/>
            </a:rPr>
            <a:t>The results of your assessment will automatically be displayed at the end of</a:t>
          </a:r>
          <a:r>
            <a:rPr lang="en-US" sz="1200" baseline="0">
              <a:latin typeface="Times New Roman" panose="02020603050405020304" pitchFamily="18" charset="0"/>
              <a:cs typeface="Times New Roman" panose="02020603050405020304" pitchFamily="18" charset="0"/>
            </a:rPr>
            <a:t> "MENU" sheet, with recommendations for decision-making regarding schools reopening.</a:t>
          </a:r>
        </a:p>
        <a:p>
          <a:endParaRPr lang="en-US" sz="1200" baseline="0">
            <a:latin typeface="Times New Roman" panose="02020603050405020304" pitchFamily="18" charset="0"/>
            <a:cs typeface="Times New Roman" panose="02020603050405020304" pitchFamily="18" charset="0"/>
          </a:endParaRPr>
        </a:p>
        <a:p>
          <a:r>
            <a:rPr lang="en-US" sz="1200" baseline="0">
              <a:latin typeface="Times New Roman" panose="02020603050405020304" pitchFamily="18" charset="0"/>
              <a:cs typeface="Times New Roman" panose="02020603050405020304" pitchFamily="18" charset="0"/>
            </a:rPr>
            <a:t>You can now go to the top right of the same sheet to:</a:t>
          </a:r>
        </a:p>
        <a:p>
          <a:r>
            <a:rPr lang="en-US" sz="1200" baseline="0">
              <a:latin typeface="Times New Roman" panose="02020603050405020304" pitchFamily="18" charset="0"/>
              <a:cs typeface="Times New Roman" panose="02020603050405020304" pitchFamily="18" charset="0"/>
            </a:rPr>
            <a:t> 	i/- save your assessment by clicking on the </a:t>
          </a:r>
          <a:r>
            <a:rPr lang="en-US" sz="1200" baseline="0">
              <a:solidFill>
                <a:schemeClr val="dk1"/>
              </a:solidFill>
              <a:effectLst/>
              <a:latin typeface="Times New Roman" panose="02020603050405020304" pitchFamily="18" charset="0"/>
              <a:ea typeface="+mn-ea"/>
              <a:cs typeface="Times New Roman" panose="02020603050405020304" pitchFamily="18" charset="0"/>
            </a:rPr>
            <a:t>button</a:t>
          </a:r>
          <a:r>
            <a:rPr lang="en-US" sz="1200" baseline="0">
              <a:latin typeface="Times New Roman" panose="02020603050405020304" pitchFamily="18" charset="0"/>
              <a:cs typeface="Times New Roman" panose="02020603050405020304" pitchFamily="18" charset="0"/>
            </a:rPr>
            <a:t> "SAVE THE ASSESSMENT"</a:t>
          </a:r>
        </a:p>
        <a:p>
          <a:r>
            <a:rPr lang="en-US" sz="1200" baseline="0">
              <a:latin typeface="Times New Roman" panose="02020603050405020304" pitchFamily="18" charset="0"/>
              <a:cs typeface="Times New Roman" panose="02020603050405020304" pitchFamily="18" charset="0"/>
            </a:rPr>
            <a:t>	ii/-run new assessment by clicking on the button "NEW ASSESSMENT" </a:t>
          </a:r>
        </a:p>
        <a:p>
          <a:endParaRPr lang="en-US" sz="1200">
            <a:latin typeface="Times New Roman" panose="02020603050405020304" pitchFamily="18" charset="0"/>
            <a:cs typeface="Times New Roman" panose="02020603050405020304" pitchFamily="18" charset="0"/>
          </a:endParaRPr>
        </a:p>
        <a:p>
          <a:r>
            <a:rPr lang="en-US" sz="1200">
              <a:latin typeface="Times New Roman" panose="02020603050405020304" pitchFamily="18" charset="0"/>
              <a:cs typeface="Times New Roman" panose="02020603050405020304" pitchFamily="18" charset="0"/>
            </a:rPr>
            <a:t>All the assessments done can be viewed</a:t>
          </a:r>
          <a:r>
            <a:rPr lang="en-US" sz="1200" baseline="0">
              <a:latin typeface="Times New Roman" panose="02020603050405020304" pitchFamily="18" charset="0"/>
              <a:cs typeface="Times New Roman" panose="02020603050405020304" pitchFamily="18" charset="0"/>
            </a:rPr>
            <a:t> on the "SUMMARY SHEET" by clicking on the button "ASSESSMENTS SUMMARY"</a:t>
          </a:r>
          <a:endParaRPr lang="en-US" sz="12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12700</xdr:colOff>
      <xdr:row>5</xdr:row>
      <xdr:rowOff>44451</xdr:rowOff>
    </xdr:from>
    <xdr:to>
      <xdr:col>14</xdr:col>
      <xdr:colOff>0</xdr:colOff>
      <xdr:row>8</xdr:row>
      <xdr:rowOff>177801</xdr:rowOff>
    </xdr:to>
    <xdr:sp macro="" textlink="">
      <xdr:nvSpPr>
        <xdr:cNvPr id="19" name="Forme libre 22">
          <a:extLst>
            <a:ext uri="{FF2B5EF4-FFF2-40B4-BE49-F238E27FC236}">
              <a16:creationId xmlns:a16="http://schemas.microsoft.com/office/drawing/2014/main" id="{00000000-0008-0000-0100-000013000000}"/>
            </a:ext>
          </a:extLst>
        </xdr:cNvPr>
        <xdr:cNvSpPr/>
      </xdr:nvSpPr>
      <xdr:spPr>
        <a:xfrm>
          <a:off x="1295400" y="215901"/>
          <a:ext cx="8909050" cy="609600"/>
        </a:xfrm>
        <a:custGeom>
          <a:avLst/>
          <a:gdLst>
            <a:gd name="connsiteX0" fmla="*/ 0 w 3092239"/>
            <a:gd name="connsiteY0" fmla="*/ 0 h 1613655"/>
            <a:gd name="connsiteX1" fmla="*/ 3092239 w 3092239"/>
            <a:gd name="connsiteY1" fmla="*/ 0 h 1613655"/>
            <a:gd name="connsiteX2" fmla="*/ 3092239 w 3092239"/>
            <a:gd name="connsiteY2" fmla="*/ 1613655 h 1613655"/>
            <a:gd name="connsiteX3" fmla="*/ 0 w 3092239"/>
            <a:gd name="connsiteY3" fmla="*/ 1613655 h 1613655"/>
            <a:gd name="connsiteX4" fmla="*/ 0 w 3092239"/>
            <a:gd name="connsiteY4" fmla="*/ 0 h 161365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092239" h="1613655">
              <a:moveTo>
                <a:pt x="0" y="0"/>
              </a:moveTo>
              <a:lnTo>
                <a:pt x="3092239" y="0"/>
              </a:lnTo>
              <a:lnTo>
                <a:pt x="3092239" y="1613655"/>
              </a:lnTo>
              <a:lnTo>
                <a:pt x="0" y="1613655"/>
              </a:lnTo>
              <a:lnTo>
                <a:pt x="0" y="0"/>
              </a:lnTo>
              <a:close/>
            </a:path>
          </a:pathLst>
        </a:custGeom>
        <a:solidFill>
          <a:srgbClr val="00AEEF"/>
        </a:solidFill>
        <a:ln>
          <a:solidFill>
            <a:srgbClr val="00B0F0"/>
          </a:solidFill>
        </a:ln>
        <a:effectLst/>
      </xdr:spPr>
      <xdr:style>
        <a:lnRef idx="2">
          <a:schemeClr val="accent4">
            <a:hueOff val="5197846"/>
            <a:satOff val="-23984"/>
            <a:lumOff val="883"/>
            <a:alphaOff val="0"/>
          </a:schemeClr>
        </a:lnRef>
        <a:fillRef idx="1">
          <a:schemeClr val="accent4">
            <a:hueOff val="5197846"/>
            <a:satOff val="-23984"/>
            <a:lumOff val="883"/>
            <a:alphaOff val="0"/>
          </a:schemeClr>
        </a:fillRef>
        <a:effectRef idx="0">
          <a:schemeClr val="accent4">
            <a:hueOff val="5197846"/>
            <a:satOff val="-23984"/>
            <a:lumOff val="883"/>
            <a:alphaOff val="0"/>
          </a:schemeClr>
        </a:effectRef>
        <a:fontRef idx="minor">
          <a:schemeClr val="lt1"/>
        </a:fontRef>
      </xdr:style>
      <xdr:txBody>
        <a:bodyPr spcFirstLastPara="0" vert="horz" wrap="square" lIns="99568" tIns="56896" rIns="99568" bIns="56896" numCol="1" spcCol="1270" anchor="ctr" anchorCtr="0">
          <a:noAutofit/>
        </a:bodyPr>
        <a:lstStyle/>
        <a:p>
          <a:pPr lvl="0" algn="ctr" defTabSz="622300">
            <a:lnSpc>
              <a:spcPct val="90000"/>
            </a:lnSpc>
            <a:spcBef>
              <a:spcPct val="0"/>
            </a:spcBef>
            <a:spcAft>
              <a:spcPct val="35000"/>
            </a:spcAft>
          </a:pPr>
          <a:r>
            <a:rPr lang="fr-FR" sz="1400" b="1" u="none" kern="1200">
              <a:latin typeface="Arial" panose="020B0604020202020204" pitchFamily="34" charset="0"/>
              <a:cs typeface="Arial" panose="020B0604020202020204" pitchFamily="34" charset="0"/>
            </a:rPr>
            <a:t>SCHOOLS</a:t>
          </a:r>
          <a:r>
            <a:rPr lang="fr-FR" sz="1400" b="1" u="none" kern="1200" baseline="0">
              <a:latin typeface="Arial" panose="020B0604020202020204" pitchFamily="34" charset="0"/>
              <a:cs typeface="Arial" panose="020B0604020202020204" pitchFamily="34" charset="0"/>
            </a:rPr>
            <a:t> REOPENING ASSESSMENT TOOL</a:t>
          </a:r>
          <a:endParaRPr lang="fr-FR" sz="1400" b="1" u="none" kern="1200">
            <a:latin typeface="Arial" panose="020B0604020202020204" pitchFamily="34" charset="0"/>
            <a:cs typeface="Arial" panose="020B0604020202020204" pitchFamily="34" charset="0"/>
          </a:endParaRPr>
        </a:p>
      </xdr:txBody>
    </xdr:sp>
    <xdr:clientData/>
  </xdr:twoCellAnchor>
  <xdr:twoCellAnchor>
    <xdr:from>
      <xdr:col>3</xdr:col>
      <xdr:colOff>6349</xdr:colOff>
      <xdr:row>9</xdr:row>
      <xdr:rowOff>50800</xdr:rowOff>
    </xdr:from>
    <xdr:to>
      <xdr:col>6</xdr:col>
      <xdr:colOff>0</xdr:colOff>
      <xdr:row>12</xdr:row>
      <xdr:rowOff>0</xdr:rowOff>
    </xdr:to>
    <xdr:sp macro="" textlink="">
      <xdr:nvSpPr>
        <xdr:cNvPr id="4" name="Freeform: Shape 3">
          <a:extLst>
            <a:ext uri="{FF2B5EF4-FFF2-40B4-BE49-F238E27FC236}">
              <a16:creationId xmlns:a16="http://schemas.microsoft.com/office/drawing/2014/main" id="{00000000-0008-0000-0100-000004000000}"/>
            </a:ext>
          </a:extLst>
        </xdr:cNvPr>
        <xdr:cNvSpPr/>
      </xdr:nvSpPr>
      <xdr:spPr>
        <a:xfrm>
          <a:off x="1289049" y="882650"/>
          <a:ext cx="2825751" cy="387350"/>
        </a:xfrm>
        <a:custGeom>
          <a:avLst/>
          <a:gdLst>
            <a:gd name="connsiteX0" fmla="*/ 0 w 2512293"/>
            <a:gd name="connsiteY0" fmla="*/ 0 h 355211"/>
            <a:gd name="connsiteX1" fmla="*/ 2512293 w 2512293"/>
            <a:gd name="connsiteY1" fmla="*/ 0 h 355211"/>
            <a:gd name="connsiteX2" fmla="*/ 2512293 w 2512293"/>
            <a:gd name="connsiteY2" fmla="*/ 355211 h 355211"/>
            <a:gd name="connsiteX3" fmla="*/ 0 w 2512293"/>
            <a:gd name="connsiteY3" fmla="*/ 355211 h 355211"/>
            <a:gd name="connsiteX4" fmla="*/ 0 w 2512293"/>
            <a:gd name="connsiteY4" fmla="*/ 0 h 35521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512293" h="355211">
              <a:moveTo>
                <a:pt x="0" y="0"/>
              </a:moveTo>
              <a:lnTo>
                <a:pt x="2512293" y="0"/>
              </a:lnTo>
              <a:lnTo>
                <a:pt x="2512293" y="355211"/>
              </a:lnTo>
              <a:lnTo>
                <a:pt x="0" y="355211"/>
              </a:lnTo>
              <a:lnTo>
                <a:pt x="0" y="0"/>
              </a:lnTo>
              <a:close/>
            </a:path>
          </a:pathLst>
        </a:custGeom>
        <a:solidFill>
          <a:srgbClr val="D8D1CA"/>
        </a:solidFill>
        <a:ln>
          <a:noFill/>
        </a:ln>
        <a:effectLst>
          <a:outerShdw blurRad="50800" dist="38100" dir="2700000" algn="tl" rotWithShape="0">
            <a:prstClr val="black">
              <a:alpha val="40000"/>
            </a:prstClr>
          </a:outerShdw>
        </a:effectLst>
      </xdr:spPr>
      <xdr:style>
        <a:lnRef idx="2">
          <a:schemeClr val="accent4">
            <a:hueOff val="0"/>
            <a:satOff val="0"/>
            <a:lumOff val="0"/>
            <a:alphaOff val="0"/>
          </a:schemeClr>
        </a:lnRef>
        <a:fillRef idx="1">
          <a:schemeClr val="accent4">
            <a:hueOff val="0"/>
            <a:satOff val="0"/>
            <a:lumOff val="0"/>
            <a:alphaOff val="0"/>
          </a:schemeClr>
        </a:fillRef>
        <a:effectRef idx="0">
          <a:schemeClr val="accent4">
            <a:hueOff val="0"/>
            <a:satOff val="0"/>
            <a:lumOff val="0"/>
            <a:alphaOff val="0"/>
          </a:schemeClr>
        </a:effectRef>
        <a:fontRef idx="minor">
          <a:schemeClr val="lt1"/>
        </a:fontRef>
      </xdr:style>
      <xdr:txBody>
        <a:bodyPr spcFirstLastPara="0" vert="horz" wrap="square" lIns="113792" tIns="65024" rIns="113792" bIns="65024" numCol="1" spcCol="1270" anchor="ctr" anchorCtr="0">
          <a:noAutofit/>
        </a:bodyPr>
        <a:lstStyle/>
        <a:p>
          <a:pPr marL="0" lvl="0" indent="0" algn="ctr" defTabSz="711200">
            <a:lnSpc>
              <a:spcPct val="90000"/>
            </a:lnSpc>
            <a:spcBef>
              <a:spcPct val="0"/>
            </a:spcBef>
            <a:spcAft>
              <a:spcPct val="35000"/>
            </a:spcAft>
            <a:buNone/>
          </a:pPr>
          <a:r>
            <a:rPr lang="en-US" sz="1400" kern="1200">
              <a:solidFill>
                <a:schemeClr val="tx1"/>
              </a:solidFill>
              <a:latin typeface="Arial" panose="020B0604020202020204" pitchFamily="34" charset="0"/>
              <a:cs typeface="Arial" panose="020B0604020202020204" pitchFamily="34" charset="0"/>
            </a:rPr>
            <a:t>Select your country</a:t>
          </a:r>
        </a:p>
      </xdr:txBody>
    </xdr:sp>
    <xdr:clientData/>
  </xdr:twoCellAnchor>
  <xdr:twoCellAnchor>
    <xdr:from>
      <xdr:col>6</xdr:col>
      <xdr:colOff>469465</xdr:colOff>
      <xdr:row>9</xdr:row>
      <xdr:rowOff>50800</xdr:rowOff>
    </xdr:from>
    <xdr:to>
      <xdr:col>10</xdr:col>
      <xdr:colOff>0</xdr:colOff>
      <xdr:row>12</xdr:row>
      <xdr:rowOff>0</xdr:rowOff>
    </xdr:to>
    <xdr:sp macro="" textlink="">
      <xdr:nvSpPr>
        <xdr:cNvPr id="6" name="Freeform: Shape 5">
          <a:extLst>
            <a:ext uri="{FF2B5EF4-FFF2-40B4-BE49-F238E27FC236}">
              <a16:creationId xmlns:a16="http://schemas.microsoft.com/office/drawing/2014/main" id="{00000000-0008-0000-0100-000006000000}"/>
            </a:ext>
          </a:extLst>
        </xdr:cNvPr>
        <xdr:cNvSpPr/>
      </xdr:nvSpPr>
      <xdr:spPr>
        <a:xfrm>
          <a:off x="4273115" y="882650"/>
          <a:ext cx="2724585" cy="387350"/>
        </a:xfrm>
        <a:custGeom>
          <a:avLst/>
          <a:gdLst>
            <a:gd name="connsiteX0" fmla="*/ 0 w 2512293"/>
            <a:gd name="connsiteY0" fmla="*/ 0 h 355211"/>
            <a:gd name="connsiteX1" fmla="*/ 2512293 w 2512293"/>
            <a:gd name="connsiteY1" fmla="*/ 0 h 355211"/>
            <a:gd name="connsiteX2" fmla="*/ 2512293 w 2512293"/>
            <a:gd name="connsiteY2" fmla="*/ 355211 h 355211"/>
            <a:gd name="connsiteX3" fmla="*/ 0 w 2512293"/>
            <a:gd name="connsiteY3" fmla="*/ 355211 h 355211"/>
            <a:gd name="connsiteX4" fmla="*/ 0 w 2512293"/>
            <a:gd name="connsiteY4" fmla="*/ 0 h 35521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512293" h="355211">
              <a:moveTo>
                <a:pt x="0" y="0"/>
              </a:moveTo>
              <a:lnTo>
                <a:pt x="2512293" y="0"/>
              </a:lnTo>
              <a:lnTo>
                <a:pt x="2512293" y="355211"/>
              </a:lnTo>
              <a:lnTo>
                <a:pt x="0" y="355211"/>
              </a:lnTo>
              <a:lnTo>
                <a:pt x="0" y="0"/>
              </a:lnTo>
              <a:close/>
            </a:path>
          </a:pathLst>
        </a:custGeom>
        <a:solidFill>
          <a:srgbClr val="D8D1CA"/>
        </a:solidFill>
        <a:ln>
          <a:noFill/>
        </a:ln>
        <a:effectLst>
          <a:outerShdw blurRad="50800" dist="38100" dir="2700000" algn="tl" rotWithShape="0">
            <a:prstClr val="black">
              <a:alpha val="40000"/>
            </a:prstClr>
          </a:outerShdw>
        </a:effectLst>
      </xdr:spPr>
      <xdr:style>
        <a:lnRef idx="2">
          <a:schemeClr val="accent4">
            <a:hueOff val="5197846"/>
            <a:satOff val="-23984"/>
            <a:lumOff val="883"/>
            <a:alphaOff val="0"/>
          </a:schemeClr>
        </a:lnRef>
        <a:fillRef idx="1">
          <a:schemeClr val="accent4">
            <a:hueOff val="5197846"/>
            <a:satOff val="-23984"/>
            <a:lumOff val="883"/>
            <a:alphaOff val="0"/>
          </a:schemeClr>
        </a:fillRef>
        <a:effectRef idx="0">
          <a:schemeClr val="accent4">
            <a:hueOff val="5197846"/>
            <a:satOff val="-23984"/>
            <a:lumOff val="883"/>
            <a:alphaOff val="0"/>
          </a:schemeClr>
        </a:effectRef>
        <a:fontRef idx="minor">
          <a:schemeClr val="lt1"/>
        </a:fontRef>
      </xdr:style>
      <xdr:txBody>
        <a:bodyPr spcFirstLastPara="0" vert="horz" wrap="square" lIns="99568" tIns="56896" rIns="99568" bIns="56896" numCol="1" spcCol="1270" anchor="ctr" anchorCtr="0">
          <a:noAutofit/>
        </a:bodyPr>
        <a:lstStyle/>
        <a:p>
          <a:pPr marL="0" lvl="0" indent="0" algn="ctr" defTabSz="622300">
            <a:lnSpc>
              <a:spcPct val="90000"/>
            </a:lnSpc>
            <a:spcBef>
              <a:spcPct val="0"/>
            </a:spcBef>
            <a:spcAft>
              <a:spcPct val="35000"/>
            </a:spcAft>
            <a:buNone/>
          </a:pPr>
          <a:r>
            <a:rPr lang="en-US" sz="1400" kern="1200">
              <a:solidFill>
                <a:schemeClr val="tx1"/>
              </a:solidFill>
              <a:latin typeface="Arial" panose="020B0604020202020204" pitchFamily="34" charset="0"/>
              <a:cs typeface="Arial" panose="020B0604020202020204" pitchFamily="34" charset="0"/>
            </a:rPr>
            <a:t>Select the geographical</a:t>
          </a:r>
          <a:r>
            <a:rPr lang="en-US" sz="1400" kern="1200" baseline="0">
              <a:solidFill>
                <a:schemeClr val="tx1"/>
              </a:solidFill>
              <a:latin typeface="Arial" panose="020B0604020202020204" pitchFamily="34" charset="0"/>
              <a:cs typeface="Arial" panose="020B0604020202020204" pitchFamily="34" charset="0"/>
            </a:rPr>
            <a:t> area of assessment</a:t>
          </a:r>
          <a:endParaRPr lang="en-US" sz="1400" kern="1200">
            <a:solidFill>
              <a:schemeClr val="tx1"/>
            </a:solidFill>
            <a:latin typeface="Arial" panose="020B0604020202020204" pitchFamily="34" charset="0"/>
            <a:cs typeface="Arial" panose="020B0604020202020204" pitchFamily="34" charset="0"/>
          </a:endParaRPr>
        </a:p>
      </xdr:txBody>
    </xdr:sp>
    <xdr:clientData/>
  </xdr:twoCellAnchor>
  <xdr:twoCellAnchor>
    <xdr:from>
      <xdr:col>11</xdr:col>
      <xdr:colOff>6350</xdr:colOff>
      <xdr:row>9</xdr:row>
      <xdr:rowOff>44450</xdr:rowOff>
    </xdr:from>
    <xdr:to>
      <xdr:col>14</xdr:col>
      <xdr:colOff>6350</xdr:colOff>
      <xdr:row>12</xdr:row>
      <xdr:rowOff>12700</xdr:rowOff>
    </xdr:to>
    <xdr:sp macro="" textlink="">
      <xdr:nvSpPr>
        <xdr:cNvPr id="8" name="Freeform: Shape 7">
          <a:extLst>
            <a:ext uri="{FF2B5EF4-FFF2-40B4-BE49-F238E27FC236}">
              <a16:creationId xmlns:a16="http://schemas.microsoft.com/office/drawing/2014/main" id="{00000000-0008-0000-0100-000008000000}"/>
            </a:ext>
          </a:extLst>
        </xdr:cNvPr>
        <xdr:cNvSpPr/>
      </xdr:nvSpPr>
      <xdr:spPr>
        <a:xfrm>
          <a:off x="7537450" y="876300"/>
          <a:ext cx="2362200" cy="406400"/>
        </a:xfrm>
        <a:custGeom>
          <a:avLst/>
          <a:gdLst>
            <a:gd name="connsiteX0" fmla="*/ 0 w 2512293"/>
            <a:gd name="connsiteY0" fmla="*/ 0 h 355211"/>
            <a:gd name="connsiteX1" fmla="*/ 2512293 w 2512293"/>
            <a:gd name="connsiteY1" fmla="*/ 0 h 355211"/>
            <a:gd name="connsiteX2" fmla="*/ 2512293 w 2512293"/>
            <a:gd name="connsiteY2" fmla="*/ 355211 h 355211"/>
            <a:gd name="connsiteX3" fmla="*/ 0 w 2512293"/>
            <a:gd name="connsiteY3" fmla="*/ 355211 h 355211"/>
            <a:gd name="connsiteX4" fmla="*/ 0 w 2512293"/>
            <a:gd name="connsiteY4" fmla="*/ 0 h 35521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512293" h="355211">
              <a:moveTo>
                <a:pt x="0" y="0"/>
              </a:moveTo>
              <a:lnTo>
                <a:pt x="2512293" y="0"/>
              </a:lnTo>
              <a:lnTo>
                <a:pt x="2512293" y="355211"/>
              </a:lnTo>
              <a:lnTo>
                <a:pt x="0" y="355211"/>
              </a:lnTo>
              <a:lnTo>
                <a:pt x="0" y="0"/>
              </a:lnTo>
              <a:close/>
            </a:path>
          </a:pathLst>
        </a:custGeom>
        <a:solidFill>
          <a:srgbClr val="D8D1CA"/>
        </a:solidFill>
        <a:ln>
          <a:noFill/>
        </a:ln>
        <a:effectLst>
          <a:outerShdw blurRad="50800" dist="38100" dir="2700000" algn="tl" rotWithShape="0">
            <a:prstClr val="black">
              <a:alpha val="40000"/>
            </a:prstClr>
          </a:outerShdw>
        </a:effectLst>
      </xdr:spPr>
      <xdr:style>
        <a:lnRef idx="2">
          <a:schemeClr val="accent4">
            <a:hueOff val="10395692"/>
            <a:satOff val="-47968"/>
            <a:lumOff val="1765"/>
            <a:alphaOff val="0"/>
          </a:schemeClr>
        </a:lnRef>
        <a:fillRef idx="1">
          <a:schemeClr val="accent4">
            <a:hueOff val="10395692"/>
            <a:satOff val="-47968"/>
            <a:lumOff val="1765"/>
            <a:alphaOff val="0"/>
          </a:schemeClr>
        </a:fillRef>
        <a:effectRef idx="0">
          <a:schemeClr val="accent4">
            <a:hueOff val="10395692"/>
            <a:satOff val="-47968"/>
            <a:lumOff val="1765"/>
            <a:alphaOff val="0"/>
          </a:schemeClr>
        </a:effectRef>
        <a:fontRef idx="minor">
          <a:schemeClr val="lt1"/>
        </a:fontRef>
      </xdr:style>
      <xdr:txBody>
        <a:bodyPr spcFirstLastPara="0" vert="horz" wrap="square" lIns="99568" tIns="56896" rIns="99568" bIns="56896" numCol="1" spcCol="1270" anchor="ctr" anchorCtr="0">
          <a:noAutofit/>
        </a:bodyPr>
        <a:lstStyle/>
        <a:p>
          <a:pPr marL="0" lvl="0" indent="0" algn="ctr" defTabSz="622300">
            <a:lnSpc>
              <a:spcPct val="90000"/>
            </a:lnSpc>
            <a:spcBef>
              <a:spcPct val="0"/>
            </a:spcBef>
            <a:spcAft>
              <a:spcPct val="35000"/>
            </a:spcAft>
            <a:buNone/>
          </a:pPr>
          <a:r>
            <a:rPr lang="en-US" sz="1400" kern="1200">
              <a:solidFill>
                <a:schemeClr val="tx1"/>
              </a:solidFill>
              <a:latin typeface="Arial" panose="020B0604020202020204" pitchFamily="34" charset="0"/>
              <a:cs typeface="Arial" panose="020B0604020202020204" pitchFamily="34" charset="0"/>
            </a:rPr>
            <a:t>Indicate the date of assessment</a:t>
          </a:r>
        </a:p>
      </xdr:txBody>
    </xdr:sp>
    <xdr:clientData/>
  </xdr:twoCellAnchor>
  <xdr:twoCellAnchor>
    <xdr:from>
      <xdr:col>3</xdr:col>
      <xdr:colOff>19050</xdr:colOff>
      <xdr:row>15</xdr:row>
      <xdr:rowOff>6350</xdr:rowOff>
    </xdr:from>
    <xdr:to>
      <xdr:col>7</xdr:col>
      <xdr:colOff>590549</xdr:colOff>
      <xdr:row>20</xdr:row>
      <xdr:rowOff>177800</xdr:rowOff>
    </xdr:to>
    <xdr:sp macro="" textlink="">
      <xdr:nvSpPr>
        <xdr:cNvPr id="11" name="Forme libre 14">
          <a:hlinkClick xmlns:r="http://schemas.openxmlformats.org/officeDocument/2006/relationships" r:id="rId1"/>
          <a:extLst>
            <a:ext uri="{FF2B5EF4-FFF2-40B4-BE49-F238E27FC236}">
              <a16:creationId xmlns:a16="http://schemas.microsoft.com/office/drawing/2014/main" id="{00000000-0008-0000-0100-00000B000000}"/>
            </a:ext>
          </a:extLst>
        </xdr:cNvPr>
        <xdr:cNvSpPr/>
      </xdr:nvSpPr>
      <xdr:spPr>
        <a:xfrm>
          <a:off x="679450" y="1739900"/>
          <a:ext cx="3873499" cy="1066800"/>
        </a:xfrm>
        <a:custGeom>
          <a:avLst/>
          <a:gdLst>
            <a:gd name="connsiteX0" fmla="*/ 0 w 3092239"/>
            <a:gd name="connsiteY0" fmla="*/ 0 h 1613655"/>
            <a:gd name="connsiteX1" fmla="*/ 3092239 w 3092239"/>
            <a:gd name="connsiteY1" fmla="*/ 0 h 1613655"/>
            <a:gd name="connsiteX2" fmla="*/ 3092239 w 3092239"/>
            <a:gd name="connsiteY2" fmla="*/ 1613655 h 1613655"/>
            <a:gd name="connsiteX3" fmla="*/ 0 w 3092239"/>
            <a:gd name="connsiteY3" fmla="*/ 1613655 h 1613655"/>
            <a:gd name="connsiteX4" fmla="*/ 0 w 3092239"/>
            <a:gd name="connsiteY4" fmla="*/ 0 h 161365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092239" h="1613655">
              <a:moveTo>
                <a:pt x="0" y="0"/>
              </a:moveTo>
              <a:lnTo>
                <a:pt x="3092239" y="0"/>
              </a:lnTo>
              <a:lnTo>
                <a:pt x="3092239" y="1613655"/>
              </a:lnTo>
              <a:lnTo>
                <a:pt x="0" y="1613655"/>
              </a:lnTo>
              <a:lnTo>
                <a:pt x="0" y="0"/>
              </a:lnTo>
              <a:close/>
            </a:path>
          </a:pathLst>
        </a:custGeom>
        <a:solidFill>
          <a:srgbClr val="374EA2"/>
        </a:solidFill>
        <a:ln>
          <a:solidFill>
            <a:srgbClr val="7030A0"/>
          </a:solidFill>
        </a:ln>
        <a:effectLst>
          <a:softEdge rad="12700"/>
        </a:effectLst>
        <a:scene3d>
          <a:camera prst="orthographicFront"/>
          <a:lightRig rig="threePt" dir="t"/>
        </a:scene3d>
        <a:sp3d>
          <a:bevelT/>
        </a:sp3d>
      </xdr:spPr>
      <xdr:style>
        <a:lnRef idx="2">
          <a:schemeClr val="accent4">
            <a:hueOff val="0"/>
            <a:satOff val="0"/>
            <a:lumOff val="0"/>
            <a:alphaOff val="0"/>
          </a:schemeClr>
        </a:lnRef>
        <a:fillRef idx="1">
          <a:schemeClr val="accent4">
            <a:hueOff val="0"/>
            <a:satOff val="0"/>
            <a:lumOff val="0"/>
            <a:alphaOff val="0"/>
          </a:schemeClr>
        </a:fillRef>
        <a:effectRef idx="0">
          <a:schemeClr val="accent4">
            <a:hueOff val="0"/>
            <a:satOff val="0"/>
            <a:lumOff val="0"/>
            <a:alphaOff val="0"/>
          </a:schemeClr>
        </a:effectRef>
        <a:fontRef idx="minor">
          <a:schemeClr val="lt1"/>
        </a:fontRef>
      </xdr:style>
      <xdr:txBody>
        <a:bodyPr spcFirstLastPara="0" vert="horz" wrap="square" lIns="99568" tIns="56896" rIns="99568" bIns="56896" numCol="1" spcCol="1270" anchor="ctr" anchorCtr="0">
          <a:noAutofit/>
        </a:bodyPr>
        <a:lstStyle/>
        <a:p>
          <a:pPr lvl="0" algn="l" defTabSz="622300">
            <a:lnSpc>
              <a:spcPct val="90000"/>
            </a:lnSpc>
            <a:spcBef>
              <a:spcPct val="0"/>
            </a:spcBef>
            <a:spcAft>
              <a:spcPct val="35000"/>
            </a:spcAft>
          </a:pPr>
          <a:r>
            <a:rPr lang="fr-FR" sz="1400" b="1" u="sng" kern="1200">
              <a:latin typeface="Arial" panose="020B0604020202020204" pitchFamily="34" charset="0"/>
              <a:cs typeface="Arial" panose="020B0604020202020204" pitchFamily="34" charset="0"/>
            </a:rPr>
            <a:t>Step1</a:t>
          </a:r>
          <a:r>
            <a:rPr lang="fr-FR" sz="1400" b="1" kern="1200">
              <a:latin typeface="Arial" panose="020B0604020202020204" pitchFamily="34" charset="0"/>
              <a:cs typeface="Arial" panose="020B0604020202020204" pitchFamily="34" charset="0"/>
            </a:rPr>
            <a:t>: Context with regard to COVID19</a:t>
          </a:r>
        </a:p>
        <a:p>
          <a:pPr lvl="0" algn="l" defTabSz="622300">
            <a:lnSpc>
              <a:spcPct val="90000"/>
            </a:lnSpc>
            <a:spcBef>
              <a:spcPct val="0"/>
            </a:spcBef>
            <a:spcAft>
              <a:spcPct val="35000"/>
            </a:spcAft>
          </a:pPr>
          <a:endParaRPr lang="fr-FR" sz="700" b="1" kern="1200">
            <a:latin typeface="Arial" panose="020B0604020202020204" pitchFamily="34" charset="0"/>
            <a:cs typeface="Arial" panose="020B0604020202020204" pitchFamily="34" charset="0"/>
          </a:endParaRPr>
        </a:p>
        <a:p>
          <a:pPr lvl="0" algn="l" defTabSz="622300">
            <a:lnSpc>
              <a:spcPct val="90000"/>
            </a:lnSpc>
            <a:spcBef>
              <a:spcPct val="0"/>
            </a:spcBef>
            <a:spcAft>
              <a:spcPct val="35000"/>
            </a:spcAft>
          </a:pPr>
          <a:r>
            <a:rPr lang="fr-FR" sz="1400" kern="1200">
              <a:latin typeface="Arial" panose="020B0604020202020204" pitchFamily="34" charset="0"/>
              <a:cs typeface="Arial" panose="020B0604020202020204" pitchFamily="34" charset="0"/>
            </a:rPr>
            <a:t>Click here to assess the geographical area context</a:t>
          </a:r>
          <a:r>
            <a:rPr lang="fr-FR" sz="1400" kern="1200" baseline="0">
              <a:latin typeface="Arial" panose="020B0604020202020204" pitchFamily="34" charset="0"/>
              <a:cs typeface="Arial" panose="020B0604020202020204" pitchFamily="34" charset="0"/>
            </a:rPr>
            <a:t> with regard to Covid19</a:t>
          </a:r>
          <a:endParaRPr lang="fr-FR" sz="1400" kern="1200">
            <a:latin typeface="Arial" panose="020B0604020202020204" pitchFamily="34" charset="0"/>
            <a:cs typeface="Arial" panose="020B0604020202020204" pitchFamily="34" charset="0"/>
          </a:endParaRPr>
        </a:p>
      </xdr:txBody>
    </xdr:sp>
    <xdr:clientData/>
  </xdr:twoCellAnchor>
  <xdr:twoCellAnchor>
    <xdr:from>
      <xdr:col>3</xdr:col>
      <xdr:colOff>19050</xdr:colOff>
      <xdr:row>22</xdr:row>
      <xdr:rowOff>6351</xdr:rowOff>
    </xdr:from>
    <xdr:to>
      <xdr:col>7</xdr:col>
      <xdr:colOff>603250</xdr:colOff>
      <xdr:row>28</xdr:row>
      <xdr:rowOff>19050</xdr:rowOff>
    </xdr:to>
    <xdr:sp macro="" textlink="">
      <xdr:nvSpPr>
        <xdr:cNvPr id="12" name="Forme libre 16">
          <a:hlinkClick xmlns:r="http://schemas.openxmlformats.org/officeDocument/2006/relationships" r:id="rId2"/>
          <a:extLst>
            <a:ext uri="{FF2B5EF4-FFF2-40B4-BE49-F238E27FC236}">
              <a16:creationId xmlns:a16="http://schemas.microsoft.com/office/drawing/2014/main" id="{00000000-0008-0000-0100-00000C000000}"/>
            </a:ext>
          </a:extLst>
        </xdr:cNvPr>
        <xdr:cNvSpPr/>
      </xdr:nvSpPr>
      <xdr:spPr>
        <a:xfrm>
          <a:off x="393700" y="3321051"/>
          <a:ext cx="3759200" cy="1117599"/>
        </a:xfrm>
        <a:custGeom>
          <a:avLst/>
          <a:gdLst>
            <a:gd name="connsiteX0" fmla="*/ 0 w 3092239"/>
            <a:gd name="connsiteY0" fmla="*/ 0 h 1613655"/>
            <a:gd name="connsiteX1" fmla="*/ 3092239 w 3092239"/>
            <a:gd name="connsiteY1" fmla="*/ 0 h 1613655"/>
            <a:gd name="connsiteX2" fmla="*/ 3092239 w 3092239"/>
            <a:gd name="connsiteY2" fmla="*/ 1613655 h 1613655"/>
            <a:gd name="connsiteX3" fmla="*/ 0 w 3092239"/>
            <a:gd name="connsiteY3" fmla="*/ 1613655 h 1613655"/>
            <a:gd name="connsiteX4" fmla="*/ 0 w 3092239"/>
            <a:gd name="connsiteY4" fmla="*/ 0 h 161365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092239" h="1613655">
              <a:moveTo>
                <a:pt x="0" y="0"/>
              </a:moveTo>
              <a:lnTo>
                <a:pt x="3092239" y="0"/>
              </a:lnTo>
              <a:lnTo>
                <a:pt x="3092239" y="1613655"/>
              </a:lnTo>
              <a:lnTo>
                <a:pt x="0" y="1613655"/>
              </a:lnTo>
              <a:lnTo>
                <a:pt x="0" y="0"/>
              </a:lnTo>
              <a:close/>
            </a:path>
          </a:pathLst>
        </a:custGeom>
        <a:solidFill>
          <a:srgbClr val="80BD41"/>
        </a:solidFill>
        <a:ln>
          <a:solidFill>
            <a:srgbClr val="66FFCC"/>
          </a:solidFill>
        </a:ln>
        <a:scene3d>
          <a:camera prst="orthographicFront"/>
          <a:lightRig rig="threePt" dir="t"/>
        </a:scene3d>
        <a:sp3d>
          <a:bevelT/>
        </a:sp3d>
      </xdr:spPr>
      <xdr:style>
        <a:lnRef idx="2">
          <a:schemeClr val="accent4">
            <a:hueOff val="5197846"/>
            <a:satOff val="-23984"/>
            <a:lumOff val="883"/>
            <a:alphaOff val="0"/>
          </a:schemeClr>
        </a:lnRef>
        <a:fillRef idx="1">
          <a:schemeClr val="accent4">
            <a:hueOff val="5197846"/>
            <a:satOff val="-23984"/>
            <a:lumOff val="883"/>
            <a:alphaOff val="0"/>
          </a:schemeClr>
        </a:fillRef>
        <a:effectRef idx="0">
          <a:schemeClr val="accent4">
            <a:hueOff val="5197846"/>
            <a:satOff val="-23984"/>
            <a:lumOff val="883"/>
            <a:alphaOff val="0"/>
          </a:schemeClr>
        </a:effectRef>
        <a:fontRef idx="minor">
          <a:schemeClr val="lt1"/>
        </a:fontRef>
      </xdr:style>
      <xdr:txBody>
        <a:bodyPr spcFirstLastPara="0" vert="horz" wrap="square" lIns="99568" tIns="56896" rIns="99568" bIns="56896" numCol="1" spcCol="1270" anchor="ctr" anchorCtr="0">
          <a:noAutofit/>
        </a:bodyPr>
        <a:lstStyle/>
        <a:p>
          <a:pPr lvl="0" algn="l" defTabSz="622300">
            <a:lnSpc>
              <a:spcPct val="90000"/>
            </a:lnSpc>
            <a:spcBef>
              <a:spcPct val="0"/>
            </a:spcBef>
            <a:spcAft>
              <a:spcPct val="35000"/>
            </a:spcAft>
          </a:pPr>
          <a:r>
            <a:rPr lang="fr-FR" sz="1400" b="1" u="sng" kern="1200">
              <a:solidFill>
                <a:schemeClr val="bg1"/>
              </a:solidFill>
              <a:latin typeface="Arial" panose="020B0604020202020204" pitchFamily="34" charset="0"/>
              <a:cs typeface="Arial" panose="020B0604020202020204" pitchFamily="34" charset="0"/>
            </a:rPr>
            <a:t>Step2</a:t>
          </a:r>
          <a:r>
            <a:rPr lang="fr-FR" sz="1400" b="1" kern="1200">
              <a:solidFill>
                <a:schemeClr val="bg1"/>
              </a:solidFill>
              <a:latin typeface="Arial" panose="020B0604020202020204" pitchFamily="34" charset="0"/>
              <a:cs typeface="Arial" panose="020B0604020202020204" pitchFamily="34" charset="0"/>
            </a:rPr>
            <a:t>: Conditions in schools</a:t>
          </a:r>
        </a:p>
        <a:p>
          <a:pPr lvl="0" algn="ctr" defTabSz="622300">
            <a:lnSpc>
              <a:spcPct val="90000"/>
            </a:lnSpc>
            <a:spcBef>
              <a:spcPct val="0"/>
            </a:spcBef>
            <a:spcAft>
              <a:spcPct val="35000"/>
            </a:spcAft>
          </a:pPr>
          <a:endParaRPr lang="fr-FR" sz="900" kern="1200">
            <a:solidFill>
              <a:schemeClr val="bg1"/>
            </a:solidFill>
            <a:latin typeface="Arial" panose="020B0604020202020204" pitchFamily="34" charset="0"/>
            <a:cs typeface="Arial" panose="020B0604020202020204" pitchFamily="34" charset="0"/>
          </a:endParaRPr>
        </a:p>
        <a:p>
          <a:pPr lvl="0" algn="l" defTabSz="622300">
            <a:lnSpc>
              <a:spcPct val="90000"/>
            </a:lnSpc>
            <a:spcBef>
              <a:spcPct val="0"/>
            </a:spcBef>
            <a:spcAft>
              <a:spcPct val="35000"/>
            </a:spcAft>
          </a:pPr>
          <a:r>
            <a:rPr lang="fr-FR" sz="1400" kern="1200">
              <a:solidFill>
                <a:schemeClr val="bg1"/>
              </a:solidFill>
              <a:latin typeface="Arial" panose="020B0604020202020204" pitchFamily="34" charset="0"/>
              <a:cs typeface="Arial" panose="020B0604020202020204" pitchFamily="34" charset="0"/>
            </a:rPr>
            <a:t>Click here to assess the conditions in schools in the targeted geographical area</a:t>
          </a:r>
        </a:p>
      </xdr:txBody>
    </xdr:sp>
    <xdr:clientData/>
  </xdr:twoCellAnchor>
  <xdr:twoCellAnchor>
    <xdr:from>
      <xdr:col>3</xdr:col>
      <xdr:colOff>19050</xdr:colOff>
      <xdr:row>29</xdr:row>
      <xdr:rowOff>6351</xdr:rowOff>
    </xdr:from>
    <xdr:to>
      <xdr:col>7</xdr:col>
      <xdr:colOff>603250</xdr:colOff>
      <xdr:row>35</xdr:row>
      <xdr:rowOff>19050</xdr:rowOff>
    </xdr:to>
    <xdr:sp macro="" textlink="">
      <xdr:nvSpPr>
        <xdr:cNvPr id="13" name="Forme libre 16">
          <a:hlinkClick xmlns:r="http://schemas.openxmlformats.org/officeDocument/2006/relationships" r:id="rId3"/>
          <a:extLst>
            <a:ext uri="{FF2B5EF4-FFF2-40B4-BE49-F238E27FC236}">
              <a16:creationId xmlns:a16="http://schemas.microsoft.com/office/drawing/2014/main" id="{00000000-0008-0000-0100-00000D000000}"/>
            </a:ext>
          </a:extLst>
        </xdr:cNvPr>
        <xdr:cNvSpPr/>
      </xdr:nvSpPr>
      <xdr:spPr>
        <a:xfrm>
          <a:off x="393700" y="4610101"/>
          <a:ext cx="3759200" cy="1117599"/>
        </a:xfrm>
        <a:custGeom>
          <a:avLst/>
          <a:gdLst>
            <a:gd name="connsiteX0" fmla="*/ 0 w 3092239"/>
            <a:gd name="connsiteY0" fmla="*/ 0 h 1613655"/>
            <a:gd name="connsiteX1" fmla="*/ 3092239 w 3092239"/>
            <a:gd name="connsiteY1" fmla="*/ 0 h 1613655"/>
            <a:gd name="connsiteX2" fmla="*/ 3092239 w 3092239"/>
            <a:gd name="connsiteY2" fmla="*/ 1613655 h 1613655"/>
            <a:gd name="connsiteX3" fmla="*/ 0 w 3092239"/>
            <a:gd name="connsiteY3" fmla="*/ 1613655 h 1613655"/>
            <a:gd name="connsiteX4" fmla="*/ 0 w 3092239"/>
            <a:gd name="connsiteY4" fmla="*/ 0 h 161365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092239" h="1613655">
              <a:moveTo>
                <a:pt x="0" y="0"/>
              </a:moveTo>
              <a:lnTo>
                <a:pt x="3092239" y="0"/>
              </a:lnTo>
              <a:lnTo>
                <a:pt x="3092239" y="1613655"/>
              </a:lnTo>
              <a:lnTo>
                <a:pt x="0" y="1613655"/>
              </a:lnTo>
              <a:lnTo>
                <a:pt x="0" y="0"/>
              </a:lnTo>
              <a:close/>
            </a:path>
          </a:pathLst>
        </a:custGeom>
        <a:solidFill>
          <a:srgbClr val="FFC20E"/>
        </a:solidFill>
        <a:ln>
          <a:solidFill>
            <a:srgbClr val="FFC000"/>
          </a:solidFill>
        </a:ln>
        <a:scene3d>
          <a:camera prst="orthographicFront"/>
          <a:lightRig rig="threePt" dir="t"/>
        </a:scene3d>
        <a:sp3d>
          <a:bevelT/>
        </a:sp3d>
      </xdr:spPr>
      <xdr:style>
        <a:lnRef idx="2">
          <a:schemeClr val="accent4">
            <a:hueOff val="5197846"/>
            <a:satOff val="-23984"/>
            <a:lumOff val="883"/>
            <a:alphaOff val="0"/>
          </a:schemeClr>
        </a:lnRef>
        <a:fillRef idx="1">
          <a:schemeClr val="accent4">
            <a:hueOff val="5197846"/>
            <a:satOff val="-23984"/>
            <a:lumOff val="883"/>
            <a:alphaOff val="0"/>
          </a:schemeClr>
        </a:fillRef>
        <a:effectRef idx="0">
          <a:schemeClr val="accent4">
            <a:hueOff val="5197846"/>
            <a:satOff val="-23984"/>
            <a:lumOff val="883"/>
            <a:alphaOff val="0"/>
          </a:schemeClr>
        </a:effectRef>
        <a:fontRef idx="minor">
          <a:schemeClr val="lt1"/>
        </a:fontRef>
      </xdr:style>
      <xdr:txBody>
        <a:bodyPr spcFirstLastPara="0" vert="horz" wrap="square" lIns="99568" tIns="56896" rIns="99568" bIns="56896" numCol="1" spcCol="1270" anchor="ctr" anchorCtr="0">
          <a:noAutofit/>
        </a:bodyPr>
        <a:lstStyle/>
        <a:p>
          <a:pPr lvl="0" algn="l" defTabSz="622300">
            <a:lnSpc>
              <a:spcPct val="90000"/>
            </a:lnSpc>
            <a:spcBef>
              <a:spcPct val="0"/>
            </a:spcBef>
            <a:spcAft>
              <a:spcPct val="35000"/>
            </a:spcAft>
          </a:pPr>
          <a:r>
            <a:rPr lang="fr-FR" sz="1400" b="1" u="sng" kern="1200">
              <a:solidFill>
                <a:schemeClr val="bg1"/>
              </a:solidFill>
              <a:latin typeface="Arial" panose="020B0604020202020204" pitchFamily="34" charset="0"/>
              <a:cs typeface="Arial" panose="020B0604020202020204" pitchFamily="34" charset="0"/>
            </a:rPr>
            <a:t>Step3</a:t>
          </a:r>
          <a:r>
            <a:rPr lang="fr-FR" sz="1400" b="1" kern="1200">
              <a:solidFill>
                <a:schemeClr val="bg1"/>
              </a:solidFill>
              <a:latin typeface="Arial" panose="020B0604020202020204" pitchFamily="34" charset="0"/>
              <a:cs typeface="Arial" panose="020B0604020202020204" pitchFamily="34" charset="0"/>
            </a:rPr>
            <a:t>: Schools readiness</a:t>
          </a:r>
        </a:p>
        <a:p>
          <a:pPr lvl="0" algn="ctr" defTabSz="622300">
            <a:lnSpc>
              <a:spcPct val="90000"/>
            </a:lnSpc>
            <a:spcBef>
              <a:spcPct val="0"/>
            </a:spcBef>
            <a:spcAft>
              <a:spcPct val="35000"/>
            </a:spcAft>
          </a:pPr>
          <a:endParaRPr lang="fr-FR" sz="900" kern="1200">
            <a:solidFill>
              <a:schemeClr val="bg1"/>
            </a:solidFill>
            <a:latin typeface="Arial" panose="020B0604020202020204" pitchFamily="34" charset="0"/>
            <a:cs typeface="Arial" panose="020B0604020202020204" pitchFamily="34" charset="0"/>
          </a:endParaRPr>
        </a:p>
        <a:p>
          <a:pPr lvl="0" algn="l" defTabSz="622300">
            <a:lnSpc>
              <a:spcPct val="90000"/>
            </a:lnSpc>
            <a:spcBef>
              <a:spcPct val="0"/>
            </a:spcBef>
            <a:spcAft>
              <a:spcPct val="35000"/>
            </a:spcAft>
          </a:pPr>
          <a:r>
            <a:rPr lang="fr-FR" sz="1400" kern="1200">
              <a:solidFill>
                <a:schemeClr val="bg1"/>
              </a:solidFill>
              <a:latin typeface="Arial" panose="020B0604020202020204" pitchFamily="34" charset="0"/>
              <a:cs typeface="Arial" panose="020B0604020202020204" pitchFamily="34" charset="0"/>
            </a:rPr>
            <a:t>Click here to assess schools readiness in the targeted geographical area</a:t>
          </a:r>
        </a:p>
      </xdr:txBody>
    </xdr:sp>
    <xdr:clientData/>
  </xdr:twoCellAnchor>
  <xdr:twoCellAnchor>
    <xdr:from>
      <xdr:col>3</xdr:col>
      <xdr:colOff>12701</xdr:colOff>
      <xdr:row>35</xdr:row>
      <xdr:rowOff>165100</xdr:rowOff>
    </xdr:from>
    <xdr:to>
      <xdr:col>7</xdr:col>
      <xdr:colOff>615951</xdr:colOff>
      <xdr:row>42</xdr:row>
      <xdr:rowOff>19051</xdr:rowOff>
    </xdr:to>
    <xdr:sp macro="" textlink="">
      <xdr:nvSpPr>
        <xdr:cNvPr id="16" name="Forme libre 18">
          <a:hlinkClick xmlns:r="http://schemas.openxmlformats.org/officeDocument/2006/relationships" r:id="rId4"/>
          <a:extLst>
            <a:ext uri="{FF2B5EF4-FFF2-40B4-BE49-F238E27FC236}">
              <a16:creationId xmlns:a16="http://schemas.microsoft.com/office/drawing/2014/main" id="{00000000-0008-0000-0100-000010000000}"/>
            </a:ext>
          </a:extLst>
        </xdr:cNvPr>
        <xdr:cNvSpPr/>
      </xdr:nvSpPr>
      <xdr:spPr>
        <a:xfrm>
          <a:off x="1987551" y="5816600"/>
          <a:ext cx="3778250" cy="1155701"/>
        </a:xfrm>
        <a:custGeom>
          <a:avLst/>
          <a:gdLst>
            <a:gd name="connsiteX0" fmla="*/ 0 w 3092239"/>
            <a:gd name="connsiteY0" fmla="*/ 0 h 1613655"/>
            <a:gd name="connsiteX1" fmla="*/ 3092239 w 3092239"/>
            <a:gd name="connsiteY1" fmla="*/ 0 h 1613655"/>
            <a:gd name="connsiteX2" fmla="*/ 3092239 w 3092239"/>
            <a:gd name="connsiteY2" fmla="*/ 1613655 h 1613655"/>
            <a:gd name="connsiteX3" fmla="*/ 0 w 3092239"/>
            <a:gd name="connsiteY3" fmla="*/ 1613655 h 1613655"/>
            <a:gd name="connsiteX4" fmla="*/ 0 w 3092239"/>
            <a:gd name="connsiteY4" fmla="*/ 0 h 161365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092239" h="1613655">
              <a:moveTo>
                <a:pt x="0" y="0"/>
              </a:moveTo>
              <a:lnTo>
                <a:pt x="3092239" y="0"/>
              </a:lnTo>
              <a:lnTo>
                <a:pt x="3092239" y="1613655"/>
              </a:lnTo>
              <a:lnTo>
                <a:pt x="0" y="1613655"/>
              </a:lnTo>
              <a:lnTo>
                <a:pt x="0" y="0"/>
              </a:lnTo>
              <a:close/>
            </a:path>
          </a:pathLst>
        </a:custGeom>
        <a:solidFill>
          <a:srgbClr val="F26A21"/>
        </a:solidFill>
        <a:scene3d>
          <a:camera prst="orthographicFront"/>
          <a:lightRig rig="threePt" dir="t"/>
        </a:scene3d>
        <a:sp3d>
          <a:bevelT/>
        </a:sp3d>
      </xdr:spPr>
      <xdr:style>
        <a:lnRef idx="2">
          <a:schemeClr val="accent4">
            <a:hueOff val="10395692"/>
            <a:satOff val="-47968"/>
            <a:lumOff val="1765"/>
            <a:alphaOff val="0"/>
          </a:schemeClr>
        </a:lnRef>
        <a:fillRef idx="1">
          <a:schemeClr val="accent4">
            <a:hueOff val="10395692"/>
            <a:satOff val="-47968"/>
            <a:lumOff val="1765"/>
            <a:alphaOff val="0"/>
          </a:schemeClr>
        </a:fillRef>
        <a:effectRef idx="0">
          <a:schemeClr val="accent4">
            <a:hueOff val="10395692"/>
            <a:satOff val="-47968"/>
            <a:lumOff val="1765"/>
            <a:alphaOff val="0"/>
          </a:schemeClr>
        </a:effectRef>
        <a:fontRef idx="minor">
          <a:schemeClr val="lt1"/>
        </a:fontRef>
      </xdr:style>
      <xdr:txBody>
        <a:bodyPr spcFirstLastPara="0" vert="horz" wrap="square" lIns="99568" tIns="56896" rIns="99568" bIns="56896" numCol="1" spcCol="1270" anchor="ctr" anchorCtr="0">
          <a:noAutofit/>
        </a:bodyPr>
        <a:lstStyle/>
        <a:p>
          <a:pPr lvl="0" algn="l" defTabSz="622300">
            <a:lnSpc>
              <a:spcPct val="90000"/>
            </a:lnSpc>
            <a:spcBef>
              <a:spcPct val="0"/>
            </a:spcBef>
            <a:spcAft>
              <a:spcPct val="35000"/>
            </a:spcAft>
          </a:pPr>
          <a:r>
            <a:rPr lang="fr-FR" sz="1400" b="1" u="sng" kern="1200">
              <a:latin typeface="Arial" panose="020B0604020202020204" pitchFamily="34" charset="0"/>
              <a:cs typeface="Arial" panose="020B0604020202020204" pitchFamily="34" charset="0"/>
            </a:rPr>
            <a:t>Step</a:t>
          </a:r>
          <a:r>
            <a:rPr lang="fr-FR" sz="1400" b="1" u="sng" kern="1200" baseline="0">
              <a:latin typeface="Arial" panose="020B0604020202020204" pitchFamily="34" charset="0"/>
              <a:cs typeface="Arial" panose="020B0604020202020204" pitchFamily="34" charset="0"/>
            </a:rPr>
            <a:t> 4:</a:t>
          </a:r>
          <a:r>
            <a:rPr lang="fr-FR" sz="1400" b="1" kern="1200">
              <a:latin typeface="Arial" panose="020B0604020202020204" pitchFamily="34" charset="0"/>
              <a:cs typeface="Arial" panose="020B0604020202020204" pitchFamily="34" charset="0"/>
            </a:rPr>
            <a:t> Parents &amp; communities consent</a:t>
          </a:r>
        </a:p>
        <a:p>
          <a:pPr lvl="0" algn="ctr" defTabSz="622300">
            <a:lnSpc>
              <a:spcPct val="90000"/>
            </a:lnSpc>
            <a:spcBef>
              <a:spcPct val="0"/>
            </a:spcBef>
            <a:spcAft>
              <a:spcPct val="35000"/>
            </a:spcAft>
          </a:pPr>
          <a:endParaRPr lang="fr-FR" sz="100" b="1" kern="1200">
            <a:latin typeface="Arial" panose="020B0604020202020204" pitchFamily="34" charset="0"/>
            <a:cs typeface="Arial" panose="020B0604020202020204" pitchFamily="34" charset="0"/>
          </a:endParaRPr>
        </a:p>
        <a:p>
          <a:pPr lvl="0" algn="l" defTabSz="622300">
            <a:lnSpc>
              <a:spcPct val="90000"/>
            </a:lnSpc>
            <a:spcBef>
              <a:spcPct val="0"/>
            </a:spcBef>
            <a:spcAft>
              <a:spcPct val="35000"/>
            </a:spcAft>
          </a:pPr>
          <a:r>
            <a:rPr lang="fr-FR" sz="1400" kern="1200">
              <a:latin typeface="Arial" panose="020B0604020202020204" pitchFamily="34" charset="0"/>
              <a:cs typeface="Arial" panose="020B0604020202020204" pitchFamily="34" charset="0"/>
            </a:rPr>
            <a:t>Click here to assess parents &amp; communities consent for reopening in the targeted geographical area</a:t>
          </a:r>
        </a:p>
      </xdr:txBody>
    </xdr:sp>
    <xdr:clientData/>
  </xdr:twoCellAnchor>
  <xdr:twoCellAnchor>
    <xdr:from>
      <xdr:col>3</xdr:col>
      <xdr:colOff>6350</xdr:colOff>
      <xdr:row>43</xdr:row>
      <xdr:rowOff>0</xdr:rowOff>
    </xdr:from>
    <xdr:to>
      <xdr:col>14</xdr:col>
      <xdr:colOff>6350</xdr:colOff>
      <xdr:row>45</xdr:row>
      <xdr:rowOff>177800</xdr:rowOff>
    </xdr:to>
    <xdr:sp macro="" textlink="">
      <xdr:nvSpPr>
        <xdr:cNvPr id="18" name="Forme libre 20">
          <a:extLst>
            <a:ext uri="{FF2B5EF4-FFF2-40B4-BE49-F238E27FC236}">
              <a16:creationId xmlns:a16="http://schemas.microsoft.com/office/drawing/2014/main" id="{00000000-0008-0000-0100-000012000000}"/>
            </a:ext>
          </a:extLst>
        </xdr:cNvPr>
        <xdr:cNvSpPr/>
      </xdr:nvSpPr>
      <xdr:spPr>
        <a:xfrm>
          <a:off x="977900" y="7023100"/>
          <a:ext cx="8826500" cy="546100"/>
        </a:xfrm>
        <a:custGeom>
          <a:avLst/>
          <a:gdLst>
            <a:gd name="connsiteX0" fmla="*/ 0 w 3092239"/>
            <a:gd name="connsiteY0" fmla="*/ 0 h 1613655"/>
            <a:gd name="connsiteX1" fmla="*/ 3092239 w 3092239"/>
            <a:gd name="connsiteY1" fmla="*/ 0 h 1613655"/>
            <a:gd name="connsiteX2" fmla="*/ 3092239 w 3092239"/>
            <a:gd name="connsiteY2" fmla="*/ 1613655 h 1613655"/>
            <a:gd name="connsiteX3" fmla="*/ 0 w 3092239"/>
            <a:gd name="connsiteY3" fmla="*/ 1613655 h 1613655"/>
            <a:gd name="connsiteX4" fmla="*/ 0 w 3092239"/>
            <a:gd name="connsiteY4" fmla="*/ 0 h 161365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092239" h="1613655">
              <a:moveTo>
                <a:pt x="0" y="0"/>
              </a:moveTo>
              <a:lnTo>
                <a:pt x="3092239" y="0"/>
              </a:lnTo>
              <a:lnTo>
                <a:pt x="3092239" y="1613655"/>
              </a:lnTo>
              <a:lnTo>
                <a:pt x="0" y="1613655"/>
              </a:lnTo>
              <a:lnTo>
                <a:pt x="0" y="0"/>
              </a:lnTo>
              <a:close/>
            </a:path>
          </a:pathLst>
        </a:custGeom>
        <a:solidFill>
          <a:srgbClr val="00AEEF"/>
        </a:solidFill>
        <a:ln>
          <a:noFill/>
        </a:ln>
        <a:effectLst/>
        <a:scene3d>
          <a:camera prst="orthographicFront">
            <a:rot lat="0" lon="0" rev="0"/>
          </a:camera>
          <a:lightRig rig="contrasting" dir="t">
            <a:rot lat="0" lon="0" rev="7800000"/>
          </a:lightRig>
        </a:scene3d>
        <a:sp3d>
          <a:bevelT w="139700" h="139700"/>
        </a:sp3d>
      </xdr:spPr>
      <xdr:style>
        <a:lnRef idx="2">
          <a:schemeClr val="accent4">
            <a:hueOff val="5197846"/>
            <a:satOff val="-23984"/>
            <a:lumOff val="883"/>
            <a:alphaOff val="0"/>
          </a:schemeClr>
        </a:lnRef>
        <a:fillRef idx="1">
          <a:schemeClr val="accent4">
            <a:hueOff val="5197846"/>
            <a:satOff val="-23984"/>
            <a:lumOff val="883"/>
            <a:alphaOff val="0"/>
          </a:schemeClr>
        </a:fillRef>
        <a:effectRef idx="0">
          <a:schemeClr val="accent4">
            <a:hueOff val="5197846"/>
            <a:satOff val="-23984"/>
            <a:lumOff val="883"/>
            <a:alphaOff val="0"/>
          </a:schemeClr>
        </a:effectRef>
        <a:fontRef idx="minor">
          <a:schemeClr val="lt1"/>
        </a:fontRef>
      </xdr:style>
      <xdr:txBody>
        <a:bodyPr spcFirstLastPara="0" vert="horz" wrap="square" lIns="99568" tIns="56896" rIns="99568" bIns="56896" numCol="1" spcCol="1270" anchor="ctr" anchorCtr="0">
          <a:noAutofit/>
        </a:bodyPr>
        <a:lstStyle/>
        <a:p>
          <a:pPr lvl="0" algn="ctr" defTabSz="622300">
            <a:lnSpc>
              <a:spcPct val="90000"/>
            </a:lnSpc>
            <a:spcBef>
              <a:spcPct val="0"/>
            </a:spcBef>
            <a:spcAft>
              <a:spcPct val="35000"/>
            </a:spcAft>
          </a:pPr>
          <a:r>
            <a:rPr lang="fr-FR" sz="1400" b="1" u="none" kern="1200">
              <a:solidFill>
                <a:schemeClr val="bg1"/>
              </a:solidFill>
              <a:latin typeface="Arial" panose="020B0604020202020204" pitchFamily="34" charset="0"/>
              <a:cs typeface="Arial" panose="020B0604020202020204" pitchFamily="34" charset="0"/>
            </a:rPr>
            <a:t>RECONCILIATION &amp;</a:t>
          </a:r>
          <a:r>
            <a:rPr lang="fr-FR" sz="1400" b="1" u="none" kern="1200" baseline="0">
              <a:solidFill>
                <a:schemeClr val="bg1"/>
              </a:solidFill>
              <a:latin typeface="Arial" panose="020B0604020202020204" pitchFamily="34" charset="0"/>
              <a:cs typeface="Arial" panose="020B0604020202020204" pitchFamily="34" charset="0"/>
            </a:rPr>
            <a:t> RECOMMENDATIONS </a:t>
          </a:r>
        </a:p>
        <a:p>
          <a:pPr lvl="0" algn="ctr" defTabSz="622300">
            <a:lnSpc>
              <a:spcPct val="90000"/>
            </a:lnSpc>
            <a:spcBef>
              <a:spcPct val="0"/>
            </a:spcBef>
            <a:spcAft>
              <a:spcPct val="35000"/>
            </a:spcAft>
          </a:pPr>
          <a:r>
            <a:rPr lang="fr-FR" sz="1400" b="1" u="none" kern="1200" baseline="0">
              <a:solidFill>
                <a:schemeClr val="bg1"/>
              </a:solidFill>
              <a:latin typeface="Arial" panose="020B0604020202020204" pitchFamily="34" charset="0"/>
              <a:cs typeface="Arial" panose="020B0604020202020204" pitchFamily="34" charset="0"/>
            </a:rPr>
            <a:t>ON SCHOOLS REOPENING FOR THE AREA</a:t>
          </a:r>
          <a:endParaRPr lang="fr-FR" sz="1400" u="none" kern="1200">
            <a:solidFill>
              <a:schemeClr val="bg1"/>
            </a:solidFill>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15</xdr:col>
          <xdr:colOff>152400</xdr:colOff>
          <xdr:row>9</xdr:row>
          <xdr:rowOff>88900</xdr:rowOff>
        </xdr:from>
        <xdr:to>
          <xdr:col>18</xdr:col>
          <xdr:colOff>495300</xdr:colOff>
          <xdr:row>13</xdr:row>
          <xdr:rowOff>57150</xdr:rowOff>
        </xdr:to>
        <xdr:sp macro="" textlink="">
          <xdr:nvSpPr>
            <xdr:cNvPr id="1028" name="CommandButton1"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133350</xdr:colOff>
          <xdr:row>5</xdr:row>
          <xdr:rowOff>12700</xdr:rowOff>
        </xdr:from>
        <xdr:to>
          <xdr:col>18</xdr:col>
          <xdr:colOff>488950</xdr:colOff>
          <xdr:row>9</xdr:row>
          <xdr:rowOff>12700</xdr:rowOff>
        </xdr:to>
        <xdr:sp macro="" textlink="">
          <xdr:nvSpPr>
            <xdr:cNvPr id="1029" name="CommandButton2"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16</xdr:col>
      <xdr:colOff>31750</xdr:colOff>
      <xdr:row>49</xdr:row>
      <xdr:rowOff>6350</xdr:rowOff>
    </xdr:from>
    <xdr:to>
      <xdr:col>19</xdr:col>
      <xdr:colOff>444499</xdr:colOff>
      <xdr:row>51</xdr:row>
      <xdr:rowOff>136173</xdr:rowOff>
    </xdr:to>
    <xdr:sp macro="" textlink="">
      <xdr:nvSpPr>
        <xdr:cNvPr id="14" name="TextBox 13">
          <a:hlinkClick xmlns:r="http://schemas.openxmlformats.org/officeDocument/2006/relationships" r:id="rId5"/>
          <a:extLst>
            <a:ext uri="{FF2B5EF4-FFF2-40B4-BE49-F238E27FC236}">
              <a16:creationId xmlns:a16="http://schemas.microsoft.com/office/drawing/2014/main" id="{00000000-0008-0000-0100-00000E000000}"/>
            </a:ext>
          </a:extLst>
        </xdr:cNvPr>
        <xdr:cNvSpPr txBox="1"/>
      </xdr:nvSpPr>
      <xdr:spPr>
        <a:xfrm>
          <a:off x="10636250" y="8299450"/>
          <a:ext cx="1600199" cy="599723"/>
        </a:xfrm>
        <a:prstGeom prst="rect">
          <a:avLst/>
        </a:prstGeom>
        <a:solidFill>
          <a:srgbClr val="374EA2"/>
        </a:solidFill>
        <a:ln w="9525" cmpd="sng">
          <a:solidFill>
            <a:schemeClr val="lt1">
              <a:shade val="50000"/>
            </a:schemeClr>
          </a:solidFill>
        </a:ln>
        <a:effectLst>
          <a:outerShdw blurRad="50800" dist="38100" dir="2700000" algn="tl" rotWithShape="0">
            <a:prstClr val="black">
              <a:alpha val="40000"/>
            </a:prstClr>
          </a:outerShdw>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200" b="1">
              <a:solidFill>
                <a:schemeClr val="bg1"/>
              </a:solidFill>
              <a:latin typeface="Arial" panose="020B0604020202020204" pitchFamily="34" charset="0"/>
              <a:cs typeface="Arial" panose="020B0604020202020204" pitchFamily="34" charset="0"/>
            </a:rPr>
            <a:t>Summary table of</a:t>
          </a:r>
          <a:r>
            <a:rPr lang="en-US" sz="1200" b="1" baseline="0">
              <a:solidFill>
                <a:schemeClr val="bg1"/>
              </a:solidFill>
              <a:latin typeface="Arial" panose="020B0604020202020204" pitchFamily="34" charset="0"/>
              <a:cs typeface="Arial" panose="020B0604020202020204" pitchFamily="34" charset="0"/>
            </a:rPr>
            <a:t> your assessment</a:t>
          </a:r>
          <a:endParaRPr lang="en-US" sz="1200" b="1">
            <a:solidFill>
              <a:schemeClr val="bg1"/>
            </a:solidFill>
            <a:latin typeface="Arial" panose="020B0604020202020204" pitchFamily="34" charset="0"/>
            <a:cs typeface="Arial" panose="020B0604020202020204" pitchFamily="34" charset="0"/>
          </a:endParaRPr>
        </a:p>
      </xdr:txBody>
    </xdr:sp>
    <xdr:clientData/>
  </xdr:twoCellAnchor>
  <xdr:twoCellAnchor editAs="oneCell">
    <xdr:from>
      <xdr:col>4</xdr:col>
      <xdr:colOff>495300</xdr:colOff>
      <xdr:row>0</xdr:row>
      <xdr:rowOff>88900</xdr:rowOff>
    </xdr:from>
    <xdr:to>
      <xdr:col>5</xdr:col>
      <xdr:colOff>495300</xdr:colOff>
      <xdr:row>4</xdr:row>
      <xdr:rowOff>107949</xdr:rowOff>
    </xdr:to>
    <xdr:pic>
      <xdr:nvPicPr>
        <xdr:cNvPr id="15" name="Picture 14" descr="Matokeo ya picha ya logo unicef">
          <a:extLst>
            <a:ext uri="{FF2B5EF4-FFF2-40B4-BE49-F238E27FC236}">
              <a16:creationId xmlns:a16="http://schemas.microsoft.com/office/drawing/2014/main" id="{00000000-0008-0000-0100-00000F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885950" y="88900"/>
          <a:ext cx="1149350" cy="654049"/>
        </a:xfrm>
        <a:prstGeom prst="rect">
          <a:avLst/>
        </a:prstGeom>
        <a:noFill/>
        <a:ln w="19050">
          <a:solidFill>
            <a:srgbClr val="00B0F0"/>
          </a:solidFill>
        </a:ln>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88900</xdr:colOff>
      <xdr:row>0</xdr:row>
      <xdr:rowOff>95250</xdr:rowOff>
    </xdr:from>
    <xdr:to>
      <xdr:col>12</xdr:col>
      <xdr:colOff>406400</xdr:colOff>
      <xdr:row>4</xdr:row>
      <xdr:rowOff>95250</xdr:rowOff>
    </xdr:to>
    <xdr:sp macro="" textlink="">
      <xdr:nvSpPr>
        <xdr:cNvPr id="17" name="Title 1">
          <a:extLst>
            <a:ext uri="{FF2B5EF4-FFF2-40B4-BE49-F238E27FC236}">
              <a16:creationId xmlns:a16="http://schemas.microsoft.com/office/drawing/2014/main" id="{00000000-0008-0000-0100-000011000000}"/>
            </a:ext>
          </a:extLst>
        </xdr:cNvPr>
        <xdr:cNvSpPr>
          <a:spLocks noGrp="1"/>
        </xdr:cNvSpPr>
      </xdr:nvSpPr>
      <xdr:spPr>
        <a:xfrm>
          <a:off x="7308850" y="95250"/>
          <a:ext cx="1104900" cy="635000"/>
        </a:xfrm>
        <a:prstGeom prst="rect">
          <a:avLst/>
        </a:prstGeom>
        <a:ln w="15875">
          <a:solidFill>
            <a:srgbClr val="00B0F0"/>
          </a:solidFill>
        </a:ln>
      </xdr:spPr>
      <xdr:txBody>
        <a:bodyPr vert="horz" wrap="square" lIns="91440" tIns="45720" rIns="91440" bIns="45720" rtlCol="0" anchor="ctr">
          <a:noAutofit/>
        </a:bodyPr>
        <a:lstStyle>
          <a:lvl1pPr algn="ctr" defTabSz="914400" rtl="0" eaLnBrk="1" latinLnBrk="0" hangingPunct="1">
            <a:lnSpc>
              <a:spcPct val="90000"/>
            </a:lnSpc>
            <a:spcBef>
              <a:spcPct val="0"/>
            </a:spcBef>
            <a:buNone/>
            <a:defRPr sz="6000" kern="1200">
              <a:solidFill>
                <a:schemeClr val="tx1"/>
              </a:solidFill>
              <a:latin typeface="+mj-lt"/>
              <a:ea typeface="+mj-ea"/>
              <a:cs typeface="+mj-cs"/>
            </a:defRPr>
          </a:lvl1pPr>
        </a:lstStyle>
        <a:p>
          <a:pPr>
            <a:lnSpc>
              <a:spcPct val="80000"/>
            </a:lnSpc>
          </a:pPr>
          <a:r>
            <a:rPr lang="en-US" sz="1050" b="1">
              <a:solidFill>
                <a:srgbClr val="00B0F0"/>
              </a:solidFill>
              <a:latin typeface="+mn-lt"/>
            </a:rPr>
            <a:t>For every child, EDUCATION</a:t>
          </a:r>
          <a:br>
            <a:rPr lang="en-US" sz="1050" b="1">
              <a:solidFill>
                <a:srgbClr val="00B0F0"/>
              </a:solidFill>
              <a:latin typeface="+mn-lt"/>
            </a:rPr>
          </a:br>
          <a:r>
            <a:rPr lang="en-US" sz="1050" b="1">
              <a:solidFill>
                <a:srgbClr val="00B0F0"/>
              </a:solidFill>
              <a:latin typeface="+mn-lt"/>
            </a:rPr>
            <a:t>www.unicef.org/education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6350</xdr:colOff>
      <xdr:row>1</xdr:row>
      <xdr:rowOff>0</xdr:rowOff>
    </xdr:from>
    <xdr:to>
      <xdr:col>14</xdr:col>
      <xdr:colOff>6350</xdr:colOff>
      <xdr:row>3</xdr:row>
      <xdr:rowOff>190500</xdr:rowOff>
    </xdr:to>
    <xdr:sp macro="" textlink="">
      <xdr:nvSpPr>
        <xdr:cNvPr id="2" name="Forme libre 14">
          <a:extLst>
            <a:ext uri="{FF2B5EF4-FFF2-40B4-BE49-F238E27FC236}">
              <a16:creationId xmlns:a16="http://schemas.microsoft.com/office/drawing/2014/main" id="{00000000-0008-0000-0200-000002000000}"/>
            </a:ext>
          </a:extLst>
        </xdr:cNvPr>
        <xdr:cNvSpPr/>
      </xdr:nvSpPr>
      <xdr:spPr>
        <a:xfrm>
          <a:off x="355600" y="203200"/>
          <a:ext cx="8610600" cy="584200"/>
        </a:xfrm>
        <a:custGeom>
          <a:avLst/>
          <a:gdLst>
            <a:gd name="connsiteX0" fmla="*/ 0 w 3092239"/>
            <a:gd name="connsiteY0" fmla="*/ 0 h 1613655"/>
            <a:gd name="connsiteX1" fmla="*/ 3092239 w 3092239"/>
            <a:gd name="connsiteY1" fmla="*/ 0 h 1613655"/>
            <a:gd name="connsiteX2" fmla="*/ 3092239 w 3092239"/>
            <a:gd name="connsiteY2" fmla="*/ 1613655 h 1613655"/>
            <a:gd name="connsiteX3" fmla="*/ 0 w 3092239"/>
            <a:gd name="connsiteY3" fmla="*/ 1613655 h 1613655"/>
            <a:gd name="connsiteX4" fmla="*/ 0 w 3092239"/>
            <a:gd name="connsiteY4" fmla="*/ 0 h 161365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092239" h="1613655">
              <a:moveTo>
                <a:pt x="0" y="0"/>
              </a:moveTo>
              <a:lnTo>
                <a:pt x="3092239" y="0"/>
              </a:lnTo>
              <a:lnTo>
                <a:pt x="3092239" y="1613655"/>
              </a:lnTo>
              <a:lnTo>
                <a:pt x="0" y="1613655"/>
              </a:lnTo>
              <a:lnTo>
                <a:pt x="0" y="0"/>
              </a:lnTo>
              <a:close/>
            </a:path>
          </a:pathLst>
        </a:custGeom>
        <a:solidFill>
          <a:srgbClr val="374EA2"/>
        </a:solidFill>
        <a:ln>
          <a:solidFill>
            <a:srgbClr val="7030A0"/>
          </a:solidFill>
        </a:ln>
      </xdr:spPr>
      <xdr:style>
        <a:lnRef idx="2">
          <a:schemeClr val="accent4">
            <a:hueOff val="0"/>
            <a:satOff val="0"/>
            <a:lumOff val="0"/>
            <a:alphaOff val="0"/>
          </a:schemeClr>
        </a:lnRef>
        <a:fillRef idx="1">
          <a:schemeClr val="accent4">
            <a:hueOff val="0"/>
            <a:satOff val="0"/>
            <a:lumOff val="0"/>
            <a:alphaOff val="0"/>
          </a:schemeClr>
        </a:fillRef>
        <a:effectRef idx="0">
          <a:schemeClr val="accent4">
            <a:hueOff val="0"/>
            <a:satOff val="0"/>
            <a:lumOff val="0"/>
            <a:alphaOff val="0"/>
          </a:schemeClr>
        </a:effectRef>
        <a:fontRef idx="minor">
          <a:schemeClr val="lt1"/>
        </a:fontRef>
      </xdr:style>
      <xdr:txBody>
        <a:bodyPr spcFirstLastPara="0" vert="horz" wrap="square" lIns="99568" tIns="56896" rIns="99568" bIns="56896" numCol="1" spcCol="1270" anchor="ctr" anchorCtr="0">
          <a:noAutofit/>
        </a:bodyPr>
        <a:lstStyle/>
        <a:p>
          <a:pPr lvl="0" algn="ctr" defTabSz="622300">
            <a:lnSpc>
              <a:spcPct val="90000"/>
            </a:lnSpc>
            <a:spcBef>
              <a:spcPct val="0"/>
            </a:spcBef>
            <a:spcAft>
              <a:spcPct val="35000"/>
            </a:spcAft>
          </a:pPr>
          <a:r>
            <a:rPr lang="fr-FR" sz="1600" b="1" kern="1200" cap="all">
              <a:latin typeface="Times New Roman" panose="02020603050405020304" pitchFamily="18" charset="0"/>
              <a:cs typeface="Times New Roman" panose="02020603050405020304" pitchFamily="18" charset="0"/>
            </a:rPr>
            <a:t>Context ASSESSMENT with regard to covid19</a:t>
          </a:r>
        </a:p>
        <a:p>
          <a:pPr lvl="0" algn="ctr" defTabSz="622300">
            <a:lnSpc>
              <a:spcPct val="90000"/>
            </a:lnSpc>
            <a:spcBef>
              <a:spcPct val="0"/>
            </a:spcBef>
            <a:spcAft>
              <a:spcPct val="35000"/>
            </a:spcAft>
          </a:pPr>
          <a:r>
            <a:rPr lang="fr-FR" sz="1600" kern="1200">
              <a:latin typeface="Times New Roman" panose="02020603050405020304" pitchFamily="18" charset="0"/>
              <a:cs typeface="Times New Roman" panose="02020603050405020304" pitchFamily="18" charset="0"/>
            </a:rPr>
            <a:t>for</a:t>
          </a:r>
          <a:r>
            <a:rPr lang="fr-FR" sz="1600" kern="1200" baseline="0">
              <a:latin typeface="Times New Roman" panose="02020603050405020304" pitchFamily="18" charset="0"/>
              <a:cs typeface="Times New Roman" panose="02020603050405020304" pitchFamily="18" charset="0"/>
            </a:rPr>
            <a:t> schools reopening in the targeted geographical area</a:t>
          </a:r>
          <a:endParaRPr lang="fr-FR" sz="1600" kern="1200">
            <a:latin typeface="Times New Roman" panose="02020603050405020304" pitchFamily="18" charset="0"/>
            <a:cs typeface="Times New Roman" panose="02020603050405020304" pitchFamily="18" charset="0"/>
          </a:endParaRPr>
        </a:p>
      </xdr:txBody>
    </xdr:sp>
    <xdr:clientData/>
  </xdr:twoCellAnchor>
  <xdr:oneCellAnchor>
    <xdr:from>
      <xdr:col>6</xdr:col>
      <xdr:colOff>742950</xdr:colOff>
      <xdr:row>7</xdr:row>
      <xdr:rowOff>0</xdr:rowOff>
    </xdr:from>
    <xdr:ext cx="184731" cy="264560"/>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4249561" y="168627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12</xdr:col>
          <xdr:colOff>12700</xdr:colOff>
          <xdr:row>5</xdr:row>
          <xdr:rowOff>38100</xdr:rowOff>
        </xdr:from>
        <xdr:to>
          <xdr:col>12</xdr:col>
          <xdr:colOff>400050</xdr:colOff>
          <xdr:row>5</xdr:row>
          <xdr:rowOff>254000</xdr:rowOff>
        </xdr:to>
        <xdr:sp macro="" textlink="">
          <xdr:nvSpPr>
            <xdr:cNvPr id="2055" name="Option Button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844550</xdr:colOff>
          <xdr:row>5</xdr:row>
          <xdr:rowOff>38100</xdr:rowOff>
        </xdr:from>
        <xdr:to>
          <xdr:col>12</xdr:col>
          <xdr:colOff>1231900</xdr:colOff>
          <xdr:row>5</xdr:row>
          <xdr:rowOff>254000</xdr:rowOff>
        </xdr:to>
        <xdr:sp macro="" textlink="">
          <xdr:nvSpPr>
            <xdr:cNvPr id="2056" name="Option Button 8" hidden="1">
              <a:extLst>
                <a:ext uri="{63B3BB69-23CF-44E3-9099-C40C66FF867C}">
                  <a14:compatExt spid="_x0000_s2056"/>
                </a:ext>
                <a:ext uri="{FF2B5EF4-FFF2-40B4-BE49-F238E27FC236}">
                  <a16:creationId xmlns:a16="http://schemas.microsoft.com/office/drawing/2014/main" id="{00000000-0008-0000-02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50800</xdr:colOff>
          <xdr:row>4</xdr:row>
          <xdr:rowOff>133350</xdr:rowOff>
        </xdr:from>
        <xdr:to>
          <xdr:col>13</xdr:col>
          <xdr:colOff>146050</xdr:colOff>
          <xdr:row>6</xdr:row>
          <xdr:rowOff>6350</xdr:rowOff>
        </xdr:to>
        <xdr:sp macro="" textlink="">
          <xdr:nvSpPr>
            <xdr:cNvPr id="2057" name="Group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7</xdr:row>
          <xdr:rowOff>69850</xdr:rowOff>
        </xdr:from>
        <xdr:to>
          <xdr:col>12</xdr:col>
          <xdr:colOff>406400</xdr:colOff>
          <xdr:row>7</xdr:row>
          <xdr:rowOff>292100</xdr:rowOff>
        </xdr:to>
        <xdr:sp macro="" textlink="">
          <xdr:nvSpPr>
            <xdr:cNvPr id="2059" name="Option Button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838200</xdr:colOff>
          <xdr:row>7</xdr:row>
          <xdr:rowOff>69850</xdr:rowOff>
        </xdr:from>
        <xdr:to>
          <xdr:col>12</xdr:col>
          <xdr:colOff>1225550</xdr:colOff>
          <xdr:row>7</xdr:row>
          <xdr:rowOff>292100</xdr:rowOff>
        </xdr:to>
        <xdr:sp macro="" textlink="">
          <xdr:nvSpPr>
            <xdr:cNvPr id="2060" name="Option Button 12" hidden="1">
              <a:extLst>
                <a:ext uri="{63B3BB69-23CF-44E3-9099-C40C66FF867C}">
                  <a14:compatExt spid="_x0000_s2060"/>
                </a:ext>
                <a:ext uri="{FF2B5EF4-FFF2-40B4-BE49-F238E27FC236}">
                  <a16:creationId xmlns:a16="http://schemas.microsoft.com/office/drawing/2014/main" id="{00000000-0008-0000-02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50800</xdr:colOff>
          <xdr:row>7</xdr:row>
          <xdr:rowOff>44450</xdr:rowOff>
        </xdr:from>
        <xdr:to>
          <xdr:col>13</xdr:col>
          <xdr:colOff>146050</xdr:colOff>
          <xdr:row>7</xdr:row>
          <xdr:rowOff>336550</xdr:rowOff>
        </xdr:to>
        <xdr:sp macro="" textlink="">
          <xdr:nvSpPr>
            <xdr:cNvPr id="2061" name="Group Box 13" hidden="1">
              <a:extLst>
                <a:ext uri="{63B3BB69-23CF-44E3-9099-C40C66FF867C}">
                  <a14:compatExt spid="_x0000_s2061"/>
                </a:ext>
                <a:ext uri="{FF2B5EF4-FFF2-40B4-BE49-F238E27FC236}">
                  <a16:creationId xmlns:a16="http://schemas.microsoft.com/office/drawing/2014/main" id="{00000000-0008-0000-0200-00000D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139700</xdr:colOff>
          <xdr:row>17</xdr:row>
          <xdr:rowOff>292100</xdr:rowOff>
        </xdr:from>
        <xdr:to>
          <xdr:col>5</xdr:col>
          <xdr:colOff>527050</xdr:colOff>
          <xdr:row>18</xdr:row>
          <xdr:rowOff>139700</xdr:rowOff>
        </xdr:to>
        <xdr:sp macro="" textlink="">
          <xdr:nvSpPr>
            <xdr:cNvPr id="2065" name="Option Button 17" hidden="1">
              <a:extLst>
                <a:ext uri="{63B3BB69-23CF-44E3-9099-C40C66FF867C}">
                  <a14:compatExt spid="_x0000_s2065"/>
                </a:ext>
                <a:ext uri="{FF2B5EF4-FFF2-40B4-BE49-F238E27FC236}">
                  <a16:creationId xmlns:a16="http://schemas.microsoft.com/office/drawing/2014/main" id="{00000000-0008-0000-02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44450</xdr:colOff>
          <xdr:row>17</xdr:row>
          <xdr:rowOff>298450</xdr:rowOff>
        </xdr:from>
        <xdr:to>
          <xdr:col>7</xdr:col>
          <xdr:colOff>438150</xdr:colOff>
          <xdr:row>18</xdr:row>
          <xdr:rowOff>146050</xdr:rowOff>
        </xdr:to>
        <xdr:sp macro="" textlink="">
          <xdr:nvSpPr>
            <xdr:cNvPr id="2066" name="Option Button 18" hidden="1">
              <a:extLst>
                <a:ext uri="{63B3BB69-23CF-44E3-9099-C40C66FF867C}">
                  <a14:compatExt spid="_x0000_s2066"/>
                </a:ext>
                <a:ext uri="{FF2B5EF4-FFF2-40B4-BE49-F238E27FC236}">
                  <a16:creationId xmlns:a16="http://schemas.microsoft.com/office/drawing/2014/main" id="{00000000-0008-0000-02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31750</xdr:colOff>
          <xdr:row>25</xdr:row>
          <xdr:rowOff>107950</xdr:rowOff>
        </xdr:from>
        <xdr:to>
          <xdr:col>12</xdr:col>
          <xdr:colOff>419100</xdr:colOff>
          <xdr:row>25</xdr:row>
          <xdr:rowOff>361950</xdr:rowOff>
        </xdr:to>
        <xdr:sp macro="" textlink="">
          <xdr:nvSpPr>
            <xdr:cNvPr id="2068" name="Option Button 20" hidden="1">
              <a:extLst>
                <a:ext uri="{63B3BB69-23CF-44E3-9099-C40C66FF867C}">
                  <a14:compatExt spid="_x0000_s2068"/>
                </a:ext>
                <a:ext uri="{FF2B5EF4-FFF2-40B4-BE49-F238E27FC236}">
                  <a16:creationId xmlns:a16="http://schemas.microsoft.com/office/drawing/2014/main" id="{00000000-0008-0000-02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933450</xdr:colOff>
          <xdr:row>25</xdr:row>
          <xdr:rowOff>101600</xdr:rowOff>
        </xdr:from>
        <xdr:to>
          <xdr:col>13</xdr:col>
          <xdr:colOff>50800</xdr:colOff>
          <xdr:row>25</xdr:row>
          <xdr:rowOff>355600</xdr:rowOff>
        </xdr:to>
        <xdr:sp macro="" textlink="">
          <xdr:nvSpPr>
            <xdr:cNvPr id="2069" name="Option Button 21" hidden="1">
              <a:extLst>
                <a:ext uri="{63B3BB69-23CF-44E3-9099-C40C66FF867C}">
                  <a14:compatExt spid="_x0000_s2069"/>
                </a:ext>
                <a:ext uri="{FF2B5EF4-FFF2-40B4-BE49-F238E27FC236}">
                  <a16:creationId xmlns:a16="http://schemas.microsoft.com/office/drawing/2014/main" id="{00000000-0008-0000-02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101600</xdr:colOff>
          <xdr:row>25</xdr:row>
          <xdr:rowOff>57150</xdr:rowOff>
        </xdr:from>
        <xdr:to>
          <xdr:col>13</xdr:col>
          <xdr:colOff>171450</xdr:colOff>
          <xdr:row>26</xdr:row>
          <xdr:rowOff>12700</xdr:rowOff>
        </xdr:to>
        <xdr:sp macro="" textlink="">
          <xdr:nvSpPr>
            <xdr:cNvPr id="2070" name="Group Box 22" hidden="1">
              <a:extLst>
                <a:ext uri="{63B3BB69-23CF-44E3-9099-C40C66FF867C}">
                  <a14:compatExt spid="_x0000_s2070"/>
                </a:ext>
                <a:ext uri="{FF2B5EF4-FFF2-40B4-BE49-F238E27FC236}">
                  <a16:creationId xmlns:a16="http://schemas.microsoft.com/office/drawing/2014/main" id="{00000000-0008-0000-0200-000016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27</xdr:row>
          <xdr:rowOff>101600</xdr:rowOff>
        </xdr:from>
        <xdr:to>
          <xdr:col>12</xdr:col>
          <xdr:colOff>425450</xdr:colOff>
          <xdr:row>27</xdr:row>
          <xdr:rowOff>311150</xdr:rowOff>
        </xdr:to>
        <xdr:sp macro="" textlink="">
          <xdr:nvSpPr>
            <xdr:cNvPr id="2071" name="Option Button 23" hidden="1">
              <a:extLst>
                <a:ext uri="{63B3BB69-23CF-44E3-9099-C40C66FF867C}">
                  <a14:compatExt spid="_x0000_s2071"/>
                </a:ext>
                <a:ext uri="{FF2B5EF4-FFF2-40B4-BE49-F238E27FC236}">
                  <a16:creationId xmlns:a16="http://schemas.microsoft.com/office/drawing/2014/main" id="{00000000-0008-0000-02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933450</xdr:colOff>
          <xdr:row>27</xdr:row>
          <xdr:rowOff>88900</xdr:rowOff>
        </xdr:from>
        <xdr:to>
          <xdr:col>13</xdr:col>
          <xdr:colOff>50800</xdr:colOff>
          <xdr:row>27</xdr:row>
          <xdr:rowOff>298450</xdr:rowOff>
        </xdr:to>
        <xdr:sp macro="" textlink="">
          <xdr:nvSpPr>
            <xdr:cNvPr id="2072" name="Option Button 24" hidden="1">
              <a:extLst>
                <a:ext uri="{63B3BB69-23CF-44E3-9099-C40C66FF867C}">
                  <a14:compatExt spid="_x0000_s2072"/>
                </a:ext>
                <a:ext uri="{FF2B5EF4-FFF2-40B4-BE49-F238E27FC236}">
                  <a16:creationId xmlns:a16="http://schemas.microsoft.com/office/drawing/2014/main" id="{00000000-0008-0000-02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120650</xdr:colOff>
          <xdr:row>27</xdr:row>
          <xdr:rowOff>69850</xdr:rowOff>
        </xdr:from>
        <xdr:to>
          <xdr:col>13</xdr:col>
          <xdr:colOff>171450</xdr:colOff>
          <xdr:row>27</xdr:row>
          <xdr:rowOff>355600</xdr:rowOff>
        </xdr:to>
        <xdr:sp macro="" textlink="">
          <xdr:nvSpPr>
            <xdr:cNvPr id="2073" name="Group Box 25" hidden="1">
              <a:extLst>
                <a:ext uri="{63B3BB69-23CF-44E3-9099-C40C66FF867C}">
                  <a14:compatExt spid="_x0000_s2073"/>
                </a:ext>
                <a:ext uri="{FF2B5EF4-FFF2-40B4-BE49-F238E27FC236}">
                  <a16:creationId xmlns:a16="http://schemas.microsoft.com/office/drawing/2014/main" id="{00000000-0008-0000-0200-000019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215900</xdr:colOff>
          <xdr:row>20</xdr:row>
          <xdr:rowOff>44450</xdr:rowOff>
        </xdr:from>
        <xdr:to>
          <xdr:col>6</xdr:col>
          <xdr:colOff>571500</xdr:colOff>
          <xdr:row>20</xdr:row>
          <xdr:rowOff>298450</xdr:rowOff>
        </xdr:to>
        <xdr:sp macro="" textlink="">
          <xdr:nvSpPr>
            <xdr:cNvPr id="2075" name="Option Button 27" hidden="1">
              <a:extLst>
                <a:ext uri="{63B3BB69-23CF-44E3-9099-C40C66FF867C}">
                  <a14:compatExt spid="_x0000_s2075"/>
                </a:ext>
                <a:ext uri="{FF2B5EF4-FFF2-40B4-BE49-F238E27FC236}">
                  <a16:creationId xmlns:a16="http://schemas.microsoft.com/office/drawing/2014/main" id="{00000000-0008-0000-02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Sufficient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44450</xdr:colOff>
          <xdr:row>20</xdr:row>
          <xdr:rowOff>57150</xdr:rowOff>
        </xdr:from>
        <xdr:to>
          <xdr:col>8</xdr:col>
          <xdr:colOff>234950</xdr:colOff>
          <xdr:row>20</xdr:row>
          <xdr:rowOff>292100</xdr:rowOff>
        </xdr:to>
        <xdr:sp macro="" textlink="">
          <xdr:nvSpPr>
            <xdr:cNvPr id="2076" name="Option Button 28" hidden="1">
              <a:extLst>
                <a:ext uri="{63B3BB69-23CF-44E3-9099-C40C66FF867C}">
                  <a14:compatExt spid="_x0000_s2076"/>
                </a:ext>
                <a:ext uri="{FF2B5EF4-FFF2-40B4-BE49-F238E27FC236}">
                  <a16:creationId xmlns:a16="http://schemas.microsoft.com/office/drawing/2014/main" id="{00000000-0008-0000-02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Low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444500</xdr:colOff>
          <xdr:row>20</xdr:row>
          <xdr:rowOff>38100</xdr:rowOff>
        </xdr:from>
        <xdr:to>
          <xdr:col>9</xdr:col>
          <xdr:colOff>628650</xdr:colOff>
          <xdr:row>20</xdr:row>
          <xdr:rowOff>298450</xdr:rowOff>
        </xdr:to>
        <xdr:sp macro="" textlink="">
          <xdr:nvSpPr>
            <xdr:cNvPr id="2078" name="Option Button 30" hidden="1">
              <a:extLst>
                <a:ext uri="{63B3BB69-23CF-44E3-9099-C40C66FF867C}">
                  <a14:compatExt spid="_x0000_s2078"/>
                </a:ext>
                <a:ext uri="{FF2B5EF4-FFF2-40B4-BE49-F238E27FC236}">
                  <a16:creationId xmlns:a16="http://schemas.microsoft.com/office/drawing/2014/main" id="{00000000-0008-0000-02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 facilities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6350</xdr:colOff>
          <xdr:row>20</xdr:row>
          <xdr:rowOff>0</xdr:rowOff>
        </xdr:from>
        <xdr:to>
          <xdr:col>9</xdr:col>
          <xdr:colOff>673100</xdr:colOff>
          <xdr:row>20</xdr:row>
          <xdr:rowOff>355600</xdr:rowOff>
        </xdr:to>
        <xdr:sp macro="" textlink="">
          <xdr:nvSpPr>
            <xdr:cNvPr id="2080" name="Group Box 32" hidden="1">
              <a:extLst>
                <a:ext uri="{63B3BB69-23CF-44E3-9099-C40C66FF867C}">
                  <a14:compatExt spid="_x0000_s2080"/>
                </a:ext>
                <a:ext uri="{FF2B5EF4-FFF2-40B4-BE49-F238E27FC236}">
                  <a16:creationId xmlns:a16="http://schemas.microsoft.com/office/drawing/2014/main" id="{00000000-0008-0000-0200-000020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266700</xdr:colOff>
          <xdr:row>33</xdr:row>
          <xdr:rowOff>133350</xdr:rowOff>
        </xdr:from>
        <xdr:to>
          <xdr:col>10</xdr:col>
          <xdr:colOff>279400</xdr:colOff>
          <xdr:row>33</xdr:row>
          <xdr:rowOff>361950</xdr:rowOff>
        </xdr:to>
        <xdr:sp macro="" textlink="">
          <xdr:nvSpPr>
            <xdr:cNvPr id="2090" name="Option Button 42" hidden="1">
              <a:extLst>
                <a:ext uri="{63B3BB69-23CF-44E3-9099-C40C66FF867C}">
                  <a14:compatExt spid="_x0000_s2090"/>
                </a:ext>
                <a:ext uri="{FF2B5EF4-FFF2-40B4-BE49-F238E27FC236}">
                  <a16:creationId xmlns:a16="http://schemas.microsoft.com/office/drawing/2014/main" id="{00000000-0008-0000-02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Comfortable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730250</xdr:colOff>
          <xdr:row>33</xdr:row>
          <xdr:rowOff>139700</xdr:rowOff>
        </xdr:from>
        <xdr:to>
          <xdr:col>12</xdr:col>
          <xdr:colOff>374650</xdr:colOff>
          <xdr:row>33</xdr:row>
          <xdr:rowOff>342900</xdr:rowOff>
        </xdr:to>
        <xdr:sp macro="" textlink="">
          <xdr:nvSpPr>
            <xdr:cNvPr id="2091" name="Option Button 43" hidden="1">
              <a:extLst>
                <a:ext uri="{63B3BB69-23CF-44E3-9099-C40C66FF867C}">
                  <a14:compatExt spid="_x0000_s2091"/>
                </a:ext>
                <a:ext uri="{FF2B5EF4-FFF2-40B4-BE49-F238E27FC236}">
                  <a16:creationId xmlns:a16="http://schemas.microsoft.com/office/drawing/2014/main" id="{00000000-0008-0000-02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Intermediate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869950</xdr:colOff>
          <xdr:row>33</xdr:row>
          <xdr:rowOff>139700</xdr:rowOff>
        </xdr:from>
        <xdr:to>
          <xdr:col>13</xdr:col>
          <xdr:colOff>114300</xdr:colOff>
          <xdr:row>33</xdr:row>
          <xdr:rowOff>361950</xdr:rowOff>
        </xdr:to>
        <xdr:sp macro="" textlink="">
          <xdr:nvSpPr>
            <xdr:cNvPr id="2092" name="Option Button 44" hidden="1">
              <a:extLst>
                <a:ext uri="{63B3BB69-23CF-44E3-9099-C40C66FF867C}">
                  <a14:compatExt spid="_x0000_s2092"/>
                </a:ext>
                <a:ext uri="{FF2B5EF4-FFF2-40B4-BE49-F238E27FC236}">
                  <a16:creationId xmlns:a16="http://schemas.microsoft.com/office/drawing/2014/main" id="{00000000-0008-0000-02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Poor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279400</xdr:colOff>
          <xdr:row>35</xdr:row>
          <xdr:rowOff>88900</xdr:rowOff>
        </xdr:from>
        <xdr:to>
          <xdr:col>10</xdr:col>
          <xdr:colOff>69850</xdr:colOff>
          <xdr:row>35</xdr:row>
          <xdr:rowOff>311150</xdr:rowOff>
        </xdr:to>
        <xdr:sp macro="" textlink="">
          <xdr:nvSpPr>
            <xdr:cNvPr id="2098" name="Option Button 50" hidden="1">
              <a:extLst>
                <a:ext uri="{63B3BB69-23CF-44E3-9099-C40C66FF867C}">
                  <a14:compatExt spid="_x0000_s2098"/>
                </a:ext>
                <a:ext uri="{FF2B5EF4-FFF2-40B4-BE49-F238E27FC236}">
                  <a16:creationId xmlns:a16="http://schemas.microsoft.com/office/drawing/2014/main" id="{00000000-0008-0000-02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Urban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6350</xdr:colOff>
          <xdr:row>35</xdr:row>
          <xdr:rowOff>146050</xdr:rowOff>
        </xdr:from>
        <xdr:to>
          <xdr:col>12</xdr:col>
          <xdr:colOff>317500</xdr:colOff>
          <xdr:row>35</xdr:row>
          <xdr:rowOff>298450</xdr:rowOff>
        </xdr:to>
        <xdr:sp macro="" textlink="">
          <xdr:nvSpPr>
            <xdr:cNvPr id="2099" name="Option Button 51" hidden="1">
              <a:extLst>
                <a:ext uri="{63B3BB69-23CF-44E3-9099-C40C66FF867C}">
                  <a14:compatExt spid="_x0000_s2099"/>
                </a:ext>
                <a:ext uri="{FF2B5EF4-FFF2-40B4-BE49-F238E27FC236}">
                  <a16:creationId xmlns:a16="http://schemas.microsoft.com/office/drawing/2014/main" id="{00000000-0008-0000-02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Rural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184150</xdr:colOff>
          <xdr:row>33</xdr:row>
          <xdr:rowOff>88900</xdr:rowOff>
        </xdr:from>
        <xdr:to>
          <xdr:col>13</xdr:col>
          <xdr:colOff>184150</xdr:colOff>
          <xdr:row>33</xdr:row>
          <xdr:rowOff>400050</xdr:rowOff>
        </xdr:to>
        <xdr:sp macro="" textlink="">
          <xdr:nvSpPr>
            <xdr:cNvPr id="2102" name="Group Box 54" hidden="1">
              <a:extLst>
                <a:ext uri="{63B3BB69-23CF-44E3-9099-C40C66FF867C}">
                  <a14:compatExt spid="_x0000_s2102"/>
                </a:ext>
                <a:ext uri="{FF2B5EF4-FFF2-40B4-BE49-F238E27FC236}">
                  <a16:creationId xmlns:a16="http://schemas.microsoft.com/office/drawing/2014/main" id="{00000000-0008-0000-0200-000036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889000</xdr:colOff>
          <xdr:row>35</xdr:row>
          <xdr:rowOff>114300</xdr:rowOff>
        </xdr:from>
        <xdr:to>
          <xdr:col>13</xdr:col>
          <xdr:colOff>127000</xdr:colOff>
          <xdr:row>35</xdr:row>
          <xdr:rowOff>323850</xdr:rowOff>
        </xdr:to>
        <xdr:sp macro="" textlink="">
          <xdr:nvSpPr>
            <xdr:cNvPr id="2105" name="Option Button 57" hidden="1">
              <a:extLst>
                <a:ext uri="{63B3BB69-23CF-44E3-9099-C40C66FF867C}">
                  <a14:compatExt spid="_x0000_s2105"/>
                </a:ext>
                <a:ext uri="{FF2B5EF4-FFF2-40B4-BE49-F238E27FC236}">
                  <a16:creationId xmlns:a16="http://schemas.microsoft.com/office/drawing/2014/main" id="{00000000-0008-0000-02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Slum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35</xdr:row>
          <xdr:rowOff>50800</xdr:rowOff>
        </xdr:from>
        <xdr:to>
          <xdr:col>13</xdr:col>
          <xdr:colOff>196850</xdr:colOff>
          <xdr:row>35</xdr:row>
          <xdr:rowOff>374650</xdr:rowOff>
        </xdr:to>
        <xdr:sp macro="" textlink="">
          <xdr:nvSpPr>
            <xdr:cNvPr id="2106" name="Group Box 58" hidden="1">
              <a:extLst>
                <a:ext uri="{63B3BB69-23CF-44E3-9099-C40C66FF867C}">
                  <a14:compatExt spid="_x0000_s2106"/>
                </a:ext>
                <a:ext uri="{FF2B5EF4-FFF2-40B4-BE49-F238E27FC236}">
                  <a16:creationId xmlns:a16="http://schemas.microsoft.com/office/drawing/2014/main" id="{00000000-0008-0000-0200-00003A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209550</xdr:colOff>
          <xdr:row>23</xdr:row>
          <xdr:rowOff>31750</xdr:rowOff>
        </xdr:from>
        <xdr:to>
          <xdr:col>6</xdr:col>
          <xdr:colOff>247650</xdr:colOff>
          <xdr:row>23</xdr:row>
          <xdr:rowOff>279400</xdr:rowOff>
        </xdr:to>
        <xdr:sp macro="" textlink="">
          <xdr:nvSpPr>
            <xdr:cNvPr id="2107" name="Option Button 59" hidden="1">
              <a:extLst>
                <a:ext uri="{63B3BB69-23CF-44E3-9099-C40C66FF867C}">
                  <a14:compatExt spid="_x0000_s2107"/>
                </a:ext>
                <a:ext uri="{FF2B5EF4-FFF2-40B4-BE49-F238E27FC236}">
                  <a16:creationId xmlns:a16="http://schemas.microsoft.com/office/drawing/2014/main" id="{00000000-0008-0000-02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Sufficient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69850</xdr:colOff>
          <xdr:row>23</xdr:row>
          <xdr:rowOff>44450</xdr:rowOff>
        </xdr:from>
        <xdr:to>
          <xdr:col>7</xdr:col>
          <xdr:colOff>742950</xdr:colOff>
          <xdr:row>23</xdr:row>
          <xdr:rowOff>273050</xdr:rowOff>
        </xdr:to>
        <xdr:sp macro="" textlink="">
          <xdr:nvSpPr>
            <xdr:cNvPr id="2108" name="Option Button 60" hidden="1">
              <a:extLst>
                <a:ext uri="{63B3BB69-23CF-44E3-9099-C40C66FF867C}">
                  <a14:compatExt spid="_x0000_s2108"/>
                </a:ext>
                <a:ext uri="{FF2B5EF4-FFF2-40B4-BE49-F238E27FC236}">
                  <a16:creationId xmlns:a16="http://schemas.microsoft.com/office/drawing/2014/main" id="{00000000-0008-0000-0200-00003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Low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23</xdr:row>
          <xdr:rowOff>50800</xdr:rowOff>
        </xdr:from>
        <xdr:to>
          <xdr:col>9</xdr:col>
          <xdr:colOff>641350</xdr:colOff>
          <xdr:row>23</xdr:row>
          <xdr:rowOff>292100</xdr:rowOff>
        </xdr:to>
        <xdr:sp macro="" textlink="">
          <xdr:nvSpPr>
            <xdr:cNvPr id="2109" name="Option Button 61" hidden="1">
              <a:extLst>
                <a:ext uri="{63B3BB69-23CF-44E3-9099-C40C66FF867C}">
                  <a14:compatExt spid="_x0000_s2109"/>
                </a:ext>
                <a:ext uri="{FF2B5EF4-FFF2-40B4-BE49-F238E27FC236}">
                  <a16:creationId xmlns:a16="http://schemas.microsoft.com/office/drawing/2014/main" id="{00000000-0008-0000-0200-00003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 capacity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22</xdr:row>
          <xdr:rowOff>393700</xdr:rowOff>
        </xdr:from>
        <xdr:to>
          <xdr:col>9</xdr:col>
          <xdr:colOff>679450</xdr:colOff>
          <xdr:row>23</xdr:row>
          <xdr:rowOff>330200</xdr:rowOff>
        </xdr:to>
        <xdr:sp macro="" textlink="">
          <xdr:nvSpPr>
            <xdr:cNvPr id="2110" name="Group Box 62" hidden="1">
              <a:extLst>
                <a:ext uri="{63B3BB69-23CF-44E3-9099-C40C66FF867C}">
                  <a14:compatExt spid="_x0000_s2110"/>
                </a:ext>
                <a:ext uri="{FF2B5EF4-FFF2-40B4-BE49-F238E27FC236}">
                  <a16:creationId xmlns:a16="http://schemas.microsoft.com/office/drawing/2014/main" id="{00000000-0008-0000-0200-00003E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oneCellAnchor>
    <xdr:from>
      <xdr:col>6</xdr:col>
      <xdr:colOff>742950</xdr:colOff>
      <xdr:row>22</xdr:row>
      <xdr:rowOff>0</xdr:rowOff>
    </xdr:from>
    <xdr:ext cx="184731" cy="264560"/>
    <xdr:sp macro="" textlink="">
      <xdr:nvSpPr>
        <xdr:cNvPr id="43" name="TextBox 42">
          <a:extLst>
            <a:ext uri="{FF2B5EF4-FFF2-40B4-BE49-F238E27FC236}">
              <a16:creationId xmlns:a16="http://schemas.microsoft.com/office/drawing/2014/main" id="{00000000-0008-0000-0200-00002B000000}"/>
            </a:ext>
          </a:extLst>
        </xdr:cNvPr>
        <xdr:cNvSpPr txBox="1"/>
      </xdr:nvSpPr>
      <xdr:spPr>
        <a:xfrm>
          <a:off x="4249561" y="170038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12</xdr:col>
          <xdr:colOff>19050</xdr:colOff>
          <xdr:row>29</xdr:row>
          <xdr:rowOff>88900</xdr:rowOff>
        </xdr:from>
        <xdr:to>
          <xdr:col>12</xdr:col>
          <xdr:colOff>406400</xdr:colOff>
          <xdr:row>29</xdr:row>
          <xdr:rowOff>298450</xdr:rowOff>
        </xdr:to>
        <xdr:sp macro="" textlink="">
          <xdr:nvSpPr>
            <xdr:cNvPr id="2115" name="Option Button 67" hidden="1">
              <a:extLst>
                <a:ext uri="{63B3BB69-23CF-44E3-9099-C40C66FF867C}">
                  <a14:compatExt spid="_x0000_s2115"/>
                </a:ext>
                <a:ext uri="{FF2B5EF4-FFF2-40B4-BE49-F238E27FC236}">
                  <a16:creationId xmlns:a16="http://schemas.microsoft.com/office/drawing/2014/main" id="{00000000-0008-0000-02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958850</xdr:colOff>
          <xdr:row>29</xdr:row>
          <xdr:rowOff>82550</xdr:rowOff>
        </xdr:from>
        <xdr:to>
          <xdr:col>13</xdr:col>
          <xdr:colOff>76200</xdr:colOff>
          <xdr:row>29</xdr:row>
          <xdr:rowOff>292100</xdr:rowOff>
        </xdr:to>
        <xdr:sp macro="" textlink="">
          <xdr:nvSpPr>
            <xdr:cNvPr id="2116" name="Option Button 68" hidden="1">
              <a:extLst>
                <a:ext uri="{63B3BB69-23CF-44E3-9099-C40C66FF867C}">
                  <a14:compatExt spid="_x0000_s2116"/>
                </a:ext>
                <a:ext uri="{FF2B5EF4-FFF2-40B4-BE49-F238E27FC236}">
                  <a16:creationId xmlns:a16="http://schemas.microsoft.com/office/drawing/2014/main" id="{00000000-0008-0000-02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127000</xdr:colOff>
          <xdr:row>29</xdr:row>
          <xdr:rowOff>44450</xdr:rowOff>
        </xdr:from>
        <xdr:to>
          <xdr:col>13</xdr:col>
          <xdr:colOff>177800</xdr:colOff>
          <xdr:row>29</xdr:row>
          <xdr:rowOff>330200</xdr:rowOff>
        </xdr:to>
        <xdr:sp macro="" textlink="">
          <xdr:nvSpPr>
            <xdr:cNvPr id="2117" name="Group Box 69" hidden="1">
              <a:extLst>
                <a:ext uri="{63B3BB69-23CF-44E3-9099-C40C66FF867C}">
                  <a14:compatExt spid="_x0000_s2117"/>
                </a:ext>
                <a:ext uri="{FF2B5EF4-FFF2-40B4-BE49-F238E27FC236}">
                  <a16:creationId xmlns:a16="http://schemas.microsoft.com/office/drawing/2014/main" id="{00000000-0008-0000-0200-000045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31</xdr:row>
          <xdr:rowOff>107950</xdr:rowOff>
        </xdr:from>
        <xdr:to>
          <xdr:col>12</xdr:col>
          <xdr:colOff>406400</xdr:colOff>
          <xdr:row>31</xdr:row>
          <xdr:rowOff>330200</xdr:rowOff>
        </xdr:to>
        <xdr:sp macro="" textlink="">
          <xdr:nvSpPr>
            <xdr:cNvPr id="2118" name="Option Button 70" hidden="1">
              <a:extLst>
                <a:ext uri="{63B3BB69-23CF-44E3-9099-C40C66FF867C}">
                  <a14:compatExt spid="_x0000_s2118"/>
                </a:ext>
                <a:ext uri="{FF2B5EF4-FFF2-40B4-BE49-F238E27FC236}">
                  <a16:creationId xmlns:a16="http://schemas.microsoft.com/office/drawing/2014/main" id="{00000000-0008-0000-0200-00004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984250</xdr:colOff>
          <xdr:row>31</xdr:row>
          <xdr:rowOff>120650</xdr:rowOff>
        </xdr:from>
        <xdr:to>
          <xdr:col>13</xdr:col>
          <xdr:colOff>101600</xdr:colOff>
          <xdr:row>31</xdr:row>
          <xdr:rowOff>336550</xdr:rowOff>
        </xdr:to>
        <xdr:sp macro="" textlink="">
          <xdr:nvSpPr>
            <xdr:cNvPr id="2119" name="Option Button 71" hidden="1">
              <a:extLst>
                <a:ext uri="{63B3BB69-23CF-44E3-9099-C40C66FF867C}">
                  <a14:compatExt spid="_x0000_s2119"/>
                </a:ext>
                <a:ext uri="{FF2B5EF4-FFF2-40B4-BE49-F238E27FC236}">
                  <a16:creationId xmlns:a16="http://schemas.microsoft.com/office/drawing/2014/main" id="{00000000-0008-0000-02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31</xdr:row>
          <xdr:rowOff>69850</xdr:rowOff>
        </xdr:from>
        <xdr:to>
          <xdr:col>13</xdr:col>
          <xdr:colOff>165100</xdr:colOff>
          <xdr:row>31</xdr:row>
          <xdr:rowOff>355600</xdr:rowOff>
        </xdr:to>
        <xdr:sp macro="" textlink="">
          <xdr:nvSpPr>
            <xdr:cNvPr id="2120" name="Group Box 72" hidden="1">
              <a:extLst>
                <a:ext uri="{63B3BB69-23CF-44E3-9099-C40C66FF867C}">
                  <a14:compatExt spid="_x0000_s2120"/>
                </a:ext>
                <a:ext uri="{FF2B5EF4-FFF2-40B4-BE49-F238E27FC236}">
                  <a16:creationId xmlns:a16="http://schemas.microsoft.com/office/drawing/2014/main" id="{00000000-0008-0000-0200-000048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oneCellAnchor>
    <xdr:from>
      <xdr:col>6</xdr:col>
      <xdr:colOff>742950</xdr:colOff>
      <xdr:row>9</xdr:row>
      <xdr:rowOff>0</xdr:rowOff>
    </xdr:from>
    <xdr:ext cx="184731" cy="264560"/>
    <xdr:sp macro="" textlink="">
      <xdr:nvSpPr>
        <xdr:cNvPr id="57" name="TextBox 56">
          <a:extLst>
            <a:ext uri="{FF2B5EF4-FFF2-40B4-BE49-F238E27FC236}">
              <a16:creationId xmlns:a16="http://schemas.microsoft.com/office/drawing/2014/main" id="{00000000-0008-0000-0200-000039000000}"/>
            </a:ext>
          </a:extLst>
        </xdr:cNvPr>
        <xdr:cNvSpPr txBox="1"/>
      </xdr:nvSpPr>
      <xdr:spPr>
        <a:xfrm>
          <a:off x="4291894" y="143227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5</xdr:col>
          <xdr:colOff>196850</xdr:colOff>
          <xdr:row>12</xdr:row>
          <xdr:rowOff>19050</xdr:rowOff>
        </xdr:from>
        <xdr:to>
          <xdr:col>6</xdr:col>
          <xdr:colOff>209550</xdr:colOff>
          <xdr:row>12</xdr:row>
          <xdr:rowOff>247650</xdr:rowOff>
        </xdr:to>
        <xdr:sp macro="" textlink="">
          <xdr:nvSpPr>
            <xdr:cNvPr id="2130" name="Option Button 82" hidden="1">
              <a:extLst>
                <a:ext uri="{63B3BB69-23CF-44E3-9099-C40C66FF867C}">
                  <a14:compatExt spid="_x0000_s2130"/>
                </a:ext>
                <a:ext uri="{FF2B5EF4-FFF2-40B4-BE49-F238E27FC236}">
                  <a16:creationId xmlns:a16="http://schemas.microsoft.com/office/drawing/2014/main" id="{00000000-0008-0000-02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12</xdr:row>
          <xdr:rowOff>31750</xdr:rowOff>
        </xdr:from>
        <xdr:to>
          <xdr:col>7</xdr:col>
          <xdr:colOff>673100</xdr:colOff>
          <xdr:row>12</xdr:row>
          <xdr:rowOff>234950</xdr:rowOff>
        </xdr:to>
        <xdr:sp macro="" textlink="">
          <xdr:nvSpPr>
            <xdr:cNvPr id="2131" name="Option Button 83" hidden="1">
              <a:extLst>
                <a:ext uri="{63B3BB69-23CF-44E3-9099-C40C66FF867C}">
                  <a14:compatExt spid="_x0000_s2131"/>
                </a:ext>
                <a:ext uri="{FF2B5EF4-FFF2-40B4-BE49-F238E27FC236}">
                  <a16:creationId xmlns:a16="http://schemas.microsoft.com/office/drawing/2014/main" id="{00000000-0008-0000-02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317500</xdr:colOff>
          <xdr:row>12</xdr:row>
          <xdr:rowOff>25400</xdr:rowOff>
        </xdr:from>
        <xdr:to>
          <xdr:col>9</xdr:col>
          <xdr:colOff>425450</xdr:colOff>
          <xdr:row>12</xdr:row>
          <xdr:rowOff>241300</xdr:rowOff>
        </xdr:to>
        <xdr:sp macro="" textlink="">
          <xdr:nvSpPr>
            <xdr:cNvPr id="2132" name="Option Button 84" hidden="1">
              <a:extLst>
                <a:ext uri="{63B3BB69-23CF-44E3-9099-C40C66FF867C}">
                  <a14:compatExt spid="_x0000_s2132"/>
                </a:ext>
                <a:ext uri="{FF2B5EF4-FFF2-40B4-BE49-F238E27FC236}">
                  <a16:creationId xmlns:a16="http://schemas.microsoft.com/office/drawing/2014/main" id="{00000000-0008-0000-02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749300</xdr:colOff>
          <xdr:row>12</xdr:row>
          <xdr:rowOff>0</xdr:rowOff>
        </xdr:from>
        <xdr:to>
          <xdr:col>9</xdr:col>
          <xdr:colOff>609600</xdr:colOff>
          <xdr:row>12</xdr:row>
          <xdr:rowOff>260350</xdr:rowOff>
        </xdr:to>
        <xdr:sp macro="" textlink="">
          <xdr:nvSpPr>
            <xdr:cNvPr id="2133" name="Group Box 85" hidden="1">
              <a:extLst>
                <a:ext uri="{63B3BB69-23CF-44E3-9099-C40C66FF867C}">
                  <a14:compatExt spid="_x0000_s2133"/>
                </a:ext>
                <a:ext uri="{FF2B5EF4-FFF2-40B4-BE49-F238E27FC236}">
                  <a16:creationId xmlns:a16="http://schemas.microsoft.com/office/drawing/2014/main" id="{00000000-0008-0000-0200-000055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8</xdr:row>
          <xdr:rowOff>196850</xdr:rowOff>
        </xdr:from>
        <xdr:to>
          <xdr:col>13</xdr:col>
          <xdr:colOff>152400</xdr:colOff>
          <xdr:row>9</xdr:row>
          <xdr:rowOff>431800</xdr:rowOff>
        </xdr:to>
        <xdr:sp macro="" textlink="">
          <xdr:nvSpPr>
            <xdr:cNvPr id="2134" name="Group Box 86" hidden="1">
              <a:extLst>
                <a:ext uri="{63B3BB69-23CF-44E3-9099-C40C66FF867C}">
                  <a14:compatExt spid="_x0000_s2134"/>
                </a:ext>
                <a:ext uri="{FF2B5EF4-FFF2-40B4-BE49-F238E27FC236}">
                  <a16:creationId xmlns:a16="http://schemas.microsoft.com/office/drawing/2014/main" id="{00000000-0008-0000-0200-000056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25400</xdr:colOff>
          <xdr:row>9</xdr:row>
          <xdr:rowOff>120650</xdr:rowOff>
        </xdr:from>
        <xdr:to>
          <xdr:col>12</xdr:col>
          <xdr:colOff>469900</xdr:colOff>
          <xdr:row>9</xdr:row>
          <xdr:rowOff>355600</xdr:rowOff>
        </xdr:to>
        <xdr:sp macro="" textlink="">
          <xdr:nvSpPr>
            <xdr:cNvPr id="2135" name="Option Button 87" hidden="1">
              <a:extLst>
                <a:ext uri="{63B3BB69-23CF-44E3-9099-C40C66FF867C}">
                  <a14:compatExt spid="_x0000_s2135"/>
                </a:ext>
                <a:ext uri="{FF2B5EF4-FFF2-40B4-BE49-F238E27FC236}">
                  <a16:creationId xmlns:a16="http://schemas.microsoft.com/office/drawing/2014/main" id="{00000000-0008-0000-02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869950</xdr:colOff>
          <xdr:row>9</xdr:row>
          <xdr:rowOff>107950</xdr:rowOff>
        </xdr:from>
        <xdr:to>
          <xdr:col>13</xdr:col>
          <xdr:colOff>69850</xdr:colOff>
          <xdr:row>9</xdr:row>
          <xdr:rowOff>355600</xdr:rowOff>
        </xdr:to>
        <xdr:sp macro="" textlink="">
          <xdr:nvSpPr>
            <xdr:cNvPr id="2136" name="Option Button 88" hidden="1">
              <a:extLst>
                <a:ext uri="{63B3BB69-23CF-44E3-9099-C40C66FF867C}">
                  <a14:compatExt spid="_x0000_s2136"/>
                </a:ext>
                <a:ext uri="{FF2B5EF4-FFF2-40B4-BE49-F238E27FC236}">
                  <a16:creationId xmlns:a16="http://schemas.microsoft.com/office/drawing/2014/main" id="{00000000-0008-0000-0200-00005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736600</xdr:colOff>
          <xdr:row>15</xdr:row>
          <xdr:rowOff>25400</xdr:rowOff>
        </xdr:from>
        <xdr:to>
          <xdr:col>9</xdr:col>
          <xdr:colOff>609600</xdr:colOff>
          <xdr:row>15</xdr:row>
          <xdr:rowOff>374650</xdr:rowOff>
        </xdr:to>
        <xdr:sp macro="" textlink="">
          <xdr:nvSpPr>
            <xdr:cNvPr id="2141" name="Group Box 93" hidden="1">
              <a:extLst>
                <a:ext uri="{63B3BB69-23CF-44E3-9099-C40C66FF867C}">
                  <a14:compatExt spid="_x0000_s2141"/>
                </a:ext>
                <a:ext uri="{FF2B5EF4-FFF2-40B4-BE49-F238E27FC236}">
                  <a16:creationId xmlns:a16="http://schemas.microsoft.com/office/drawing/2014/main" id="{00000000-0008-0000-0200-00005D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15</xdr:row>
          <xdr:rowOff>88900</xdr:rowOff>
        </xdr:from>
        <xdr:to>
          <xdr:col>6</xdr:col>
          <xdr:colOff>419100</xdr:colOff>
          <xdr:row>15</xdr:row>
          <xdr:rowOff>311150</xdr:rowOff>
        </xdr:to>
        <xdr:sp macro="" textlink="">
          <xdr:nvSpPr>
            <xdr:cNvPr id="2142" name="Option Button 94" hidden="1">
              <a:extLst>
                <a:ext uri="{63B3BB69-23CF-44E3-9099-C40C66FF867C}">
                  <a14:compatExt spid="_x0000_s2142"/>
                </a:ext>
                <a:ext uri="{FF2B5EF4-FFF2-40B4-BE49-F238E27FC236}">
                  <a16:creationId xmlns:a16="http://schemas.microsoft.com/office/drawing/2014/main" id="{00000000-0008-0000-02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Decreasing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762000</xdr:colOff>
          <xdr:row>15</xdr:row>
          <xdr:rowOff>95250</xdr:rowOff>
        </xdr:from>
        <xdr:to>
          <xdr:col>8</xdr:col>
          <xdr:colOff>203200</xdr:colOff>
          <xdr:row>15</xdr:row>
          <xdr:rowOff>304800</xdr:rowOff>
        </xdr:to>
        <xdr:sp macro="" textlink="">
          <xdr:nvSpPr>
            <xdr:cNvPr id="2143" name="Option Button 95" hidden="1">
              <a:extLst>
                <a:ext uri="{63B3BB69-23CF-44E3-9099-C40C66FF867C}">
                  <a14:compatExt spid="_x0000_s2143"/>
                </a:ext>
                <a:ext uri="{FF2B5EF4-FFF2-40B4-BE49-F238E27FC236}">
                  <a16:creationId xmlns:a16="http://schemas.microsoft.com/office/drawing/2014/main" id="{00000000-0008-0000-02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Stagning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368300</xdr:colOff>
          <xdr:row>15</xdr:row>
          <xdr:rowOff>88900</xdr:rowOff>
        </xdr:from>
        <xdr:to>
          <xdr:col>9</xdr:col>
          <xdr:colOff>457200</xdr:colOff>
          <xdr:row>15</xdr:row>
          <xdr:rowOff>311150</xdr:rowOff>
        </xdr:to>
        <xdr:sp macro="" textlink="">
          <xdr:nvSpPr>
            <xdr:cNvPr id="2144" name="Option Button 96" hidden="1">
              <a:extLst>
                <a:ext uri="{63B3BB69-23CF-44E3-9099-C40C66FF867C}">
                  <a14:compatExt spid="_x0000_s2144"/>
                </a:ext>
                <a:ext uri="{FF2B5EF4-FFF2-40B4-BE49-F238E27FC236}">
                  <a16:creationId xmlns:a16="http://schemas.microsoft.com/office/drawing/2014/main" id="{00000000-0008-0000-02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Increasing</a:t>
              </a:r>
            </a:p>
          </xdr:txBody>
        </xdr:sp>
        <xdr:clientData/>
      </xdr:twoCellAnchor>
    </mc:Choice>
    <mc:Fallback/>
  </mc:AlternateContent>
  <xdr:twoCellAnchor>
    <xdr:from>
      <xdr:col>16</xdr:col>
      <xdr:colOff>310443</xdr:colOff>
      <xdr:row>1</xdr:row>
      <xdr:rowOff>0</xdr:rowOff>
    </xdr:from>
    <xdr:to>
      <xdr:col>18</xdr:col>
      <xdr:colOff>127000</xdr:colOff>
      <xdr:row>4</xdr:row>
      <xdr:rowOff>1</xdr:rowOff>
    </xdr:to>
    <xdr:sp macro="" textlink="">
      <xdr:nvSpPr>
        <xdr:cNvPr id="3" name="TextBox 2">
          <a:hlinkClick xmlns:r="http://schemas.openxmlformats.org/officeDocument/2006/relationships" r:id="rId1"/>
          <a:extLst>
            <a:ext uri="{FF2B5EF4-FFF2-40B4-BE49-F238E27FC236}">
              <a16:creationId xmlns:a16="http://schemas.microsoft.com/office/drawing/2014/main" id="{00000000-0008-0000-0200-000003000000}"/>
            </a:ext>
          </a:extLst>
        </xdr:cNvPr>
        <xdr:cNvSpPr txBox="1"/>
      </xdr:nvSpPr>
      <xdr:spPr>
        <a:xfrm>
          <a:off x="11458221" y="134056"/>
          <a:ext cx="1340557" cy="599723"/>
        </a:xfrm>
        <a:prstGeom prst="rect">
          <a:avLst/>
        </a:prstGeom>
        <a:solidFill>
          <a:srgbClr val="00AEEF"/>
        </a:solidFill>
        <a:ln w="9525" cmpd="sng">
          <a:solidFill>
            <a:schemeClr val="lt1">
              <a:shade val="50000"/>
            </a:schemeClr>
          </a:solidFill>
        </a:ln>
        <a:effectLst>
          <a:outerShdw blurRad="50800" dist="38100" dir="2700000" algn="tl" rotWithShape="0">
            <a:prstClr val="black">
              <a:alpha val="40000"/>
            </a:prstClr>
          </a:outerShdw>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b="1">
              <a:solidFill>
                <a:schemeClr val="bg1"/>
              </a:solidFill>
              <a:latin typeface="Times New Roman" panose="02020603050405020304" pitchFamily="18" charset="0"/>
              <a:cs typeface="Times New Roman" panose="02020603050405020304" pitchFamily="18" charset="0"/>
            </a:rPr>
            <a:t>BACK</a:t>
          </a:r>
          <a:r>
            <a:rPr lang="en-US" sz="1400" b="1" baseline="0">
              <a:solidFill>
                <a:schemeClr val="bg1"/>
              </a:solidFill>
              <a:latin typeface="Times New Roman" panose="02020603050405020304" pitchFamily="18" charset="0"/>
              <a:cs typeface="Times New Roman" panose="02020603050405020304" pitchFamily="18" charset="0"/>
            </a:rPr>
            <a:t> TO THE MENU</a:t>
          </a:r>
          <a:endParaRPr lang="en-US" sz="1400" b="1">
            <a:solidFill>
              <a:schemeClr val="bg1"/>
            </a:solidFill>
            <a:latin typeface="Times New Roman" panose="02020603050405020304" pitchFamily="18" charset="0"/>
            <a:cs typeface="Times New Roman" panose="02020603050405020304" pitchFamily="18" charset="0"/>
          </a:endParaRPr>
        </a:p>
      </xdr:txBody>
    </xdr:sp>
    <xdr:clientData/>
  </xdr:twoCellAnchor>
  <xdr:twoCellAnchor>
    <xdr:from>
      <xdr:col>16</xdr:col>
      <xdr:colOff>314672</xdr:colOff>
      <xdr:row>38</xdr:row>
      <xdr:rowOff>258287</xdr:rowOff>
    </xdr:from>
    <xdr:to>
      <xdr:col>18</xdr:col>
      <xdr:colOff>131229</xdr:colOff>
      <xdr:row>40</xdr:row>
      <xdr:rowOff>223010</xdr:rowOff>
    </xdr:to>
    <xdr:sp macro="" textlink="">
      <xdr:nvSpPr>
        <xdr:cNvPr id="79" name="TextBox 78">
          <a:hlinkClick xmlns:r="http://schemas.openxmlformats.org/officeDocument/2006/relationships" r:id="rId1"/>
          <a:extLst>
            <a:ext uri="{FF2B5EF4-FFF2-40B4-BE49-F238E27FC236}">
              <a16:creationId xmlns:a16="http://schemas.microsoft.com/office/drawing/2014/main" id="{00000000-0008-0000-0200-00004F000000}"/>
            </a:ext>
          </a:extLst>
        </xdr:cNvPr>
        <xdr:cNvSpPr txBox="1"/>
      </xdr:nvSpPr>
      <xdr:spPr>
        <a:xfrm>
          <a:off x="11462450" y="10721676"/>
          <a:ext cx="1340557" cy="599723"/>
        </a:xfrm>
        <a:prstGeom prst="rect">
          <a:avLst/>
        </a:prstGeom>
        <a:solidFill>
          <a:srgbClr val="00AEEF"/>
        </a:solidFill>
        <a:ln w="9525" cmpd="sng">
          <a:solidFill>
            <a:schemeClr val="lt1">
              <a:shade val="50000"/>
            </a:schemeClr>
          </a:solidFill>
        </a:ln>
        <a:effectLst>
          <a:outerShdw blurRad="50800" dist="38100" dir="2700000" algn="tl" rotWithShape="0">
            <a:prstClr val="black">
              <a:alpha val="40000"/>
            </a:prstClr>
          </a:outerShdw>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b="1">
              <a:solidFill>
                <a:schemeClr val="bg1"/>
              </a:solidFill>
              <a:latin typeface="Times New Roman" panose="02020603050405020304" pitchFamily="18" charset="0"/>
              <a:cs typeface="Times New Roman" panose="02020603050405020304" pitchFamily="18" charset="0"/>
            </a:rPr>
            <a:t>BACK</a:t>
          </a:r>
          <a:r>
            <a:rPr lang="en-US" sz="1400" b="1" baseline="0">
              <a:solidFill>
                <a:schemeClr val="bg1"/>
              </a:solidFill>
              <a:latin typeface="Times New Roman" panose="02020603050405020304" pitchFamily="18" charset="0"/>
              <a:cs typeface="Times New Roman" panose="02020603050405020304" pitchFamily="18" charset="0"/>
            </a:rPr>
            <a:t> TO THE MENU</a:t>
          </a:r>
          <a:endParaRPr lang="en-US" sz="1400" b="1">
            <a:solidFill>
              <a:schemeClr val="bg1"/>
            </a:solidFill>
            <a:latin typeface="Times New Roman" panose="02020603050405020304" pitchFamily="18" charset="0"/>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editAs="oneCell">
        <xdr:from>
          <xdr:col>8</xdr:col>
          <xdr:colOff>330200</xdr:colOff>
          <xdr:row>17</xdr:row>
          <xdr:rowOff>304800</xdr:rowOff>
        </xdr:from>
        <xdr:to>
          <xdr:col>9</xdr:col>
          <xdr:colOff>552450</xdr:colOff>
          <xdr:row>18</xdr:row>
          <xdr:rowOff>152400</xdr:rowOff>
        </xdr:to>
        <xdr:sp macro="" textlink="">
          <xdr:nvSpPr>
            <xdr:cNvPr id="2147" name="Option Button 99" hidden="1">
              <a:extLst>
                <a:ext uri="{63B3BB69-23CF-44E3-9099-C40C66FF867C}">
                  <a14:compatExt spid="_x0000_s2147"/>
                </a:ext>
                <a:ext uri="{FF2B5EF4-FFF2-40B4-BE49-F238E27FC236}">
                  <a16:creationId xmlns:a16="http://schemas.microsoft.com/office/drawing/2014/main" id="{00000000-0008-0000-02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Not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742950</xdr:colOff>
          <xdr:row>17</xdr:row>
          <xdr:rowOff>254000</xdr:rowOff>
        </xdr:from>
        <xdr:to>
          <xdr:col>9</xdr:col>
          <xdr:colOff>622300</xdr:colOff>
          <xdr:row>18</xdr:row>
          <xdr:rowOff>209550</xdr:rowOff>
        </xdr:to>
        <xdr:sp macro="" textlink="">
          <xdr:nvSpPr>
            <xdr:cNvPr id="2148" name="Group Box 100" hidden="1">
              <a:extLst>
                <a:ext uri="{63B3BB69-23CF-44E3-9099-C40C66FF867C}">
                  <a14:compatExt spid="_x0000_s2148"/>
                </a:ext>
                <a:ext uri="{FF2B5EF4-FFF2-40B4-BE49-F238E27FC236}">
                  <a16:creationId xmlns:a16="http://schemas.microsoft.com/office/drawing/2014/main" id="{00000000-0008-0000-0200-000064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xdr:col>
      <xdr:colOff>6350</xdr:colOff>
      <xdr:row>1</xdr:row>
      <xdr:rowOff>0</xdr:rowOff>
    </xdr:from>
    <xdr:to>
      <xdr:col>12</xdr:col>
      <xdr:colOff>6350</xdr:colOff>
      <xdr:row>4</xdr:row>
      <xdr:rowOff>196850</xdr:rowOff>
    </xdr:to>
    <xdr:sp macro="" textlink="">
      <xdr:nvSpPr>
        <xdr:cNvPr id="2" name="Forme libre 14">
          <a:extLst>
            <a:ext uri="{FF2B5EF4-FFF2-40B4-BE49-F238E27FC236}">
              <a16:creationId xmlns:a16="http://schemas.microsoft.com/office/drawing/2014/main" id="{00000000-0008-0000-0300-000002000000}"/>
            </a:ext>
          </a:extLst>
        </xdr:cNvPr>
        <xdr:cNvSpPr/>
      </xdr:nvSpPr>
      <xdr:spPr>
        <a:xfrm>
          <a:off x="228600" y="133350"/>
          <a:ext cx="9823450" cy="787400"/>
        </a:xfrm>
        <a:custGeom>
          <a:avLst/>
          <a:gdLst>
            <a:gd name="connsiteX0" fmla="*/ 0 w 3092239"/>
            <a:gd name="connsiteY0" fmla="*/ 0 h 1613655"/>
            <a:gd name="connsiteX1" fmla="*/ 3092239 w 3092239"/>
            <a:gd name="connsiteY1" fmla="*/ 0 h 1613655"/>
            <a:gd name="connsiteX2" fmla="*/ 3092239 w 3092239"/>
            <a:gd name="connsiteY2" fmla="*/ 1613655 h 1613655"/>
            <a:gd name="connsiteX3" fmla="*/ 0 w 3092239"/>
            <a:gd name="connsiteY3" fmla="*/ 1613655 h 1613655"/>
            <a:gd name="connsiteX4" fmla="*/ 0 w 3092239"/>
            <a:gd name="connsiteY4" fmla="*/ 0 h 161365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092239" h="1613655">
              <a:moveTo>
                <a:pt x="0" y="0"/>
              </a:moveTo>
              <a:lnTo>
                <a:pt x="3092239" y="0"/>
              </a:lnTo>
              <a:lnTo>
                <a:pt x="3092239" y="1613655"/>
              </a:lnTo>
              <a:lnTo>
                <a:pt x="0" y="1613655"/>
              </a:lnTo>
              <a:lnTo>
                <a:pt x="0" y="0"/>
              </a:lnTo>
              <a:close/>
            </a:path>
          </a:pathLst>
        </a:custGeom>
        <a:solidFill>
          <a:srgbClr val="80BD41"/>
        </a:solidFill>
        <a:ln>
          <a:solidFill>
            <a:srgbClr val="006666"/>
          </a:solidFill>
        </a:ln>
      </xdr:spPr>
      <xdr:style>
        <a:lnRef idx="2">
          <a:schemeClr val="accent4">
            <a:hueOff val="0"/>
            <a:satOff val="0"/>
            <a:lumOff val="0"/>
            <a:alphaOff val="0"/>
          </a:schemeClr>
        </a:lnRef>
        <a:fillRef idx="1">
          <a:schemeClr val="accent4">
            <a:hueOff val="0"/>
            <a:satOff val="0"/>
            <a:lumOff val="0"/>
            <a:alphaOff val="0"/>
          </a:schemeClr>
        </a:fillRef>
        <a:effectRef idx="0">
          <a:schemeClr val="accent4">
            <a:hueOff val="0"/>
            <a:satOff val="0"/>
            <a:lumOff val="0"/>
            <a:alphaOff val="0"/>
          </a:schemeClr>
        </a:effectRef>
        <a:fontRef idx="minor">
          <a:schemeClr val="lt1"/>
        </a:fontRef>
      </xdr:style>
      <xdr:txBody>
        <a:bodyPr spcFirstLastPara="0" vert="horz" wrap="square" lIns="99568" tIns="56896" rIns="99568" bIns="56896" numCol="1" spcCol="1270" anchor="ctr" anchorCtr="0">
          <a:noAutofit/>
        </a:bodyPr>
        <a:lstStyle/>
        <a:p>
          <a:pPr lvl="0" algn="ctr" defTabSz="622300">
            <a:lnSpc>
              <a:spcPct val="90000"/>
            </a:lnSpc>
            <a:spcBef>
              <a:spcPct val="0"/>
            </a:spcBef>
            <a:spcAft>
              <a:spcPct val="35000"/>
            </a:spcAft>
          </a:pPr>
          <a:r>
            <a:rPr lang="fr-FR" sz="1600" b="1" kern="1200" cap="all">
              <a:solidFill>
                <a:schemeClr val="bg1"/>
              </a:solidFill>
              <a:latin typeface="Times New Roman" panose="02020603050405020304" pitchFamily="18" charset="0"/>
              <a:cs typeface="Times New Roman" panose="02020603050405020304" pitchFamily="18" charset="0"/>
            </a:rPr>
            <a:t>Conditions in schools </a:t>
          </a:r>
          <a:r>
            <a:rPr lang="fr-FR" sz="1600" b="1" kern="1200" cap="all" baseline="0">
              <a:solidFill>
                <a:schemeClr val="bg1"/>
              </a:solidFill>
              <a:latin typeface="Times New Roman" panose="02020603050405020304" pitchFamily="18" charset="0"/>
              <a:cs typeface="Times New Roman" panose="02020603050405020304" pitchFamily="18" charset="0"/>
            </a:rPr>
            <a:t>assessment</a:t>
          </a:r>
          <a:endParaRPr lang="fr-FR" sz="1600" b="1" kern="1200" cap="all">
            <a:solidFill>
              <a:schemeClr val="bg1"/>
            </a:solidFill>
            <a:latin typeface="Times New Roman" panose="02020603050405020304" pitchFamily="18" charset="0"/>
            <a:cs typeface="Times New Roman" panose="02020603050405020304" pitchFamily="18" charset="0"/>
          </a:endParaRPr>
        </a:p>
        <a:p>
          <a:pPr lvl="0" algn="ctr" defTabSz="622300">
            <a:lnSpc>
              <a:spcPct val="90000"/>
            </a:lnSpc>
            <a:spcBef>
              <a:spcPct val="0"/>
            </a:spcBef>
            <a:spcAft>
              <a:spcPct val="35000"/>
            </a:spcAft>
          </a:pPr>
          <a:r>
            <a:rPr lang="fr-FR" sz="1600" kern="1200">
              <a:solidFill>
                <a:schemeClr val="bg1"/>
              </a:solidFill>
              <a:latin typeface="Times New Roman" panose="02020603050405020304" pitchFamily="18" charset="0"/>
              <a:cs typeface="Times New Roman" panose="02020603050405020304" pitchFamily="18" charset="0"/>
            </a:rPr>
            <a:t>for</a:t>
          </a:r>
          <a:r>
            <a:rPr lang="fr-FR" sz="1600" kern="1200" baseline="0">
              <a:solidFill>
                <a:schemeClr val="bg1"/>
              </a:solidFill>
              <a:latin typeface="Times New Roman" panose="02020603050405020304" pitchFamily="18" charset="0"/>
              <a:cs typeface="Times New Roman" panose="02020603050405020304" pitchFamily="18" charset="0"/>
            </a:rPr>
            <a:t>  reopening in the targeted geographical area (region, district or county)</a:t>
          </a:r>
          <a:endParaRPr lang="fr-FR" sz="1600" kern="1200">
            <a:solidFill>
              <a:schemeClr val="bg1"/>
            </a:solidFill>
            <a:latin typeface="Times New Roman" panose="02020603050405020304" pitchFamily="18" charset="0"/>
            <a:cs typeface="Times New Roman" panose="02020603050405020304" pitchFamily="18" charset="0"/>
          </a:endParaRPr>
        </a:p>
      </xdr:txBody>
    </xdr:sp>
    <xdr:clientData/>
  </xdr:twoCellAnchor>
  <xdr:oneCellAnchor>
    <xdr:from>
      <xdr:col>6</xdr:col>
      <xdr:colOff>742950</xdr:colOff>
      <xdr:row>52</xdr:row>
      <xdr:rowOff>0</xdr:rowOff>
    </xdr:from>
    <xdr:ext cx="184731" cy="264560"/>
    <xdr:sp macro="" textlink="">
      <xdr:nvSpPr>
        <xdr:cNvPr id="32" name="TextBox 31">
          <a:extLst>
            <a:ext uri="{FF2B5EF4-FFF2-40B4-BE49-F238E27FC236}">
              <a16:creationId xmlns:a16="http://schemas.microsoft.com/office/drawing/2014/main" id="{00000000-0008-0000-0300-000020000000}"/>
            </a:ext>
          </a:extLst>
        </xdr:cNvPr>
        <xdr:cNvSpPr txBox="1"/>
      </xdr:nvSpPr>
      <xdr:spPr>
        <a:xfrm>
          <a:off x="4305300" y="5416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62</xdr:row>
      <xdr:rowOff>0</xdr:rowOff>
    </xdr:from>
    <xdr:ext cx="184731" cy="264560"/>
    <xdr:sp macro="" textlink="">
      <xdr:nvSpPr>
        <xdr:cNvPr id="40" name="TextBox 39">
          <a:extLst>
            <a:ext uri="{FF2B5EF4-FFF2-40B4-BE49-F238E27FC236}">
              <a16:creationId xmlns:a16="http://schemas.microsoft.com/office/drawing/2014/main" id="{00000000-0008-0000-0300-000028000000}"/>
            </a:ext>
          </a:extLst>
        </xdr:cNvPr>
        <xdr:cNvSpPr txBox="1"/>
      </xdr:nvSpPr>
      <xdr:spPr>
        <a:xfrm>
          <a:off x="4305300" y="70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66</xdr:row>
      <xdr:rowOff>0</xdr:rowOff>
    </xdr:from>
    <xdr:ext cx="184731" cy="264560"/>
    <xdr:sp macro="" textlink="">
      <xdr:nvSpPr>
        <xdr:cNvPr id="48" name="TextBox 47">
          <a:extLst>
            <a:ext uri="{FF2B5EF4-FFF2-40B4-BE49-F238E27FC236}">
              <a16:creationId xmlns:a16="http://schemas.microsoft.com/office/drawing/2014/main" id="{00000000-0008-0000-0300-000030000000}"/>
            </a:ext>
          </a:extLst>
        </xdr:cNvPr>
        <xdr:cNvSpPr txBox="1"/>
      </xdr:nvSpPr>
      <xdr:spPr>
        <a:xfrm>
          <a:off x="4705350" y="829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75</xdr:row>
      <xdr:rowOff>0</xdr:rowOff>
    </xdr:from>
    <xdr:ext cx="184731" cy="264560"/>
    <xdr:sp macro="" textlink="">
      <xdr:nvSpPr>
        <xdr:cNvPr id="56" name="TextBox 55">
          <a:extLst>
            <a:ext uri="{FF2B5EF4-FFF2-40B4-BE49-F238E27FC236}">
              <a16:creationId xmlns:a16="http://schemas.microsoft.com/office/drawing/2014/main" id="{00000000-0008-0000-0300-000038000000}"/>
            </a:ext>
          </a:extLst>
        </xdr:cNvPr>
        <xdr:cNvSpPr txBox="1"/>
      </xdr:nvSpPr>
      <xdr:spPr>
        <a:xfrm>
          <a:off x="4705350" y="979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81</xdr:row>
      <xdr:rowOff>0</xdr:rowOff>
    </xdr:from>
    <xdr:ext cx="184731" cy="264560"/>
    <xdr:sp macro="" textlink="">
      <xdr:nvSpPr>
        <xdr:cNvPr id="72" name="TextBox 71">
          <a:extLst>
            <a:ext uri="{FF2B5EF4-FFF2-40B4-BE49-F238E27FC236}">
              <a16:creationId xmlns:a16="http://schemas.microsoft.com/office/drawing/2014/main" id="{00000000-0008-0000-0300-000048000000}"/>
            </a:ext>
          </a:extLst>
        </xdr:cNvPr>
        <xdr:cNvSpPr txBox="1"/>
      </xdr:nvSpPr>
      <xdr:spPr>
        <a:xfrm>
          <a:off x="4876800" y="527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92</xdr:row>
      <xdr:rowOff>0</xdr:rowOff>
    </xdr:from>
    <xdr:ext cx="184731" cy="264560"/>
    <xdr:sp macro="" textlink="">
      <xdr:nvSpPr>
        <xdr:cNvPr id="80" name="TextBox 79">
          <a:extLst>
            <a:ext uri="{FF2B5EF4-FFF2-40B4-BE49-F238E27FC236}">
              <a16:creationId xmlns:a16="http://schemas.microsoft.com/office/drawing/2014/main" id="{00000000-0008-0000-0300-000050000000}"/>
            </a:ext>
          </a:extLst>
        </xdr:cNvPr>
        <xdr:cNvSpPr txBox="1"/>
      </xdr:nvSpPr>
      <xdr:spPr>
        <a:xfrm>
          <a:off x="4876800" y="1374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5</xdr:col>
          <xdr:colOff>406400</xdr:colOff>
          <xdr:row>68</xdr:row>
          <xdr:rowOff>0</xdr:rowOff>
        </xdr:from>
        <xdr:to>
          <xdr:col>6</xdr:col>
          <xdr:colOff>215900</xdr:colOff>
          <xdr:row>69</xdr:row>
          <xdr:rowOff>0</xdr:rowOff>
        </xdr:to>
        <xdr:sp macro="" textlink="">
          <xdr:nvSpPr>
            <xdr:cNvPr id="3173" name="Option Button 101" hidden="1">
              <a:extLst>
                <a:ext uri="{63B3BB69-23CF-44E3-9099-C40C66FF867C}">
                  <a14:compatExt spid="_x0000_s3173"/>
                </a:ext>
                <a:ext uri="{FF2B5EF4-FFF2-40B4-BE49-F238E27FC236}">
                  <a16:creationId xmlns:a16="http://schemas.microsoft.com/office/drawing/2014/main" id="{00000000-0008-0000-0300-00006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584200</xdr:colOff>
          <xdr:row>68</xdr:row>
          <xdr:rowOff>0</xdr:rowOff>
        </xdr:from>
        <xdr:to>
          <xdr:col>9</xdr:col>
          <xdr:colOff>171450</xdr:colOff>
          <xdr:row>69</xdr:row>
          <xdr:rowOff>0</xdr:rowOff>
        </xdr:to>
        <xdr:sp macro="" textlink="">
          <xdr:nvSpPr>
            <xdr:cNvPr id="3174" name="Option Button 102" hidden="1">
              <a:extLst>
                <a:ext uri="{63B3BB69-23CF-44E3-9099-C40C66FF867C}">
                  <a14:compatExt spid="_x0000_s3174"/>
                </a:ext>
                <a:ext uri="{FF2B5EF4-FFF2-40B4-BE49-F238E27FC236}">
                  <a16:creationId xmlns:a16="http://schemas.microsoft.com/office/drawing/2014/main" id="{00000000-0008-0000-0300-00006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10% and 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565150</xdr:colOff>
          <xdr:row>68</xdr:row>
          <xdr:rowOff>0</xdr:rowOff>
        </xdr:from>
        <xdr:to>
          <xdr:col>10</xdr:col>
          <xdr:colOff>628650</xdr:colOff>
          <xdr:row>69</xdr:row>
          <xdr:rowOff>0</xdr:rowOff>
        </xdr:to>
        <xdr:sp macro="" textlink="">
          <xdr:nvSpPr>
            <xdr:cNvPr id="3175" name="Option Button 103" hidden="1">
              <a:extLst>
                <a:ext uri="{63B3BB69-23CF-44E3-9099-C40C66FF867C}">
                  <a14:compatExt spid="_x0000_s3175"/>
                </a:ext>
                <a:ext uri="{FF2B5EF4-FFF2-40B4-BE49-F238E27FC236}">
                  <a16:creationId xmlns:a16="http://schemas.microsoft.com/office/drawing/2014/main" id="{00000000-0008-0000-0300-00006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596900</xdr:colOff>
          <xdr:row>70</xdr:row>
          <xdr:rowOff>0</xdr:rowOff>
        </xdr:from>
        <xdr:to>
          <xdr:col>10</xdr:col>
          <xdr:colOff>628650</xdr:colOff>
          <xdr:row>70</xdr:row>
          <xdr:rowOff>285750</xdr:rowOff>
        </xdr:to>
        <xdr:sp macro="" textlink="">
          <xdr:nvSpPr>
            <xdr:cNvPr id="3178" name="Option Button 106" hidden="1">
              <a:extLst>
                <a:ext uri="{63B3BB69-23CF-44E3-9099-C40C66FF867C}">
                  <a14:compatExt spid="_x0000_s3178"/>
                </a:ext>
                <a:ext uri="{FF2B5EF4-FFF2-40B4-BE49-F238E27FC236}">
                  <a16:creationId xmlns:a16="http://schemas.microsoft.com/office/drawing/2014/main" id="{00000000-0008-0000-0300-00006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596900</xdr:colOff>
          <xdr:row>69</xdr:row>
          <xdr:rowOff>120650</xdr:rowOff>
        </xdr:from>
        <xdr:to>
          <xdr:col>9</xdr:col>
          <xdr:colOff>184150</xdr:colOff>
          <xdr:row>70</xdr:row>
          <xdr:rowOff>285750</xdr:rowOff>
        </xdr:to>
        <xdr:sp macro="" textlink="">
          <xdr:nvSpPr>
            <xdr:cNvPr id="3177" name="Option Button 105" hidden="1">
              <a:extLst>
                <a:ext uri="{63B3BB69-23CF-44E3-9099-C40C66FF867C}">
                  <a14:compatExt spid="_x0000_s3177"/>
                </a:ext>
                <a:ext uri="{FF2B5EF4-FFF2-40B4-BE49-F238E27FC236}">
                  <a16:creationId xmlns:a16="http://schemas.microsoft.com/office/drawing/2014/main" id="{00000000-0008-0000-0300-00006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10% and 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69</xdr:row>
          <xdr:rowOff>114300</xdr:rowOff>
        </xdr:from>
        <xdr:to>
          <xdr:col>6</xdr:col>
          <xdr:colOff>527050</xdr:colOff>
          <xdr:row>70</xdr:row>
          <xdr:rowOff>304800</xdr:rowOff>
        </xdr:to>
        <xdr:sp macro="" textlink="">
          <xdr:nvSpPr>
            <xdr:cNvPr id="3176" name="Option Button 104" hidden="1">
              <a:extLst>
                <a:ext uri="{63B3BB69-23CF-44E3-9099-C40C66FF867C}">
                  <a14:compatExt spid="_x0000_s3176"/>
                </a:ext>
                <a:ext uri="{FF2B5EF4-FFF2-40B4-BE49-F238E27FC236}">
                  <a16:creationId xmlns:a16="http://schemas.microsoft.com/office/drawing/2014/main" id="{00000000-0008-0000-0300-00006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590550</xdr:colOff>
          <xdr:row>72</xdr:row>
          <xdr:rowOff>19050</xdr:rowOff>
        </xdr:from>
        <xdr:to>
          <xdr:col>10</xdr:col>
          <xdr:colOff>628650</xdr:colOff>
          <xdr:row>72</xdr:row>
          <xdr:rowOff>304800</xdr:rowOff>
        </xdr:to>
        <xdr:sp macro="" textlink="">
          <xdr:nvSpPr>
            <xdr:cNvPr id="3181" name="Option Button 109" hidden="1">
              <a:extLst>
                <a:ext uri="{63B3BB69-23CF-44E3-9099-C40C66FF867C}">
                  <a14:compatExt spid="_x0000_s3181"/>
                </a:ext>
                <a:ext uri="{FF2B5EF4-FFF2-40B4-BE49-F238E27FC236}">
                  <a16:creationId xmlns:a16="http://schemas.microsoft.com/office/drawing/2014/main" id="{00000000-0008-0000-0300-00006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609600</xdr:colOff>
          <xdr:row>72</xdr:row>
          <xdr:rowOff>19050</xdr:rowOff>
        </xdr:from>
        <xdr:to>
          <xdr:col>9</xdr:col>
          <xdr:colOff>196850</xdr:colOff>
          <xdr:row>72</xdr:row>
          <xdr:rowOff>304800</xdr:rowOff>
        </xdr:to>
        <xdr:sp macro="" textlink="">
          <xdr:nvSpPr>
            <xdr:cNvPr id="3180" name="Option Button 108" hidden="1">
              <a:extLst>
                <a:ext uri="{63B3BB69-23CF-44E3-9099-C40C66FF867C}">
                  <a14:compatExt spid="_x0000_s3180"/>
                </a:ext>
                <a:ext uri="{FF2B5EF4-FFF2-40B4-BE49-F238E27FC236}">
                  <a16:creationId xmlns:a16="http://schemas.microsoft.com/office/drawing/2014/main" id="{00000000-0008-0000-0300-00006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10% and 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72</xdr:row>
          <xdr:rowOff>19050</xdr:rowOff>
        </xdr:from>
        <xdr:to>
          <xdr:col>6</xdr:col>
          <xdr:colOff>495300</xdr:colOff>
          <xdr:row>72</xdr:row>
          <xdr:rowOff>304800</xdr:rowOff>
        </xdr:to>
        <xdr:sp macro="" textlink="">
          <xdr:nvSpPr>
            <xdr:cNvPr id="3179" name="Option Button 107" hidden="1">
              <a:extLst>
                <a:ext uri="{63B3BB69-23CF-44E3-9099-C40C66FF867C}">
                  <a14:compatExt spid="_x0000_s3179"/>
                </a:ext>
                <a:ext uri="{FF2B5EF4-FFF2-40B4-BE49-F238E27FC236}">
                  <a16:creationId xmlns:a16="http://schemas.microsoft.com/office/drawing/2014/main" id="{00000000-0008-0000-0300-00006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68</xdr:row>
          <xdr:rowOff>0</xdr:rowOff>
        </xdr:from>
        <xdr:to>
          <xdr:col>10</xdr:col>
          <xdr:colOff>692150</xdr:colOff>
          <xdr:row>69</xdr:row>
          <xdr:rowOff>0</xdr:rowOff>
        </xdr:to>
        <xdr:sp macro="" textlink="">
          <xdr:nvSpPr>
            <xdr:cNvPr id="3214" name="Group Box 142" hidden="1">
              <a:extLst>
                <a:ext uri="{63B3BB69-23CF-44E3-9099-C40C66FF867C}">
                  <a14:compatExt spid="_x0000_s3214"/>
                </a:ext>
                <a:ext uri="{FF2B5EF4-FFF2-40B4-BE49-F238E27FC236}">
                  <a16:creationId xmlns:a16="http://schemas.microsoft.com/office/drawing/2014/main" id="{00000000-0008-0000-0300-00008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215900</xdr:colOff>
          <xdr:row>72</xdr:row>
          <xdr:rowOff>0</xdr:rowOff>
        </xdr:from>
        <xdr:to>
          <xdr:col>10</xdr:col>
          <xdr:colOff>717550</xdr:colOff>
          <xdr:row>72</xdr:row>
          <xdr:rowOff>317500</xdr:rowOff>
        </xdr:to>
        <xdr:sp macro="" textlink="">
          <xdr:nvSpPr>
            <xdr:cNvPr id="3221" name="Group Box 149" hidden="1">
              <a:extLst>
                <a:ext uri="{63B3BB69-23CF-44E3-9099-C40C66FF867C}">
                  <a14:compatExt spid="_x0000_s3221"/>
                </a:ext>
                <a:ext uri="{FF2B5EF4-FFF2-40B4-BE49-F238E27FC236}">
                  <a16:creationId xmlns:a16="http://schemas.microsoft.com/office/drawing/2014/main" id="{00000000-0008-0000-0300-00009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139700</xdr:colOff>
          <xdr:row>18</xdr:row>
          <xdr:rowOff>31750</xdr:rowOff>
        </xdr:from>
        <xdr:to>
          <xdr:col>5</xdr:col>
          <xdr:colOff>38100</xdr:colOff>
          <xdr:row>19</xdr:row>
          <xdr:rowOff>57150</xdr:rowOff>
        </xdr:to>
        <xdr:sp macro="" textlink="">
          <xdr:nvSpPr>
            <xdr:cNvPr id="3230" name="Option Button 158" hidden="1">
              <a:extLst>
                <a:ext uri="{63B3BB69-23CF-44E3-9099-C40C66FF867C}">
                  <a14:compatExt spid="_x0000_s3230"/>
                </a:ext>
                <a:ext uri="{FF2B5EF4-FFF2-40B4-BE49-F238E27FC236}">
                  <a16:creationId xmlns:a16="http://schemas.microsoft.com/office/drawing/2014/main" id="{00000000-0008-0000-0300-00009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EMIS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19</xdr:row>
          <xdr:rowOff>25400</xdr:rowOff>
        </xdr:from>
        <xdr:to>
          <xdr:col>5</xdr:col>
          <xdr:colOff>44450</xdr:colOff>
          <xdr:row>20</xdr:row>
          <xdr:rowOff>50800</xdr:rowOff>
        </xdr:to>
        <xdr:sp macro="" textlink="">
          <xdr:nvSpPr>
            <xdr:cNvPr id="3231" name="Option Button 159" hidden="1">
              <a:extLst>
                <a:ext uri="{63B3BB69-23CF-44E3-9099-C40C66FF867C}">
                  <a14:compatExt spid="_x0000_s3231"/>
                </a:ext>
                <a:ext uri="{FF2B5EF4-FFF2-40B4-BE49-F238E27FC236}">
                  <a16:creationId xmlns:a16="http://schemas.microsoft.com/office/drawing/2014/main" id="{00000000-0008-0000-0300-00009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Estimates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19</xdr:row>
          <xdr:rowOff>184150</xdr:rowOff>
        </xdr:from>
        <xdr:to>
          <xdr:col>5</xdr:col>
          <xdr:colOff>615950</xdr:colOff>
          <xdr:row>21</xdr:row>
          <xdr:rowOff>69850</xdr:rowOff>
        </xdr:to>
        <xdr:sp macro="" textlink="">
          <xdr:nvSpPr>
            <xdr:cNvPr id="3232" name="Option Button 160" hidden="1">
              <a:extLst>
                <a:ext uri="{63B3BB69-23CF-44E3-9099-C40C66FF867C}">
                  <a14:compatExt spid="_x0000_s3232"/>
                </a:ext>
                <a:ext uri="{FF2B5EF4-FFF2-40B4-BE49-F238E27FC236}">
                  <a16:creationId xmlns:a16="http://schemas.microsoft.com/office/drawing/2014/main" id="{00000000-0008-0000-0300-0000A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Other, Please specify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939800</xdr:colOff>
          <xdr:row>17</xdr:row>
          <xdr:rowOff>184150</xdr:rowOff>
        </xdr:from>
        <xdr:to>
          <xdr:col>5</xdr:col>
          <xdr:colOff>825500</xdr:colOff>
          <xdr:row>21</xdr:row>
          <xdr:rowOff>114300</xdr:rowOff>
        </xdr:to>
        <xdr:sp macro="" textlink="">
          <xdr:nvSpPr>
            <xdr:cNvPr id="3233" name="Group Box 161" hidden="1">
              <a:extLst>
                <a:ext uri="{63B3BB69-23CF-44E3-9099-C40C66FF867C}">
                  <a14:compatExt spid="_x0000_s3233"/>
                </a:ext>
                <a:ext uri="{FF2B5EF4-FFF2-40B4-BE49-F238E27FC236}">
                  <a16:creationId xmlns:a16="http://schemas.microsoft.com/office/drawing/2014/main" id="{00000000-0008-0000-0300-0000A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133350</xdr:colOff>
          <xdr:row>34</xdr:row>
          <xdr:rowOff>12700</xdr:rowOff>
        </xdr:from>
        <xdr:to>
          <xdr:col>4</xdr:col>
          <xdr:colOff>838200</xdr:colOff>
          <xdr:row>35</xdr:row>
          <xdr:rowOff>38100</xdr:rowOff>
        </xdr:to>
        <xdr:sp macro="" textlink="">
          <xdr:nvSpPr>
            <xdr:cNvPr id="3235" name="Option Button 163" hidden="1">
              <a:extLst>
                <a:ext uri="{63B3BB69-23CF-44E3-9099-C40C66FF867C}">
                  <a14:compatExt spid="_x0000_s3235"/>
                </a:ext>
                <a:ext uri="{FF2B5EF4-FFF2-40B4-BE49-F238E27FC236}">
                  <a16:creationId xmlns:a16="http://schemas.microsoft.com/office/drawing/2014/main" id="{00000000-0008-0000-0300-0000A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EMIS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133350</xdr:colOff>
          <xdr:row>35</xdr:row>
          <xdr:rowOff>6350</xdr:rowOff>
        </xdr:from>
        <xdr:to>
          <xdr:col>4</xdr:col>
          <xdr:colOff>838200</xdr:colOff>
          <xdr:row>36</xdr:row>
          <xdr:rowOff>31750</xdr:rowOff>
        </xdr:to>
        <xdr:sp macro="" textlink="">
          <xdr:nvSpPr>
            <xdr:cNvPr id="3236" name="Option Button 164" hidden="1">
              <a:extLst>
                <a:ext uri="{63B3BB69-23CF-44E3-9099-C40C66FF867C}">
                  <a14:compatExt spid="_x0000_s3236"/>
                </a:ext>
                <a:ext uri="{FF2B5EF4-FFF2-40B4-BE49-F238E27FC236}">
                  <a16:creationId xmlns:a16="http://schemas.microsoft.com/office/drawing/2014/main" id="{00000000-0008-0000-0300-0000A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Estimates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133350</xdr:colOff>
          <xdr:row>35</xdr:row>
          <xdr:rowOff>158750</xdr:rowOff>
        </xdr:from>
        <xdr:to>
          <xdr:col>5</xdr:col>
          <xdr:colOff>450850</xdr:colOff>
          <xdr:row>37</xdr:row>
          <xdr:rowOff>50800</xdr:rowOff>
        </xdr:to>
        <xdr:sp macro="" textlink="">
          <xdr:nvSpPr>
            <xdr:cNvPr id="3237" name="Option Button 165" hidden="1">
              <a:extLst>
                <a:ext uri="{63B3BB69-23CF-44E3-9099-C40C66FF867C}">
                  <a14:compatExt spid="_x0000_s3237"/>
                </a:ext>
                <a:ext uri="{FF2B5EF4-FFF2-40B4-BE49-F238E27FC236}">
                  <a16:creationId xmlns:a16="http://schemas.microsoft.com/office/drawing/2014/main" id="{00000000-0008-0000-0300-0000A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Other, Please specify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958850</xdr:colOff>
          <xdr:row>34</xdr:row>
          <xdr:rowOff>6350</xdr:rowOff>
        </xdr:from>
        <xdr:to>
          <xdr:col>5</xdr:col>
          <xdr:colOff>850900</xdr:colOff>
          <xdr:row>37</xdr:row>
          <xdr:rowOff>82550</xdr:rowOff>
        </xdr:to>
        <xdr:sp macro="" textlink="">
          <xdr:nvSpPr>
            <xdr:cNvPr id="3238" name="Group Box 166" hidden="1">
              <a:extLst>
                <a:ext uri="{63B3BB69-23CF-44E3-9099-C40C66FF867C}">
                  <a14:compatExt spid="_x0000_s3238"/>
                </a:ext>
                <a:ext uri="{FF2B5EF4-FFF2-40B4-BE49-F238E27FC236}">
                  <a16:creationId xmlns:a16="http://schemas.microsoft.com/office/drawing/2014/main" id="{00000000-0008-0000-0300-0000A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127000</xdr:colOff>
          <xdr:row>51</xdr:row>
          <xdr:rowOff>19050</xdr:rowOff>
        </xdr:from>
        <xdr:to>
          <xdr:col>4</xdr:col>
          <xdr:colOff>831850</xdr:colOff>
          <xdr:row>52</xdr:row>
          <xdr:rowOff>38100</xdr:rowOff>
        </xdr:to>
        <xdr:sp macro="" textlink="">
          <xdr:nvSpPr>
            <xdr:cNvPr id="3239" name="Option Button 167" hidden="1">
              <a:extLst>
                <a:ext uri="{63B3BB69-23CF-44E3-9099-C40C66FF867C}">
                  <a14:compatExt spid="_x0000_s3239"/>
                </a:ext>
                <a:ext uri="{FF2B5EF4-FFF2-40B4-BE49-F238E27FC236}">
                  <a16:creationId xmlns:a16="http://schemas.microsoft.com/office/drawing/2014/main" id="{00000000-0008-0000-0300-0000A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EMIS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127000</xdr:colOff>
          <xdr:row>52</xdr:row>
          <xdr:rowOff>0</xdr:rowOff>
        </xdr:from>
        <xdr:to>
          <xdr:col>4</xdr:col>
          <xdr:colOff>831850</xdr:colOff>
          <xdr:row>53</xdr:row>
          <xdr:rowOff>19050</xdr:rowOff>
        </xdr:to>
        <xdr:sp macro="" textlink="">
          <xdr:nvSpPr>
            <xdr:cNvPr id="3240" name="Option Button 168" hidden="1">
              <a:extLst>
                <a:ext uri="{63B3BB69-23CF-44E3-9099-C40C66FF867C}">
                  <a14:compatExt spid="_x0000_s3240"/>
                </a:ext>
                <a:ext uri="{FF2B5EF4-FFF2-40B4-BE49-F238E27FC236}">
                  <a16:creationId xmlns:a16="http://schemas.microsoft.com/office/drawing/2014/main" id="{00000000-0008-0000-0300-0000A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Estimates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127000</xdr:colOff>
          <xdr:row>52</xdr:row>
          <xdr:rowOff>146050</xdr:rowOff>
        </xdr:from>
        <xdr:to>
          <xdr:col>5</xdr:col>
          <xdr:colOff>444500</xdr:colOff>
          <xdr:row>54</xdr:row>
          <xdr:rowOff>25400</xdr:rowOff>
        </xdr:to>
        <xdr:sp macro="" textlink="">
          <xdr:nvSpPr>
            <xdr:cNvPr id="3241" name="Option Button 169" hidden="1">
              <a:extLst>
                <a:ext uri="{63B3BB69-23CF-44E3-9099-C40C66FF867C}">
                  <a14:compatExt spid="_x0000_s3241"/>
                </a:ext>
                <a:ext uri="{FF2B5EF4-FFF2-40B4-BE49-F238E27FC236}">
                  <a16:creationId xmlns:a16="http://schemas.microsoft.com/office/drawing/2014/main" id="{00000000-0008-0000-0300-0000A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Other, Please specify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977900</xdr:colOff>
          <xdr:row>50</xdr:row>
          <xdr:rowOff>190500</xdr:rowOff>
        </xdr:from>
        <xdr:to>
          <xdr:col>5</xdr:col>
          <xdr:colOff>863600</xdr:colOff>
          <xdr:row>54</xdr:row>
          <xdr:rowOff>44450</xdr:rowOff>
        </xdr:to>
        <xdr:sp macro="" textlink="">
          <xdr:nvSpPr>
            <xdr:cNvPr id="3242" name="Group Box 170" hidden="1">
              <a:extLst>
                <a:ext uri="{63B3BB69-23CF-44E3-9099-C40C66FF867C}">
                  <a14:compatExt spid="_x0000_s3242"/>
                </a:ext>
                <a:ext uri="{FF2B5EF4-FFF2-40B4-BE49-F238E27FC236}">
                  <a16:creationId xmlns:a16="http://schemas.microsoft.com/office/drawing/2014/main" id="{00000000-0008-0000-0300-0000A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133350</xdr:colOff>
          <xdr:row>62</xdr:row>
          <xdr:rowOff>12700</xdr:rowOff>
        </xdr:from>
        <xdr:to>
          <xdr:col>4</xdr:col>
          <xdr:colOff>838200</xdr:colOff>
          <xdr:row>63</xdr:row>
          <xdr:rowOff>12700</xdr:rowOff>
        </xdr:to>
        <xdr:sp macro="" textlink="">
          <xdr:nvSpPr>
            <xdr:cNvPr id="3243" name="Option Button 171" hidden="1">
              <a:extLst>
                <a:ext uri="{63B3BB69-23CF-44E3-9099-C40C66FF867C}">
                  <a14:compatExt spid="_x0000_s3243"/>
                </a:ext>
                <a:ext uri="{FF2B5EF4-FFF2-40B4-BE49-F238E27FC236}">
                  <a16:creationId xmlns:a16="http://schemas.microsoft.com/office/drawing/2014/main" id="{00000000-0008-0000-0300-0000A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EMIS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127000</xdr:colOff>
          <xdr:row>63</xdr:row>
          <xdr:rowOff>0</xdr:rowOff>
        </xdr:from>
        <xdr:to>
          <xdr:col>4</xdr:col>
          <xdr:colOff>831850</xdr:colOff>
          <xdr:row>64</xdr:row>
          <xdr:rowOff>0</xdr:rowOff>
        </xdr:to>
        <xdr:sp macro="" textlink="">
          <xdr:nvSpPr>
            <xdr:cNvPr id="3244" name="Option Button 172" hidden="1">
              <a:extLst>
                <a:ext uri="{63B3BB69-23CF-44E3-9099-C40C66FF867C}">
                  <a14:compatExt spid="_x0000_s3244"/>
                </a:ext>
                <a:ext uri="{FF2B5EF4-FFF2-40B4-BE49-F238E27FC236}">
                  <a16:creationId xmlns:a16="http://schemas.microsoft.com/office/drawing/2014/main" id="{00000000-0008-0000-0300-0000A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Estimates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127000</xdr:colOff>
          <xdr:row>63</xdr:row>
          <xdr:rowOff>177800</xdr:rowOff>
        </xdr:from>
        <xdr:to>
          <xdr:col>5</xdr:col>
          <xdr:colOff>444500</xdr:colOff>
          <xdr:row>65</xdr:row>
          <xdr:rowOff>19050</xdr:rowOff>
        </xdr:to>
        <xdr:sp macro="" textlink="">
          <xdr:nvSpPr>
            <xdr:cNvPr id="3245" name="Option Button 173" hidden="1">
              <a:extLst>
                <a:ext uri="{63B3BB69-23CF-44E3-9099-C40C66FF867C}">
                  <a14:compatExt spid="_x0000_s3245"/>
                </a:ext>
                <a:ext uri="{FF2B5EF4-FFF2-40B4-BE49-F238E27FC236}">
                  <a16:creationId xmlns:a16="http://schemas.microsoft.com/office/drawing/2014/main" id="{00000000-0008-0000-0300-0000A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Other, Please specify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965200</xdr:colOff>
          <xdr:row>61</xdr:row>
          <xdr:rowOff>184150</xdr:rowOff>
        </xdr:from>
        <xdr:to>
          <xdr:col>5</xdr:col>
          <xdr:colOff>857250</xdr:colOff>
          <xdr:row>65</xdr:row>
          <xdr:rowOff>50800</xdr:rowOff>
        </xdr:to>
        <xdr:sp macro="" textlink="">
          <xdr:nvSpPr>
            <xdr:cNvPr id="3246" name="Group Box 174" hidden="1">
              <a:extLst>
                <a:ext uri="{63B3BB69-23CF-44E3-9099-C40C66FF867C}">
                  <a14:compatExt spid="_x0000_s3246"/>
                </a:ext>
                <a:ext uri="{FF2B5EF4-FFF2-40B4-BE49-F238E27FC236}">
                  <a16:creationId xmlns:a16="http://schemas.microsoft.com/office/drawing/2014/main" id="{00000000-0008-0000-0300-0000A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oneCellAnchor>
    <xdr:from>
      <xdr:col>6</xdr:col>
      <xdr:colOff>742950</xdr:colOff>
      <xdr:row>62</xdr:row>
      <xdr:rowOff>0</xdr:rowOff>
    </xdr:from>
    <xdr:ext cx="184731" cy="264560"/>
    <xdr:sp macro="" textlink="">
      <xdr:nvSpPr>
        <xdr:cNvPr id="96" name="TextBox 95">
          <a:extLst>
            <a:ext uri="{FF2B5EF4-FFF2-40B4-BE49-F238E27FC236}">
              <a16:creationId xmlns:a16="http://schemas.microsoft.com/office/drawing/2014/main" id="{00000000-0008-0000-0300-000060000000}"/>
            </a:ext>
          </a:extLst>
        </xdr:cNvPr>
        <xdr:cNvSpPr txBox="1"/>
      </xdr:nvSpPr>
      <xdr:spPr>
        <a:xfrm>
          <a:off x="4616450" y="443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66</xdr:row>
      <xdr:rowOff>0</xdr:rowOff>
    </xdr:from>
    <xdr:ext cx="184731" cy="264560"/>
    <xdr:sp macro="" textlink="">
      <xdr:nvSpPr>
        <xdr:cNvPr id="101" name="TextBox 100">
          <a:extLst>
            <a:ext uri="{FF2B5EF4-FFF2-40B4-BE49-F238E27FC236}">
              <a16:creationId xmlns:a16="http://schemas.microsoft.com/office/drawing/2014/main" id="{00000000-0008-0000-0300-000065000000}"/>
            </a:ext>
          </a:extLst>
        </xdr:cNvPr>
        <xdr:cNvSpPr txBox="1"/>
      </xdr:nvSpPr>
      <xdr:spPr>
        <a:xfrm>
          <a:off x="4616450" y="554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66</xdr:row>
      <xdr:rowOff>0</xdr:rowOff>
    </xdr:from>
    <xdr:ext cx="184731" cy="264560"/>
    <xdr:sp macro="" textlink="">
      <xdr:nvSpPr>
        <xdr:cNvPr id="102" name="TextBox 101">
          <a:extLst>
            <a:ext uri="{FF2B5EF4-FFF2-40B4-BE49-F238E27FC236}">
              <a16:creationId xmlns:a16="http://schemas.microsoft.com/office/drawing/2014/main" id="{00000000-0008-0000-0300-000066000000}"/>
            </a:ext>
          </a:extLst>
        </xdr:cNvPr>
        <xdr:cNvSpPr txBox="1"/>
      </xdr:nvSpPr>
      <xdr:spPr>
        <a:xfrm>
          <a:off x="4616450" y="554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4</xdr:col>
          <xdr:colOff>120650</xdr:colOff>
          <xdr:row>75</xdr:row>
          <xdr:rowOff>44450</xdr:rowOff>
        </xdr:from>
        <xdr:to>
          <xdr:col>4</xdr:col>
          <xdr:colOff>825500</xdr:colOff>
          <xdr:row>76</xdr:row>
          <xdr:rowOff>19050</xdr:rowOff>
        </xdr:to>
        <xdr:sp macro="" textlink="">
          <xdr:nvSpPr>
            <xdr:cNvPr id="3253" name="Option Button 181" hidden="1">
              <a:extLst>
                <a:ext uri="{63B3BB69-23CF-44E3-9099-C40C66FF867C}">
                  <a14:compatExt spid="_x0000_s3253"/>
                </a:ext>
                <a:ext uri="{FF2B5EF4-FFF2-40B4-BE49-F238E27FC236}">
                  <a16:creationId xmlns:a16="http://schemas.microsoft.com/office/drawing/2014/main" id="{00000000-0008-0000-0300-0000B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EMIS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120650</xdr:colOff>
          <xdr:row>76</xdr:row>
          <xdr:rowOff>50800</xdr:rowOff>
        </xdr:from>
        <xdr:to>
          <xdr:col>4</xdr:col>
          <xdr:colOff>825500</xdr:colOff>
          <xdr:row>77</xdr:row>
          <xdr:rowOff>25400</xdr:rowOff>
        </xdr:to>
        <xdr:sp macro="" textlink="">
          <xdr:nvSpPr>
            <xdr:cNvPr id="3254" name="Option Button 182" hidden="1">
              <a:extLst>
                <a:ext uri="{63B3BB69-23CF-44E3-9099-C40C66FF867C}">
                  <a14:compatExt spid="_x0000_s3254"/>
                </a:ext>
                <a:ext uri="{FF2B5EF4-FFF2-40B4-BE49-F238E27FC236}">
                  <a16:creationId xmlns:a16="http://schemas.microsoft.com/office/drawing/2014/main" id="{00000000-0008-0000-0300-0000B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Estimates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127000</xdr:colOff>
          <xdr:row>77</xdr:row>
          <xdr:rowOff>19050</xdr:rowOff>
        </xdr:from>
        <xdr:to>
          <xdr:col>5</xdr:col>
          <xdr:colOff>444500</xdr:colOff>
          <xdr:row>78</xdr:row>
          <xdr:rowOff>38100</xdr:rowOff>
        </xdr:to>
        <xdr:sp macro="" textlink="">
          <xdr:nvSpPr>
            <xdr:cNvPr id="3255" name="Option Button 183" hidden="1">
              <a:extLst>
                <a:ext uri="{63B3BB69-23CF-44E3-9099-C40C66FF867C}">
                  <a14:compatExt spid="_x0000_s3255"/>
                </a:ext>
                <a:ext uri="{FF2B5EF4-FFF2-40B4-BE49-F238E27FC236}">
                  <a16:creationId xmlns:a16="http://schemas.microsoft.com/office/drawing/2014/main" id="{00000000-0008-0000-0300-0000B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Other, Please specify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75</xdr:row>
          <xdr:rowOff>6350</xdr:rowOff>
        </xdr:from>
        <xdr:to>
          <xdr:col>5</xdr:col>
          <xdr:colOff>844550</xdr:colOff>
          <xdr:row>78</xdr:row>
          <xdr:rowOff>38100</xdr:rowOff>
        </xdr:to>
        <xdr:sp macro="" textlink="">
          <xdr:nvSpPr>
            <xdr:cNvPr id="3256" name="Group Box 184" hidden="1">
              <a:extLst>
                <a:ext uri="{63B3BB69-23CF-44E3-9099-C40C66FF867C}">
                  <a14:compatExt spid="_x0000_s3256"/>
                </a:ext>
                <a:ext uri="{FF2B5EF4-FFF2-40B4-BE49-F238E27FC236}">
                  <a16:creationId xmlns:a16="http://schemas.microsoft.com/office/drawing/2014/main" id="{00000000-0008-0000-0300-0000B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oneCellAnchor>
    <xdr:from>
      <xdr:col>6</xdr:col>
      <xdr:colOff>742950</xdr:colOff>
      <xdr:row>75</xdr:row>
      <xdr:rowOff>0</xdr:rowOff>
    </xdr:from>
    <xdr:ext cx="184731" cy="264560"/>
    <xdr:sp macro="" textlink="">
      <xdr:nvSpPr>
        <xdr:cNvPr id="107" name="TextBox 106">
          <a:extLst>
            <a:ext uri="{FF2B5EF4-FFF2-40B4-BE49-F238E27FC236}">
              <a16:creationId xmlns:a16="http://schemas.microsoft.com/office/drawing/2014/main" id="{00000000-0008-0000-0300-00006B000000}"/>
            </a:ext>
          </a:extLst>
        </xdr:cNvPr>
        <xdr:cNvSpPr txBox="1"/>
      </xdr:nvSpPr>
      <xdr:spPr>
        <a:xfrm>
          <a:off x="4616450" y="666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75</xdr:row>
      <xdr:rowOff>0</xdr:rowOff>
    </xdr:from>
    <xdr:ext cx="184731" cy="264560"/>
    <xdr:sp macro="" textlink="">
      <xdr:nvSpPr>
        <xdr:cNvPr id="108" name="TextBox 107">
          <a:extLst>
            <a:ext uri="{FF2B5EF4-FFF2-40B4-BE49-F238E27FC236}">
              <a16:creationId xmlns:a16="http://schemas.microsoft.com/office/drawing/2014/main" id="{00000000-0008-0000-0300-00006C000000}"/>
            </a:ext>
          </a:extLst>
        </xdr:cNvPr>
        <xdr:cNvSpPr txBox="1"/>
      </xdr:nvSpPr>
      <xdr:spPr>
        <a:xfrm>
          <a:off x="4616450" y="666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75</xdr:row>
      <xdr:rowOff>0</xdr:rowOff>
    </xdr:from>
    <xdr:ext cx="184731" cy="264560"/>
    <xdr:sp macro="" textlink="">
      <xdr:nvSpPr>
        <xdr:cNvPr id="109" name="TextBox 108">
          <a:extLst>
            <a:ext uri="{FF2B5EF4-FFF2-40B4-BE49-F238E27FC236}">
              <a16:creationId xmlns:a16="http://schemas.microsoft.com/office/drawing/2014/main" id="{00000000-0008-0000-0300-00006D000000}"/>
            </a:ext>
          </a:extLst>
        </xdr:cNvPr>
        <xdr:cNvSpPr txBox="1"/>
      </xdr:nvSpPr>
      <xdr:spPr>
        <a:xfrm>
          <a:off x="4616450" y="666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5</xdr:col>
          <xdr:colOff>209550</xdr:colOff>
          <xdr:row>69</xdr:row>
          <xdr:rowOff>88900</xdr:rowOff>
        </xdr:from>
        <xdr:to>
          <xdr:col>10</xdr:col>
          <xdr:colOff>704850</xdr:colOff>
          <xdr:row>70</xdr:row>
          <xdr:rowOff>336550</xdr:rowOff>
        </xdr:to>
        <xdr:sp macro="" textlink="">
          <xdr:nvSpPr>
            <xdr:cNvPr id="3257" name="Group Box 185" hidden="1">
              <a:extLst>
                <a:ext uri="{63B3BB69-23CF-44E3-9099-C40C66FF867C}">
                  <a14:compatExt spid="_x0000_s3257"/>
                </a:ext>
                <a:ext uri="{FF2B5EF4-FFF2-40B4-BE49-F238E27FC236}">
                  <a16:creationId xmlns:a16="http://schemas.microsoft.com/office/drawing/2014/main" id="{00000000-0008-0000-0300-0000B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203200</xdr:colOff>
          <xdr:row>92</xdr:row>
          <xdr:rowOff>19050</xdr:rowOff>
        </xdr:from>
        <xdr:to>
          <xdr:col>5</xdr:col>
          <xdr:colOff>12700</xdr:colOff>
          <xdr:row>93</xdr:row>
          <xdr:rowOff>19050</xdr:rowOff>
        </xdr:to>
        <xdr:sp macro="" textlink="">
          <xdr:nvSpPr>
            <xdr:cNvPr id="3262" name="Option Button 190" hidden="1">
              <a:extLst>
                <a:ext uri="{63B3BB69-23CF-44E3-9099-C40C66FF867C}">
                  <a14:compatExt spid="_x0000_s3262"/>
                </a:ext>
                <a:ext uri="{FF2B5EF4-FFF2-40B4-BE49-F238E27FC236}">
                  <a16:creationId xmlns:a16="http://schemas.microsoft.com/office/drawing/2014/main" id="{00000000-0008-0000-0300-0000B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EMIS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203200</xdr:colOff>
          <xdr:row>93</xdr:row>
          <xdr:rowOff>19050</xdr:rowOff>
        </xdr:from>
        <xdr:to>
          <xdr:col>5</xdr:col>
          <xdr:colOff>12700</xdr:colOff>
          <xdr:row>94</xdr:row>
          <xdr:rowOff>19050</xdr:rowOff>
        </xdr:to>
        <xdr:sp macro="" textlink="">
          <xdr:nvSpPr>
            <xdr:cNvPr id="3263" name="Option Button 191" hidden="1">
              <a:extLst>
                <a:ext uri="{63B3BB69-23CF-44E3-9099-C40C66FF867C}">
                  <a14:compatExt spid="_x0000_s3263"/>
                </a:ext>
                <a:ext uri="{FF2B5EF4-FFF2-40B4-BE49-F238E27FC236}">
                  <a16:creationId xmlns:a16="http://schemas.microsoft.com/office/drawing/2014/main" id="{00000000-0008-0000-0300-0000B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Estimates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203200</xdr:colOff>
          <xdr:row>93</xdr:row>
          <xdr:rowOff>171450</xdr:rowOff>
        </xdr:from>
        <xdr:to>
          <xdr:col>5</xdr:col>
          <xdr:colOff>520700</xdr:colOff>
          <xdr:row>95</xdr:row>
          <xdr:rowOff>12700</xdr:rowOff>
        </xdr:to>
        <xdr:sp macro="" textlink="">
          <xdr:nvSpPr>
            <xdr:cNvPr id="3264" name="Option Button 192" hidden="1">
              <a:extLst>
                <a:ext uri="{63B3BB69-23CF-44E3-9099-C40C66FF867C}">
                  <a14:compatExt spid="_x0000_s3264"/>
                </a:ext>
                <a:ext uri="{FF2B5EF4-FFF2-40B4-BE49-F238E27FC236}">
                  <a16:creationId xmlns:a16="http://schemas.microsoft.com/office/drawing/2014/main" id="{00000000-0008-0000-0300-0000C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Other, Please specify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1047750</xdr:colOff>
          <xdr:row>91</xdr:row>
          <xdr:rowOff>177800</xdr:rowOff>
        </xdr:from>
        <xdr:to>
          <xdr:col>5</xdr:col>
          <xdr:colOff>806450</xdr:colOff>
          <xdr:row>95</xdr:row>
          <xdr:rowOff>63500</xdr:rowOff>
        </xdr:to>
        <xdr:sp macro="" textlink="">
          <xdr:nvSpPr>
            <xdr:cNvPr id="3265" name="Group Box 193" hidden="1">
              <a:extLst>
                <a:ext uri="{63B3BB69-23CF-44E3-9099-C40C66FF867C}">
                  <a14:compatExt spid="_x0000_s3265"/>
                </a:ext>
                <a:ext uri="{FF2B5EF4-FFF2-40B4-BE49-F238E27FC236}">
                  <a16:creationId xmlns:a16="http://schemas.microsoft.com/office/drawing/2014/main" id="{00000000-0008-0000-0300-0000C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oneCellAnchor>
    <xdr:from>
      <xdr:col>6</xdr:col>
      <xdr:colOff>742950</xdr:colOff>
      <xdr:row>81</xdr:row>
      <xdr:rowOff>0</xdr:rowOff>
    </xdr:from>
    <xdr:ext cx="184731" cy="264560"/>
    <xdr:sp macro="" textlink="">
      <xdr:nvSpPr>
        <xdr:cNvPr id="119" name="TextBox 118">
          <a:extLst>
            <a:ext uri="{FF2B5EF4-FFF2-40B4-BE49-F238E27FC236}">
              <a16:creationId xmlns:a16="http://schemas.microsoft.com/office/drawing/2014/main" id="{00000000-0008-0000-0300-000077000000}"/>
            </a:ext>
          </a:extLst>
        </xdr:cNvPr>
        <xdr:cNvSpPr txBox="1"/>
      </xdr:nvSpPr>
      <xdr:spPr>
        <a:xfrm>
          <a:off x="4616450" y="8718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81</xdr:row>
      <xdr:rowOff>0</xdr:rowOff>
    </xdr:from>
    <xdr:ext cx="184731" cy="264560"/>
    <xdr:sp macro="" textlink="">
      <xdr:nvSpPr>
        <xdr:cNvPr id="120" name="TextBox 119">
          <a:extLst>
            <a:ext uri="{FF2B5EF4-FFF2-40B4-BE49-F238E27FC236}">
              <a16:creationId xmlns:a16="http://schemas.microsoft.com/office/drawing/2014/main" id="{00000000-0008-0000-0300-000078000000}"/>
            </a:ext>
          </a:extLst>
        </xdr:cNvPr>
        <xdr:cNvSpPr txBox="1"/>
      </xdr:nvSpPr>
      <xdr:spPr>
        <a:xfrm>
          <a:off x="4616450" y="8718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81</xdr:row>
      <xdr:rowOff>0</xdr:rowOff>
    </xdr:from>
    <xdr:ext cx="184731" cy="264560"/>
    <xdr:sp macro="" textlink="">
      <xdr:nvSpPr>
        <xdr:cNvPr id="121" name="TextBox 120">
          <a:extLst>
            <a:ext uri="{FF2B5EF4-FFF2-40B4-BE49-F238E27FC236}">
              <a16:creationId xmlns:a16="http://schemas.microsoft.com/office/drawing/2014/main" id="{00000000-0008-0000-0300-000079000000}"/>
            </a:ext>
          </a:extLst>
        </xdr:cNvPr>
        <xdr:cNvSpPr txBox="1"/>
      </xdr:nvSpPr>
      <xdr:spPr>
        <a:xfrm>
          <a:off x="4616450" y="8718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81</xdr:row>
      <xdr:rowOff>0</xdr:rowOff>
    </xdr:from>
    <xdr:ext cx="184731" cy="264560"/>
    <xdr:sp macro="" textlink="">
      <xdr:nvSpPr>
        <xdr:cNvPr id="122" name="TextBox 121">
          <a:extLst>
            <a:ext uri="{FF2B5EF4-FFF2-40B4-BE49-F238E27FC236}">
              <a16:creationId xmlns:a16="http://schemas.microsoft.com/office/drawing/2014/main" id="{00000000-0008-0000-0300-00007A000000}"/>
            </a:ext>
          </a:extLst>
        </xdr:cNvPr>
        <xdr:cNvSpPr txBox="1"/>
      </xdr:nvSpPr>
      <xdr:spPr>
        <a:xfrm>
          <a:off x="4616450" y="8718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92</xdr:row>
      <xdr:rowOff>0</xdr:rowOff>
    </xdr:from>
    <xdr:ext cx="184731" cy="264560"/>
    <xdr:sp macro="" textlink="">
      <xdr:nvSpPr>
        <xdr:cNvPr id="123" name="TextBox 122">
          <a:extLst>
            <a:ext uri="{FF2B5EF4-FFF2-40B4-BE49-F238E27FC236}">
              <a16:creationId xmlns:a16="http://schemas.microsoft.com/office/drawing/2014/main" id="{00000000-0008-0000-0300-00007B000000}"/>
            </a:ext>
          </a:extLst>
        </xdr:cNvPr>
        <xdr:cNvSpPr txBox="1"/>
      </xdr:nvSpPr>
      <xdr:spPr>
        <a:xfrm>
          <a:off x="4616450" y="103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92</xdr:row>
      <xdr:rowOff>0</xdr:rowOff>
    </xdr:from>
    <xdr:ext cx="184731" cy="264560"/>
    <xdr:sp macro="" textlink="">
      <xdr:nvSpPr>
        <xdr:cNvPr id="124" name="TextBox 123">
          <a:extLst>
            <a:ext uri="{FF2B5EF4-FFF2-40B4-BE49-F238E27FC236}">
              <a16:creationId xmlns:a16="http://schemas.microsoft.com/office/drawing/2014/main" id="{00000000-0008-0000-0300-00007C000000}"/>
            </a:ext>
          </a:extLst>
        </xdr:cNvPr>
        <xdr:cNvSpPr txBox="1"/>
      </xdr:nvSpPr>
      <xdr:spPr>
        <a:xfrm>
          <a:off x="4616450" y="103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92</xdr:row>
      <xdr:rowOff>0</xdr:rowOff>
    </xdr:from>
    <xdr:ext cx="184731" cy="264560"/>
    <xdr:sp macro="" textlink="">
      <xdr:nvSpPr>
        <xdr:cNvPr id="125" name="TextBox 124">
          <a:extLst>
            <a:ext uri="{FF2B5EF4-FFF2-40B4-BE49-F238E27FC236}">
              <a16:creationId xmlns:a16="http://schemas.microsoft.com/office/drawing/2014/main" id="{00000000-0008-0000-0300-00007D000000}"/>
            </a:ext>
          </a:extLst>
        </xdr:cNvPr>
        <xdr:cNvSpPr txBox="1"/>
      </xdr:nvSpPr>
      <xdr:spPr>
        <a:xfrm>
          <a:off x="4616450" y="103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92</xdr:row>
      <xdr:rowOff>0</xdr:rowOff>
    </xdr:from>
    <xdr:ext cx="184731" cy="264560"/>
    <xdr:sp macro="" textlink="">
      <xdr:nvSpPr>
        <xdr:cNvPr id="126" name="TextBox 125">
          <a:extLst>
            <a:ext uri="{FF2B5EF4-FFF2-40B4-BE49-F238E27FC236}">
              <a16:creationId xmlns:a16="http://schemas.microsoft.com/office/drawing/2014/main" id="{00000000-0008-0000-0300-00007E000000}"/>
            </a:ext>
          </a:extLst>
        </xdr:cNvPr>
        <xdr:cNvSpPr txBox="1"/>
      </xdr:nvSpPr>
      <xdr:spPr>
        <a:xfrm>
          <a:off x="4616450" y="103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91</xdr:row>
      <xdr:rowOff>171450</xdr:rowOff>
    </xdr:from>
    <xdr:ext cx="184731" cy="264560"/>
    <xdr:sp macro="" textlink="">
      <xdr:nvSpPr>
        <xdr:cNvPr id="127" name="TextBox 126">
          <a:extLst>
            <a:ext uri="{FF2B5EF4-FFF2-40B4-BE49-F238E27FC236}">
              <a16:creationId xmlns:a16="http://schemas.microsoft.com/office/drawing/2014/main" id="{00000000-0008-0000-0300-00007F000000}"/>
            </a:ext>
          </a:extLst>
        </xdr:cNvPr>
        <xdr:cNvSpPr txBox="1"/>
      </xdr:nvSpPr>
      <xdr:spPr>
        <a:xfrm>
          <a:off x="4616450" y="11652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63</xdr:row>
      <xdr:rowOff>0</xdr:rowOff>
    </xdr:from>
    <xdr:ext cx="184731" cy="264560"/>
    <xdr:sp macro="" textlink="">
      <xdr:nvSpPr>
        <xdr:cNvPr id="97" name="TextBox 96">
          <a:extLst>
            <a:ext uri="{FF2B5EF4-FFF2-40B4-BE49-F238E27FC236}">
              <a16:creationId xmlns:a16="http://schemas.microsoft.com/office/drawing/2014/main" id="{00000000-0008-0000-0300-000061000000}"/>
            </a:ext>
          </a:extLst>
        </xdr:cNvPr>
        <xdr:cNvSpPr txBox="1"/>
      </xdr:nvSpPr>
      <xdr:spPr>
        <a:xfrm>
          <a:off x="4699000" y="601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5</xdr:col>
          <xdr:colOff>285750</xdr:colOff>
          <xdr:row>9</xdr:row>
          <xdr:rowOff>0</xdr:rowOff>
        </xdr:from>
        <xdr:to>
          <xdr:col>10</xdr:col>
          <xdr:colOff>590550</xdr:colOff>
          <xdr:row>10</xdr:row>
          <xdr:rowOff>38100</xdr:rowOff>
        </xdr:to>
        <xdr:sp macro="" textlink="">
          <xdr:nvSpPr>
            <xdr:cNvPr id="3271" name="Group Box 199" hidden="1">
              <a:extLst>
                <a:ext uri="{63B3BB69-23CF-44E3-9099-C40C66FF867C}">
                  <a14:compatExt spid="_x0000_s3271"/>
                </a:ext>
                <a:ext uri="{FF2B5EF4-FFF2-40B4-BE49-F238E27FC236}">
                  <a16:creationId xmlns:a16="http://schemas.microsoft.com/office/drawing/2014/main" id="{00000000-0008-0000-0300-0000C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520700</xdr:colOff>
          <xdr:row>9</xdr:row>
          <xdr:rowOff>44450</xdr:rowOff>
        </xdr:from>
        <xdr:to>
          <xdr:col>6</xdr:col>
          <xdr:colOff>692150</xdr:colOff>
          <xdr:row>9</xdr:row>
          <xdr:rowOff>266700</xdr:rowOff>
        </xdr:to>
        <xdr:sp macro="" textlink="">
          <xdr:nvSpPr>
            <xdr:cNvPr id="3272" name="Option Button 200" hidden="1">
              <a:extLst>
                <a:ext uri="{63B3BB69-23CF-44E3-9099-C40C66FF867C}">
                  <a14:compatExt spid="_x0000_s3272"/>
                </a:ext>
                <a:ext uri="{FF2B5EF4-FFF2-40B4-BE49-F238E27FC236}">
                  <a16:creationId xmlns:a16="http://schemas.microsoft.com/office/drawing/2014/main" id="{00000000-0008-0000-0300-0000C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336550</xdr:colOff>
          <xdr:row>9</xdr:row>
          <xdr:rowOff>44450</xdr:rowOff>
        </xdr:from>
        <xdr:to>
          <xdr:col>8</xdr:col>
          <xdr:colOff>666750</xdr:colOff>
          <xdr:row>9</xdr:row>
          <xdr:rowOff>266700</xdr:rowOff>
        </xdr:to>
        <xdr:sp macro="" textlink="">
          <xdr:nvSpPr>
            <xdr:cNvPr id="3273" name="Option Button 201" hidden="1">
              <a:extLst>
                <a:ext uri="{63B3BB69-23CF-44E3-9099-C40C66FF867C}">
                  <a14:compatExt spid="_x0000_s3273"/>
                </a:ext>
                <a:ext uri="{FF2B5EF4-FFF2-40B4-BE49-F238E27FC236}">
                  <a16:creationId xmlns:a16="http://schemas.microsoft.com/office/drawing/2014/main" id="{00000000-0008-0000-0300-0000C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60% and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476250</xdr:colOff>
          <xdr:row>9</xdr:row>
          <xdr:rowOff>44450</xdr:rowOff>
        </xdr:from>
        <xdr:to>
          <xdr:col>10</xdr:col>
          <xdr:colOff>514350</xdr:colOff>
          <xdr:row>9</xdr:row>
          <xdr:rowOff>266700</xdr:rowOff>
        </xdr:to>
        <xdr:sp macro="" textlink="">
          <xdr:nvSpPr>
            <xdr:cNvPr id="3274" name="Option Button 202" hidden="1">
              <a:extLst>
                <a:ext uri="{63B3BB69-23CF-44E3-9099-C40C66FF867C}">
                  <a14:compatExt spid="_x0000_s3274"/>
                </a:ext>
                <a:ext uri="{FF2B5EF4-FFF2-40B4-BE49-F238E27FC236}">
                  <a16:creationId xmlns:a16="http://schemas.microsoft.com/office/drawing/2014/main" id="{00000000-0008-0000-0300-0000C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298450</xdr:colOff>
          <xdr:row>10</xdr:row>
          <xdr:rowOff>107950</xdr:rowOff>
        </xdr:from>
        <xdr:to>
          <xdr:col>10</xdr:col>
          <xdr:colOff>603250</xdr:colOff>
          <xdr:row>12</xdr:row>
          <xdr:rowOff>38100</xdr:rowOff>
        </xdr:to>
        <xdr:sp macro="" textlink="">
          <xdr:nvSpPr>
            <xdr:cNvPr id="3275" name="Group Box 203" hidden="1">
              <a:extLst>
                <a:ext uri="{63B3BB69-23CF-44E3-9099-C40C66FF867C}">
                  <a14:compatExt spid="_x0000_s3275"/>
                </a:ext>
                <a:ext uri="{FF2B5EF4-FFF2-40B4-BE49-F238E27FC236}">
                  <a16:creationId xmlns:a16="http://schemas.microsoft.com/office/drawing/2014/main" id="{00000000-0008-0000-0300-0000C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11</xdr:row>
          <xdr:rowOff>69850</xdr:rowOff>
        </xdr:from>
        <xdr:to>
          <xdr:col>6</xdr:col>
          <xdr:colOff>704850</xdr:colOff>
          <xdr:row>12</xdr:row>
          <xdr:rowOff>6350</xdr:rowOff>
        </xdr:to>
        <xdr:sp macro="" textlink="">
          <xdr:nvSpPr>
            <xdr:cNvPr id="3276" name="Option Button 204" hidden="1">
              <a:extLst>
                <a:ext uri="{63B3BB69-23CF-44E3-9099-C40C66FF867C}">
                  <a14:compatExt spid="_x0000_s3276"/>
                </a:ext>
                <a:ext uri="{FF2B5EF4-FFF2-40B4-BE49-F238E27FC236}">
                  <a16:creationId xmlns:a16="http://schemas.microsoft.com/office/drawing/2014/main" id="{00000000-0008-0000-0300-0000C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368300</xdr:colOff>
          <xdr:row>11</xdr:row>
          <xdr:rowOff>69850</xdr:rowOff>
        </xdr:from>
        <xdr:to>
          <xdr:col>8</xdr:col>
          <xdr:colOff>800100</xdr:colOff>
          <xdr:row>12</xdr:row>
          <xdr:rowOff>6350</xdr:rowOff>
        </xdr:to>
        <xdr:sp macro="" textlink="">
          <xdr:nvSpPr>
            <xdr:cNvPr id="3277" name="Option Button 205" hidden="1">
              <a:extLst>
                <a:ext uri="{63B3BB69-23CF-44E3-9099-C40C66FF867C}">
                  <a14:compatExt spid="_x0000_s3277"/>
                </a:ext>
                <a:ext uri="{FF2B5EF4-FFF2-40B4-BE49-F238E27FC236}">
                  <a16:creationId xmlns:a16="http://schemas.microsoft.com/office/drawing/2014/main" id="{00000000-0008-0000-0300-0000C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60% and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11</xdr:row>
          <xdr:rowOff>69850</xdr:rowOff>
        </xdr:from>
        <xdr:to>
          <xdr:col>10</xdr:col>
          <xdr:colOff>457200</xdr:colOff>
          <xdr:row>12</xdr:row>
          <xdr:rowOff>6350</xdr:rowOff>
        </xdr:to>
        <xdr:sp macro="" textlink="">
          <xdr:nvSpPr>
            <xdr:cNvPr id="3278" name="Option Button 206" hidden="1">
              <a:extLst>
                <a:ext uri="{63B3BB69-23CF-44E3-9099-C40C66FF867C}">
                  <a14:compatExt spid="_x0000_s3278"/>
                </a:ext>
                <a:ext uri="{FF2B5EF4-FFF2-40B4-BE49-F238E27FC236}">
                  <a16:creationId xmlns:a16="http://schemas.microsoft.com/office/drawing/2014/main" id="{00000000-0008-0000-0300-0000C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298450</xdr:colOff>
          <xdr:row>13</xdr:row>
          <xdr:rowOff>19050</xdr:rowOff>
        </xdr:from>
        <xdr:to>
          <xdr:col>10</xdr:col>
          <xdr:colOff>596900</xdr:colOff>
          <xdr:row>14</xdr:row>
          <xdr:rowOff>76200</xdr:rowOff>
        </xdr:to>
        <xdr:sp macro="" textlink="">
          <xdr:nvSpPr>
            <xdr:cNvPr id="3279" name="Group Box 207" hidden="1">
              <a:extLst>
                <a:ext uri="{63B3BB69-23CF-44E3-9099-C40C66FF867C}">
                  <a14:compatExt spid="_x0000_s3279"/>
                </a:ext>
                <a:ext uri="{FF2B5EF4-FFF2-40B4-BE49-F238E27FC236}">
                  <a16:creationId xmlns:a16="http://schemas.microsoft.com/office/drawing/2014/main" id="{00000000-0008-0000-0300-0000C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539750</xdr:colOff>
          <xdr:row>13</xdr:row>
          <xdr:rowOff>82550</xdr:rowOff>
        </xdr:from>
        <xdr:to>
          <xdr:col>6</xdr:col>
          <xdr:colOff>749300</xdr:colOff>
          <xdr:row>14</xdr:row>
          <xdr:rowOff>19050</xdr:rowOff>
        </xdr:to>
        <xdr:sp macro="" textlink="">
          <xdr:nvSpPr>
            <xdr:cNvPr id="3280" name="Option Button 208" hidden="1">
              <a:extLst>
                <a:ext uri="{63B3BB69-23CF-44E3-9099-C40C66FF867C}">
                  <a14:compatExt spid="_x0000_s3280"/>
                </a:ext>
                <a:ext uri="{FF2B5EF4-FFF2-40B4-BE49-F238E27FC236}">
                  <a16:creationId xmlns:a16="http://schemas.microsoft.com/office/drawing/2014/main" id="{00000000-0008-0000-0300-0000D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13</xdr:row>
          <xdr:rowOff>82550</xdr:rowOff>
        </xdr:from>
        <xdr:to>
          <xdr:col>8</xdr:col>
          <xdr:colOff>787400</xdr:colOff>
          <xdr:row>14</xdr:row>
          <xdr:rowOff>19050</xdr:rowOff>
        </xdr:to>
        <xdr:sp macro="" textlink="">
          <xdr:nvSpPr>
            <xdr:cNvPr id="3281" name="Option Button 209" hidden="1">
              <a:extLst>
                <a:ext uri="{63B3BB69-23CF-44E3-9099-C40C66FF867C}">
                  <a14:compatExt spid="_x0000_s3281"/>
                </a:ext>
                <a:ext uri="{FF2B5EF4-FFF2-40B4-BE49-F238E27FC236}">
                  <a16:creationId xmlns:a16="http://schemas.microsoft.com/office/drawing/2014/main" id="{00000000-0008-0000-0300-0000D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60% and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514350</xdr:colOff>
          <xdr:row>13</xdr:row>
          <xdr:rowOff>82550</xdr:rowOff>
        </xdr:from>
        <xdr:to>
          <xdr:col>10</xdr:col>
          <xdr:colOff>457200</xdr:colOff>
          <xdr:row>14</xdr:row>
          <xdr:rowOff>19050</xdr:rowOff>
        </xdr:to>
        <xdr:sp macro="" textlink="">
          <xdr:nvSpPr>
            <xdr:cNvPr id="3282" name="Option Button 210" hidden="1">
              <a:extLst>
                <a:ext uri="{63B3BB69-23CF-44E3-9099-C40C66FF867C}">
                  <a14:compatExt spid="_x0000_s3282"/>
                </a:ext>
                <a:ext uri="{FF2B5EF4-FFF2-40B4-BE49-F238E27FC236}">
                  <a16:creationId xmlns:a16="http://schemas.microsoft.com/office/drawing/2014/main" id="{00000000-0008-0000-0300-0000D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311150</xdr:colOff>
          <xdr:row>15</xdr:row>
          <xdr:rowOff>12700</xdr:rowOff>
        </xdr:from>
        <xdr:to>
          <xdr:col>10</xdr:col>
          <xdr:colOff>603250</xdr:colOff>
          <xdr:row>16</xdr:row>
          <xdr:rowOff>63500</xdr:rowOff>
        </xdr:to>
        <xdr:sp macro="" textlink="">
          <xdr:nvSpPr>
            <xdr:cNvPr id="3283" name="Group Box 211" hidden="1">
              <a:extLst>
                <a:ext uri="{63B3BB69-23CF-44E3-9099-C40C66FF867C}">
                  <a14:compatExt spid="_x0000_s3283"/>
                </a:ext>
                <a:ext uri="{FF2B5EF4-FFF2-40B4-BE49-F238E27FC236}">
                  <a16:creationId xmlns:a16="http://schemas.microsoft.com/office/drawing/2014/main" id="{00000000-0008-0000-0300-0000D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15</xdr:row>
          <xdr:rowOff>95250</xdr:rowOff>
        </xdr:from>
        <xdr:to>
          <xdr:col>6</xdr:col>
          <xdr:colOff>850900</xdr:colOff>
          <xdr:row>16</xdr:row>
          <xdr:rowOff>31750</xdr:rowOff>
        </xdr:to>
        <xdr:sp macro="" textlink="">
          <xdr:nvSpPr>
            <xdr:cNvPr id="3284" name="Option Button 212" hidden="1">
              <a:extLst>
                <a:ext uri="{63B3BB69-23CF-44E3-9099-C40C66FF867C}">
                  <a14:compatExt spid="_x0000_s3284"/>
                </a:ext>
                <a:ext uri="{FF2B5EF4-FFF2-40B4-BE49-F238E27FC236}">
                  <a16:creationId xmlns:a16="http://schemas.microsoft.com/office/drawing/2014/main" id="{00000000-0008-0000-0300-0000D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15</xdr:row>
          <xdr:rowOff>95250</xdr:rowOff>
        </xdr:from>
        <xdr:to>
          <xdr:col>8</xdr:col>
          <xdr:colOff>825500</xdr:colOff>
          <xdr:row>16</xdr:row>
          <xdr:rowOff>31750</xdr:rowOff>
        </xdr:to>
        <xdr:sp macro="" textlink="">
          <xdr:nvSpPr>
            <xdr:cNvPr id="3285" name="Option Button 213" hidden="1">
              <a:extLst>
                <a:ext uri="{63B3BB69-23CF-44E3-9099-C40C66FF867C}">
                  <a14:compatExt spid="_x0000_s3285"/>
                </a:ext>
                <a:ext uri="{FF2B5EF4-FFF2-40B4-BE49-F238E27FC236}">
                  <a16:creationId xmlns:a16="http://schemas.microsoft.com/office/drawing/2014/main" id="{00000000-0008-0000-0300-0000D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60% and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533400</xdr:colOff>
          <xdr:row>15</xdr:row>
          <xdr:rowOff>95250</xdr:rowOff>
        </xdr:from>
        <xdr:to>
          <xdr:col>10</xdr:col>
          <xdr:colOff>425450</xdr:colOff>
          <xdr:row>16</xdr:row>
          <xdr:rowOff>31750</xdr:rowOff>
        </xdr:to>
        <xdr:sp macro="" textlink="">
          <xdr:nvSpPr>
            <xdr:cNvPr id="3286" name="Option Button 214" hidden="1">
              <a:extLst>
                <a:ext uri="{63B3BB69-23CF-44E3-9099-C40C66FF867C}">
                  <a14:compatExt spid="_x0000_s3286"/>
                </a:ext>
                <a:ext uri="{FF2B5EF4-FFF2-40B4-BE49-F238E27FC236}">
                  <a16:creationId xmlns:a16="http://schemas.microsoft.com/office/drawing/2014/main" id="{00000000-0008-0000-0300-0000D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285750</xdr:colOff>
          <xdr:row>25</xdr:row>
          <xdr:rowOff>6350</xdr:rowOff>
        </xdr:from>
        <xdr:to>
          <xdr:col>10</xdr:col>
          <xdr:colOff>641350</xdr:colOff>
          <xdr:row>26</xdr:row>
          <xdr:rowOff>38100</xdr:rowOff>
        </xdr:to>
        <xdr:sp macro="" textlink="">
          <xdr:nvSpPr>
            <xdr:cNvPr id="3291" name="Group Box 219" hidden="1">
              <a:extLst>
                <a:ext uri="{63B3BB69-23CF-44E3-9099-C40C66FF867C}">
                  <a14:compatExt spid="_x0000_s3291"/>
                </a:ext>
                <a:ext uri="{FF2B5EF4-FFF2-40B4-BE49-F238E27FC236}">
                  <a16:creationId xmlns:a16="http://schemas.microsoft.com/office/drawing/2014/main" id="{00000000-0008-0000-0300-0000D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501650</xdr:colOff>
          <xdr:row>25</xdr:row>
          <xdr:rowOff>57150</xdr:rowOff>
        </xdr:from>
        <xdr:to>
          <xdr:col>6</xdr:col>
          <xdr:colOff>869950</xdr:colOff>
          <xdr:row>26</xdr:row>
          <xdr:rowOff>12700</xdr:rowOff>
        </xdr:to>
        <xdr:sp macro="" textlink="">
          <xdr:nvSpPr>
            <xdr:cNvPr id="3292" name="Option Button 220" hidden="1">
              <a:extLst>
                <a:ext uri="{63B3BB69-23CF-44E3-9099-C40C66FF867C}">
                  <a14:compatExt spid="_x0000_s3292"/>
                </a:ext>
                <a:ext uri="{FF2B5EF4-FFF2-40B4-BE49-F238E27FC236}">
                  <a16:creationId xmlns:a16="http://schemas.microsoft.com/office/drawing/2014/main" id="{00000000-0008-0000-0300-0000D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25</xdr:row>
          <xdr:rowOff>57150</xdr:rowOff>
        </xdr:from>
        <xdr:to>
          <xdr:col>9</xdr:col>
          <xdr:colOff>69850</xdr:colOff>
          <xdr:row>26</xdr:row>
          <xdr:rowOff>12700</xdr:rowOff>
        </xdr:to>
        <xdr:sp macro="" textlink="">
          <xdr:nvSpPr>
            <xdr:cNvPr id="3293" name="Option Button 221" hidden="1">
              <a:extLst>
                <a:ext uri="{63B3BB69-23CF-44E3-9099-C40C66FF867C}">
                  <a14:compatExt spid="_x0000_s3293"/>
                </a:ext>
                <a:ext uri="{FF2B5EF4-FFF2-40B4-BE49-F238E27FC236}">
                  <a16:creationId xmlns:a16="http://schemas.microsoft.com/office/drawing/2014/main" id="{00000000-0008-0000-0300-0000D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60% and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457200</xdr:colOff>
          <xdr:row>25</xdr:row>
          <xdr:rowOff>57150</xdr:rowOff>
        </xdr:from>
        <xdr:to>
          <xdr:col>10</xdr:col>
          <xdr:colOff>577850</xdr:colOff>
          <xdr:row>26</xdr:row>
          <xdr:rowOff>12700</xdr:rowOff>
        </xdr:to>
        <xdr:sp macro="" textlink="">
          <xdr:nvSpPr>
            <xdr:cNvPr id="3294" name="Option Button 222" hidden="1">
              <a:extLst>
                <a:ext uri="{63B3BB69-23CF-44E3-9099-C40C66FF867C}">
                  <a14:compatExt spid="_x0000_s3294"/>
                </a:ext>
                <a:ext uri="{FF2B5EF4-FFF2-40B4-BE49-F238E27FC236}">
                  <a16:creationId xmlns:a16="http://schemas.microsoft.com/office/drawing/2014/main" id="{00000000-0008-0000-0300-0000D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285750</xdr:colOff>
          <xdr:row>27</xdr:row>
          <xdr:rowOff>6350</xdr:rowOff>
        </xdr:from>
        <xdr:to>
          <xdr:col>10</xdr:col>
          <xdr:colOff>635000</xdr:colOff>
          <xdr:row>28</xdr:row>
          <xdr:rowOff>63500</xdr:rowOff>
        </xdr:to>
        <xdr:sp macro="" textlink="">
          <xdr:nvSpPr>
            <xdr:cNvPr id="3295" name="Group Box 223" hidden="1">
              <a:extLst>
                <a:ext uri="{63B3BB69-23CF-44E3-9099-C40C66FF867C}">
                  <a14:compatExt spid="_x0000_s3295"/>
                </a:ext>
                <a:ext uri="{FF2B5EF4-FFF2-40B4-BE49-F238E27FC236}">
                  <a16:creationId xmlns:a16="http://schemas.microsoft.com/office/drawing/2014/main" id="{00000000-0008-0000-0300-0000D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27</xdr:row>
          <xdr:rowOff>63500</xdr:rowOff>
        </xdr:from>
        <xdr:to>
          <xdr:col>7</xdr:col>
          <xdr:colOff>6350</xdr:colOff>
          <xdr:row>28</xdr:row>
          <xdr:rowOff>19050</xdr:rowOff>
        </xdr:to>
        <xdr:sp macro="" textlink="">
          <xdr:nvSpPr>
            <xdr:cNvPr id="3296" name="Option Button 224" hidden="1">
              <a:extLst>
                <a:ext uri="{63B3BB69-23CF-44E3-9099-C40C66FF867C}">
                  <a14:compatExt spid="_x0000_s3296"/>
                </a:ext>
                <a:ext uri="{FF2B5EF4-FFF2-40B4-BE49-F238E27FC236}">
                  <a16:creationId xmlns:a16="http://schemas.microsoft.com/office/drawing/2014/main" id="{00000000-0008-0000-0300-0000E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419100</xdr:colOff>
          <xdr:row>27</xdr:row>
          <xdr:rowOff>63500</xdr:rowOff>
        </xdr:from>
        <xdr:to>
          <xdr:col>9</xdr:col>
          <xdr:colOff>12700</xdr:colOff>
          <xdr:row>28</xdr:row>
          <xdr:rowOff>19050</xdr:rowOff>
        </xdr:to>
        <xdr:sp macro="" textlink="">
          <xdr:nvSpPr>
            <xdr:cNvPr id="3297" name="Option Button 225" hidden="1">
              <a:extLst>
                <a:ext uri="{63B3BB69-23CF-44E3-9099-C40C66FF867C}">
                  <a14:compatExt spid="_x0000_s3297"/>
                </a:ext>
                <a:ext uri="{FF2B5EF4-FFF2-40B4-BE49-F238E27FC236}">
                  <a16:creationId xmlns:a16="http://schemas.microsoft.com/office/drawing/2014/main" id="{00000000-0008-0000-0300-0000E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60% and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469900</xdr:colOff>
          <xdr:row>27</xdr:row>
          <xdr:rowOff>63500</xdr:rowOff>
        </xdr:from>
        <xdr:to>
          <xdr:col>10</xdr:col>
          <xdr:colOff>520700</xdr:colOff>
          <xdr:row>28</xdr:row>
          <xdr:rowOff>19050</xdr:rowOff>
        </xdr:to>
        <xdr:sp macro="" textlink="">
          <xdr:nvSpPr>
            <xdr:cNvPr id="3298" name="Option Button 226" hidden="1">
              <a:extLst>
                <a:ext uri="{63B3BB69-23CF-44E3-9099-C40C66FF867C}">
                  <a14:compatExt spid="_x0000_s3298"/>
                </a:ext>
                <a:ext uri="{FF2B5EF4-FFF2-40B4-BE49-F238E27FC236}">
                  <a16:creationId xmlns:a16="http://schemas.microsoft.com/office/drawing/2014/main" id="{00000000-0008-0000-0300-0000E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279400</xdr:colOff>
          <xdr:row>28</xdr:row>
          <xdr:rowOff>158750</xdr:rowOff>
        </xdr:from>
        <xdr:to>
          <xdr:col>10</xdr:col>
          <xdr:colOff>641350</xdr:colOff>
          <xdr:row>30</xdr:row>
          <xdr:rowOff>57150</xdr:rowOff>
        </xdr:to>
        <xdr:sp macro="" textlink="">
          <xdr:nvSpPr>
            <xdr:cNvPr id="3299" name="Group Box 227" hidden="1">
              <a:extLst>
                <a:ext uri="{63B3BB69-23CF-44E3-9099-C40C66FF867C}">
                  <a14:compatExt spid="_x0000_s3299"/>
                </a:ext>
                <a:ext uri="{FF2B5EF4-FFF2-40B4-BE49-F238E27FC236}">
                  <a16:creationId xmlns:a16="http://schemas.microsoft.com/office/drawing/2014/main" id="{00000000-0008-0000-0300-0000E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29</xdr:row>
          <xdr:rowOff>44450</xdr:rowOff>
        </xdr:from>
        <xdr:to>
          <xdr:col>7</xdr:col>
          <xdr:colOff>101600</xdr:colOff>
          <xdr:row>30</xdr:row>
          <xdr:rowOff>0</xdr:rowOff>
        </xdr:to>
        <xdr:sp macro="" textlink="">
          <xdr:nvSpPr>
            <xdr:cNvPr id="3300" name="Option Button 228" hidden="1">
              <a:extLst>
                <a:ext uri="{63B3BB69-23CF-44E3-9099-C40C66FF867C}">
                  <a14:compatExt spid="_x0000_s3300"/>
                </a:ext>
                <a:ext uri="{FF2B5EF4-FFF2-40B4-BE49-F238E27FC236}">
                  <a16:creationId xmlns:a16="http://schemas.microsoft.com/office/drawing/2014/main" id="{00000000-0008-0000-0300-0000E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431800</xdr:colOff>
          <xdr:row>29</xdr:row>
          <xdr:rowOff>44450</xdr:rowOff>
        </xdr:from>
        <xdr:to>
          <xdr:col>9</xdr:col>
          <xdr:colOff>12700</xdr:colOff>
          <xdr:row>30</xdr:row>
          <xdr:rowOff>0</xdr:rowOff>
        </xdr:to>
        <xdr:sp macro="" textlink="">
          <xdr:nvSpPr>
            <xdr:cNvPr id="3301" name="Option Button 229" hidden="1">
              <a:extLst>
                <a:ext uri="{63B3BB69-23CF-44E3-9099-C40C66FF867C}">
                  <a14:compatExt spid="_x0000_s3301"/>
                </a:ext>
                <a:ext uri="{FF2B5EF4-FFF2-40B4-BE49-F238E27FC236}">
                  <a16:creationId xmlns:a16="http://schemas.microsoft.com/office/drawing/2014/main" id="{00000000-0008-0000-0300-0000E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60% and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29</xdr:row>
          <xdr:rowOff>44450</xdr:rowOff>
        </xdr:from>
        <xdr:to>
          <xdr:col>10</xdr:col>
          <xdr:colOff>514350</xdr:colOff>
          <xdr:row>30</xdr:row>
          <xdr:rowOff>0</xdr:rowOff>
        </xdr:to>
        <xdr:sp macro="" textlink="">
          <xdr:nvSpPr>
            <xdr:cNvPr id="3302" name="Option Button 230" hidden="1">
              <a:extLst>
                <a:ext uri="{63B3BB69-23CF-44E3-9099-C40C66FF867C}">
                  <a14:compatExt spid="_x0000_s3302"/>
                </a:ext>
                <a:ext uri="{FF2B5EF4-FFF2-40B4-BE49-F238E27FC236}">
                  <a16:creationId xmlns:a16="http://schemas.microsoft.com/office/drawing/2014/main" id="{00000000-0008-0000-0300-0000E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273050</xdr:colOff>
          <xdr:row>31</xdr:row>
          <xdr:rowOff>31750</xdr:rowOff>
        </xdr:from>
        <xdr:to>
          <xdr:col>10</xdr:col>
          <xdr:colOff>641350</xdr:colOff>
          <xdr:row>32</xdr:row>
          <xdr:rowOff>95250</xdr:rowOff>
        </xdr:to>
        <xdr:sp macro="" textlink="">
          <xdr:nvSpPr>
            <xdr:cNvPr id="3303" name="Group Box 231" hidden="1">
              <a:extLst>
                <a:ext uri="{63B3BB69-23CF-44E3-9099-C40C66FF867C}">
                  <a14:compatExt spid="_x0000_s3303"/>
                </a:ext>
                <a:ext uri="{FF2B5EF4-FFF2-40B4-BE49-F238E27FC236}">
                  <a16:creationId xmlns:a16="http://schemas.microsoft.com/office/drawing/2014/main" id="{00000000-0008-0000-0300-0000E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488950</xdr:colOff>
          <xdr:row>31</xdr:row>
          <xdr:rowOff>95250</xdr:rowOff>
        </xdr:from>
        <xdr:to>
          <xdr:col>7</xdr:col>
          <xdr:colOff>0</xdr:colOff>
          <xdr:row>32</xdr:row>
          <xdr:rowOff>50800</xdr:rowOff>
        </xdr:to>
        <xdr:sp macro="" textlink="">
          <xdr:nvSpPr>
            <xdr:cNvPr id="3304" name="Option Button 232" hidden="1">
              <a:extLst>
                <a:ext uri="{63B3BB69-23CF-44E3-9099-C40C66FF867C}">
                  <a14:compatExt spid="_x0000_s3304"/>
                </a:ext>
                <a:ext uri="{FF2B5EF4-FFF2-40B4-BE49-F238E27FC236}">
                  <a16:creationId xmlns:a16="http://schemas.microsoft.com/office/drawing/2014/main" id="{00000000-0008-0000-0300-0000E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444500</xdr:colOff>
          <xdr:row>31</xdr:row>
          <xdr:rowOff>95250</xdr:rowOff>
        </xdr:from>
        <xdr:to>
          <xdr:col>9</xdr:col>
          <xdr:colOff>19050</xdr:colOff>
          <xdr:row>32</xdr:row>
          <xdr:rowOff>50800</xdr:rowOff>
        </xdr:to>
        <xdr:sp macro="" textlink="">
          <xdr:nvSpPr>
            <xdr:cNvPr id="3305" name="Option Button 233" hidden="1">
              <a:extLst>
                <a:ext uri="{63B3BB69-23CF-44E3-9099-C40C66FF867C}">
                  <a14:compatExt spid="_x0000_s3305"/>
                </a:ext>
                <a:ext uri="{FF2B5EF4-FFF2-40B4-BE49-F238E27FC236}">
                  <a16:creationId xmlns:a16="http://schemas.microsoft.com/office/drawing/2014/main" id="{00000000-0008-0000-0300-0000E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60% and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508000</xdr:colOff>
          <xdr:row>31</xdr:row>
          <xdr:rowOff>95250</xdr:rowOff>
        </xdr:from>
        <xdr:to>
          <xdr:col>10</xdr:col>
          <xdr:colOff>552450</xdr:colOff>
          <xdr:row>32</xdr:row>
          <xdr:rowOff>50800</xdr:rowOff>
        </xdr:to>
        <xdr:sp macro="" textlink="">
          <xdr:nvSpPr>
            <xdr:cNvPr id="3306" name="Option Button 234" hidden="1">
              <a:extLst>
                <a:ext uri="{63B3BB69-23CF-44E3-9099-C40C66FF867C}">
                  <a14:compatExt spid="_x0000_s3306"/>
                </a:ext>
                <a:ext uri="{FF2B5EF4-FFF2-40B4-BE49-F238E27FC236}">
                  <a16:creationId xmlns:a16="http://schemas.microsoft.com/office/drawing/2014/main" id="{00000000-0008-0000-0300-0000E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273050</xdr:colOff>
          <xdr:row>41</xdr:row>
          <xdr:rowOff>101600</xdr:rowOff>
        </xdr:from>
        <xdr:to>
          <xdr:col>10</xdr:col>
          <xdr:colOff>596900</xdr:colOff>
          <xdr:row>43</xdr:row>
          <xdr:rowOff>12700</xdr:rowOff>
        </xdr:to>
        <xdr:sp macro="" textlink="">
          <xdr:nvSpPr>
            <xdr:cNvPr id="3307" name="Group Box 235" hidden="1">
              <a:extLst>
                <a:ext uri="{63B3BB69-23CF-44E3-9099-C40C66FF867C}">
                  <a14:compatExt spid="_x0000_s3307"/>
                </a:ext>
                <a:ext uri="{FF2B5EF4-FFF2-40B4-BE49-F238E27FC236}">
                  <a16:creationId xmlns:a16="http://schemas.microsoft.com/office/drawing/2014/main" id="{00000000-0008-0000-0300-0000E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444500</xdr:colOff>
          <xdr:row>42</xdr:row>
          <xdr:rowOff>50800</xdr:rowOff>
        </xdr:from>
        <xdr:to>
          <xdr:col>6</xdr:col>
          <xdr:colOff>876300</xdr:colOff>
          <xdr:row>42</xdr:row>
          <xdr:rowOff>273050</xdr:rowOff>
        </xdr:to>
        <xdr:sp macro="" textlink="">
          <xdr:nvSpPr>
            <xdr:cNvPr id="3308" name="Option Button 236" hidden="1">
              <a:extLst>
                <a:ext uri="{63B3BB69-23CF-44E3-9099-C40C66FF867C}">
                  <a14:compatExt spid="_x0000_s3308"/>
                </a:ext>
                <a:ext uri="{FF2B5EF4-FFF2-40B4-BE49-F238E27FC236}">
                  <a16:creationId xmlns:a16="http://schemas.microsoft.com/office/drawing/2014/main" id="{00000000-0008-0000-0300-0000E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463550</xdr:colOff>
          <xdr:row>42</xdr:row>
          <xdr:rowOff>50800</xdr:rowOff>
        </xdr:from>
        <xdr:to>
          <xdr:col>9</xdr:col>
          <xdr:colOff>88900</xdr:colOff>
          <xdr:row>42</xdr:row>
          <xdr:rowOff>273050</xdr:rowOff>
        </xdr:to>
        <xdr:sp macro="" textlink="">
          <xdr:nvSpPr>
            <xdr:cNvPr id="3309" name="Option Button 237" hidden="1">
              <a:extLst>
                <a:ext uri="{63B3BB69-23CF-44E3-9099-C40C66FF867C}">
                  <a14:compatExt spid="_x0000_s3309"/>
                </a:ext>
                <a:ext uri="{FF2B5EF4-FFF2-40B4-BE49-F238E27FC236}">
                  <a16:creationId xmlns:a16="http://schemas.microsoft.com/office/drawing/2014/main" id="{00000000-0008-0000-0300-0000E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60% and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552450</xdr:colOff>
          <xdr:row>42</xdr:row>
          <xdr:rowOff>50800</xdr:rowOff>
        </xdr:from>
        <xdr:to>
          <xdr:col>10</xdr:col>
          <xdr:colOff>539750</xdr:colOff>
          <xdr:row>42</xdr:row>
          <xdr:rowOff>273050</xdr:rowOff>
        </xdr:to>
        <xdr:sp macro="" textlink="">
          <xdr:nvSpPr>
            <xdr:cNvPr id="3310" name="Option Button 238" hidden="1">
              <a:extLst>
                <a:ext uri="{63B3BB69-23CF-44E3-9099-C40C66FF867C}">
                  <a14:compatExt spid="_x0000_s3310"/>
                </a:ext>
                <a:ext uri="{FF2B5EF4-FFF2-40B4-BE49-F238E27FC236}">
                  <a16:creationId xmlns:a16="http://schemas.microsoft.com/office/drawing/2014/main" id="{00000000-0008-0000-0300-0000E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279400</xdr:colOff>
          <xdr:row>43</xdr:row>
          <xdr:rowOff>101600</xdr:rowOff>
        </xdr:from>
        <xdr:to>
          <xdr:col>10</xdr:col>
          <xdr:colOff>615950</xdr:colOff>
          <xdr:row>45</xdr:row>
          <xdr:rowOff>44450</xdr:rowOff>
        </xdr:to>
        <xdr:sp macro="" textlink="">
          <xdr:nvSpPr>
            <xdr:cNvPr id="3311" name="Group Box 239" hidden="1">
              <a:extLst>
                <a:ext uri="{63B3BB69-23CF-44E3-9099-C40C66FF867C}">
                  <a14:compatExt spid="_x0000_s3311"/>
                </a:ext>
                <a:ext uri="{FF2B5EF4-FFF2-40B4-BE49-F238E27FC236}">
                  <a16:creationId xmlns:a16="http://schemas.microsoft.com/office/drawing/2014/main" id="{00000000-0008-0000-0300-0000E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44</xdr:row>
          <xdr:rowOff>69850</xdr:rowOff>
        </xdr:from>
        <xdr:to>
          <xdr:col>6</xdr:col>
          <xdr:colOff>831850</xdr:colOff>
          <xdr:row>44</xdr:row>
          <xdr:rowOff>292100</xdr:rowOff>
        </xdr:to>
        <xdr:sp macro="" textlink="">
          <xdr:nvSpPr>
            <xdr:cNvPr id="3312" name="Option Button 240" hidden="1">
              <a:extLst>
                <a:ext uri="{63B3BB69-23CF-44E3-9099-C40C66FF867C}">
                  <a14:compatExt spid="_x0000_s3312"/>
                </a:ext>
                <a:ext uri="{FF2B5EF4-FFF2-40B4-BE49-F238E27FC236}">
                  <a16:creationId xmlns:a16="http://schemas.microsoft.com/office/drawing/2014/main" id="{00000000-0008-0000-0300-0000F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476250</xdr:colOff>
          <xdr:row>44</xdr:row>
          <xdr:rowOff>69850</xdr:rowOff>
        </xdr:from>
        <xdr:to>
          <xdr:col>9</xdr:col>
          <xdr:colOff>6350</xdr:colOff>
          <xdr:row>44</xdr:row>
          <xdr:rowOff>292100</xdr:rowOff>
        </xdr:to>
        <xdr:sp macro="" textlink="">
          <xdr:nvSpPr>
            <xdr:cNvPr id="3313" name="Option Button 241" hidden="1">
              <a:extLst>
                <a:ext uri="{63B3BB69-23CF-44E3-9099-C40C66FF867C}">
                  <a14:compatExt spid="_x0000_s3313"/>
                </a:ext>
                <a:ext uri="{FF2B5EF4-FFF2-40B4-BE49-F238E27FC236}">
                  <a16:creationId xmlns:a16="http://schemas.microsoft.com/office/drawing/2014/main" id="{00000000-0008-0000-0300-0000F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60% and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558800</xdr:colOff>
          <xdr:row>44</xdr:row>
          <xdr:rowOff>69850</xdr:rowOff>
        </xdr:from>
        <xdr:to>
          <xdr:col>10</xdr:col>
          <xdr:colOff>508000</xdr:colOff>
          <xdr:row>44</xdr:row>
          <xdr:rowOff>292100</xdr:rowOff>
        </xdr:to>
        <xdr:sp macro="" textlink="">
          <xdr:nvSpPr>
            <xdr:cNvPr id="3314" name="Option Button 242" hidden="1">
              <a:extLst>
                <a:ext uri="{63B3BB69-23CF-44E3-9099-C40C66FF867C}">
                  <a14:compatExt spid="_x0000_s3314"/>
                </a:ext>
                <a:ext uri="{FF2B5EF4-FFF2-40B4-BE49-F238E27FC236}">
                  <a16:creationId xmlns:a16="http://schemas.microsoft.com/office/drawing/2014/main" id="{00000000-0008-0000-0300-0000F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46</xdr:row>
          <xdr:rowOff>0</xdr:rowOff>
        </xdr:from>
        <xdr:to>
          <xdr:col>10</xdr:col>
          <xdr:colOff>635000</xdr:colOff>
          <xdr:row>47</xdr:row>
          <xdr:rowOff>38100</xdr:rowOff>
        </xdr:to>
        <xdr:sp macro="" textlink="">
          <xdr:nvSpPr>
            <xdr:cNvPr id="3315" name="Group Box 243" hidden="1">
              <a:extLst>
                <a:ext uri="{63B3BB69-23CF-44E3-9099-C40C66FF867C}">
                  <a14:compatExt spid="_x0000_s3315"/>
                </a:ext>
                <a:ext uri="{FF2B5EF4-FFF2-40B4-BE49-F238E27FC236}">
                  <a16:creationId xmlns:a16="http://schemas.microsoft.com/office/drawing/2014/main" id="{00000000-0008-0000-0300-0000F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46</xdr:row>
          <xdr:rowOff>76200</xdr:rowOff>
        </xdr:from>
        <xdr:to>
          <xdr:col>6</xdr:col>
          <xdr:colOff>762000</xdr:colOff>
          <xdr:row>46</xdr:row>
          <xdr:rowOff>298450</xdr:rowOff>
        </xdr:to>
        <xdr:sp macro="" textlink="">
          <xdr:nvSpPr>
            <xdr:cNvPr id="3316" name="Option Button 244" hidden="1">
              <a:extLst>
                <a:ext uri="{63B3BB69-23CF-44E3-9099-C40C66FF867C}">
                  <a14:compatExt spid="_x0000_s3316"/>
                </a:ext>
                <a:ext uri="{FF2B5EF4-FFF2-40B4-BE49-F238E27FC236}">
                  <a16:creationId xmlns:a16="http://schemas.microsoft.com/office/drawing/2014/main" id="{00000000-0008-0000-0300-0000F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46</xdr:row>
          <xdr:rowOff>76200</xdr:rowOff>
        </xdr:from>
        <xdr:to>
          <xdr:col>9</xdr:col>
          <xdr:colOff>127000</xdr:colOff>
          <xdr:row>46</xdr:row>
          <xdr:rowOff>298450</xdr:rowOff>
        </xdr:to>
        <xdr:sp macro="" textlink="">
          <xdr:nvSpPr>
            <xdr:cNvPr id="3317" name="Option Button 245" hidden="1">
              <a:extLst>
                <a:ext uri="{63B3BB69-23CF-44E3-9099-C40C66FF867C}">
                  <a14:compatExt spid="_x0000_s3317"/>
                </a:ext>
                <a:ext uri="{FF2B5EF4-FFF2-40B4-BE49-F238E27FC236}">
                  <a16:creationId xmlns:a16="http://schemas.microsoft.com/office/drawing/2014/main" id="{00000000-0008-0000-0300-0000F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60% and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571500</xdr:colOff>
          <xdr:row>46</xdr:row>
          <xdr:rowOff>76200</xdr:rowOff>
        </xdr:from>
        <xdr:to>
          <xdr:col>10</xdr:col>
          <xdr:colOff>546100</xdr:colOff>
          <xdr:row>46</xdr:row>
          <xdr:rowOff>298450</xdr:rowOff>
        </xdr:to>
        <xdr:sp macro="" textlink="">
          <xdr:nvSpPr>
            <xdr:cNvPr id="3318" name="Option Button 246" hidden="1">
              <a:extLst>
                <a:ext uri="{63B3BB69-23CF-44E3-9099-C40C66FF867C}">
                  <a14:compatExt spid="_x0000_s3318"/>
                </a:ext>
                <a:ext uri="{FF2B5EF4-FFF2-40B4-BE49-F238E27FC236}">
                  <a16:creationId xmlns:a16="http://schemas.microsoft.com/office/drawing/2014/main" id="{00000000-0008-0000-0300-0000F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260350</xdr:colOff>
          <xdr:row>48</xdr:row>
          <xdr:rowOff>12700</xdr:rowOff>
        </xdr:from>
        <xdr:to>
          <xdr:col>10</xdr:col>
          <xdr:colOff>654050</xdr:colOff>
          <xdr:row>49</xdr:row>
          <xdr:rowOff>31750</xdr:rowOff>
        </xdr:to>
        <xdr:sp macro="" textlink="">
          <xdr:nvSpPr>
            <xdr:cNvPr id="3319" name="Group Box 247" hidden="1">
              <a:extLst>
                <a:ext uri="{63B3BB69-23CF-44E3-9099-C40C66FF867C}">
                  <a14:compatExt spid="_x0000_s3319"/>
                </a:ext>
                <a:ext uri="{FF2B5EF4-FFF2-40B4-BE49-F238E27FC236}">
                  <a16:creationId xmlns:a16="http://schemas.microsoft.com/office/drawing/2014/main" id="{00000000-0008-0000-0300-0000F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425450</xdr:colOff>
          <xdr:row>48</xdr:row>
          <xdr:rowOff>63500</xdr:rowOff>
        </xdr:from>
        <xdr:to>
          <xdr:col>6</xdr:col>
          <xdr:colOff>704850</xdr:colOff>
          <xdr:row>48</xdr:row>
          <xdr:rowOff>285750</xdr:rowOff>
        </xdr:to>
        <xdr:sp macro="" textlink="">
          <xdr:nvSpPr>
            <xdr:cNvPr id="3320" name="Option Button 248" hidden="1">
              <a:extLst>
                <a:ext uri="{63B3BB69-23CF-44E3-9099-C40C66FF867C}">
                  <a14:compatExt spid="_x0000_s3320"/>
                </a:ext>
                <a:ext uri="{FF2B5EF4-FFF2-40B4-BE49-F238E27FC236}">
                  <a16:creationId xmlns:a16="http://schemas.microsoft.com/office/drawing/2014/main" id="{00000000-0008-0000-0300-0000F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48</xdr:row>
          <xdr:rowOff>63500</xdr:rowOff>
        </xdr:from>
        <xdr:to>
          <xdr:col>9</xdr:col>
          <xdr:colOff>57150</xdr:colOff>
          <xdr:row>48</xdr:row>
          <xdr:rowOff>285750</xdr:rowOff>
        </xdr:to>
        <xdr:sp macro="" textlink="">
          <xdr:nvSpPr>
            <xdr:cNvPr id="3321" name="Option Button 249" hidden="1">
              <a:extLst>
                <a:ext uri="{63B3BB69-23CF-44E3-9099-C40C66FF867C}">
                  <a14:compatExt spid="_x0000_s3321"/>
                </a:ext>
                <a:ext uri="{FF2B5EF4-FFF2-40B4-BE49-F238E27FC236}">
                  <a16:creationId xmlns:a16="http://schemas.microsoft.com/office/drawing/2014/main" id="{00000000-0008-0000-0300-0000F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60% and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584200</xdr:colOff>
          <xdr:row>48</xdr:row>
          <xdr:rowOff>63500</xdr:rowOff>
        </xdr:from>
        <xdr:to>
          <xdr:col>10</xdr:col>
          <xdr:colOff>508000</xdr:colOff>
          <xdr:row>48</xdr:row>
          <xdr:rowOff>285750</xdr:rowOff>
        </xdr:to>
        <xdr:sp macro="" textlink="">
          <xdr:nvSpPr>
            <xdr:cNvPr id="3322" name="Option Button 250" hidden="1">
              <a:extLst>
                <a:ext uri="{63B3BB69-23CF-44E3-9099-C40C66FF867C}">
                  <a14:compatExt spid="_x0000_s3322"/>
                </a:ext>
                <a:ext uri="{FF2B5EF4-FFF2-40B4-BE49-F238E27FC236}">
                  <a16:creationId xmlns:a16="http://schemas.microsoft.com/office/drawing/2014/main" id="{00000000-0008-0000-0300-0000F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57</xdr:row>
          <xdr:rowOff>63500</xdr:rowOff>
        </xdr:from>
        <xdr:to>
          <xdr:col>10</xdr:col>
          <xdr:colOff>673100</xdr:colOff>
          <xdr:row>59</xdr:row>
          <xdr:rowOff>57150</xdr:rowOff>
        </xdr:to>
        <xdr:sp macro="" textlink="">
          <xdr:nvSpPr>
            <xdr:cNvPr id="3327" name="Group Box 255" hidden="1">
              <a:extLst>
                <a:ext uri="{63B3BB69-23CF-44E3-9099-C40C66FF867C}">
                  <a14:compatExt spid="_x0000_s3327"/>
                </a:ext>
                <a:ext uri="{FF2B5EF4-FFF2-40B4-BE49-F238E27FC236}">
                  <a16:creationId xmlns:a16="http://schemas.microsoft.com/office/drawing/2014/main" id="{00000000-0008-0000-0300-0000F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58</xdr:row>
          <xdr:rowOff>95250</xdr:rowOff>
        </xdr:from>
        <xdr:to>
          <xdr:col>6</xdr:col>
          <xdr:colOff>654050</xdr:colOff>
          <xdr:row>59</xdr:row>
          <xdr:rowOff>6350</xdr:rowOff>
        </xdr:to>
        <xdr:sp macro="" textlink="">
          <xdr:nvSpPr>
            <xdr:cNvPr id="3328" name="Option Button 256" hidden="1">
              <a:extLst>
                <a:ext uri="{63B3BB69-23CF-44E3-9099-C40C66FF867C}">
                  <a14:compatExt spid="_x0000_s3328"/>
                </a:ext>
                <a:ext uri="{FF2B5EF4-FFF2-40B4-BE49-F238E27FC236}">
                  <a16:creationId xmlns:a16="http://schemas.microsoft.com/office/drawing/2014/main" id="{00000000-0008-0000-0300-00000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58</xdr:row>
          <xdr:rowOff>76200</xdr:rowOff>
        </xdr:from>
        <xdr:to>
          <xdr:col>9</xdr:col>
          <xdr:colOff>146050</xdr:colOff>
          <xdr:row>58</xdr:row>
          <xdr:rowOff>298450</xdr:rowOff>
        </xdr:to>
        <xdr:sp macro="" textlink="">
          <xdr:nvSpPr>
            <xdr:cNvPr id="3329" name="Option Button 257" hidden="1">
              <a:extLst>
                <a:ext uri="{63B3BB69-23CF-44E3-9099-C40C66FF867C}">
                  <a14:compatExt spid="_x0000_s3329"/>
                </a:ext>
                <a:ext uri="{FF2B5EF4-FFF2-40B4-BE49-F238E27FC236}">
                  <a16:creationId xmlns:a16="http://schemas.microsoft.com/office/drawing/2014/main" id="{00000000-0008-0000-0300-00000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10% and 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584200</xdr:colOff>
          <xdr:row>58</xdr:row>
          <xdr:rowOff>76200</xdr:rowOff>
        </xdr:from>
        <xdr:to>
          <xdr:col>10</xdr:col>
          <xdr:colOff>609600</xdr:colOff>
          <xdr:row>58</xdr:row>
          <xdr:rowOff>298450</xdr:rowOff>
        </xdr:to>
        <xdr:sp macro="" textlink="">
          <xdr:nvSpPr>
            <xdr:cNvPr id="3330" name="Option Button 258" hidden="1">
              <a:extLst>
                <a:ext uri="{63B3BB69-23CF-44E3-9099-C40C66FF867C}">
                  <a14:compatExt spid="_x0000_s3330"/>
                </a:ext>
                <a:ext uri="{FF2B5EF4-FFF2-40B4-BE49-F238E27FC236}">
                  <a16:creationId xmlns:a16="http://schemas.microsoft.com/office/drawing/2014/main" id="{00000000-0008-0000-0300-00000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25%</a:t>
              </a:r>
            </a:p>
          </xdr:txBody>
        </xdr:sp>
        <xdr:clientData/>
      </xdr:twoCellAnchor>
    </mc:Choice>
    <mc:Fallback/>
  </mc:AlternateContent>
  <xdr:oneCellAnchor>
    <xdr:from>
      <xdr:col>6</xdr:col>
      <xdr:colOff>742950</xdr:colOff>
      <xdr:row>76</xdr:row>
      <xdr:rowOff>0</xdr:rowOff>
    </xdr:from>
    <xdr:ext cx="184731" cy="264560"/>
    <xdr:sp macro="" textlink="">
      <xdr:nvSpPr>
        <xdr:cNvPr id="160" name="TextBox 159">
          <a:extLst>
            <a:ext uri="{FF2B5EF4-FFF2-40B4-BE49-F238E27FC236}">
              <a16:creationId xmlns:a16="http://schemas.microsoft.com/office/drawing/2014/main" id="{00000000-0008-0000-0300-0000A0000000}"/>
            </a:ext>
          </a:extLst>
        </xdr:cNvPr>
        <xdr:cNvSpPr txBox="1"/>
      </xdr:nvSpPr>
      <xdr:spPr>
        <a:xfrm>
          <a:off x="4699000" y="13398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5</xdr:col>
          <xdr:colOff>234950</xdr:colOff>
          <xdr:row>82</xdr:row>
          <xdr:rowOff>50800</xdr:rowOff>
        </xdr:from>
        <xdr:to>
          <xdr:col>10</xdr:col>
          <xdr:colOff>774700</xdr:colOff>
          <xdr:row>84</xdr:row>
          <xdr:rowOff>25400</xdr:rowOff>
        </xdr:to>
        <xdr:sp macro="" textlink="">
          <xdr:nvSpPr>
            <xdr:cNvPr id="3339" name="Group Box 267" hidden="1">
              <a:extLst>
                <a:ext uri="{63B3BB69-23CF-44E3-9099-C40C66FF867C}">
                  <a14:compatExt spid="_x0000_s3339"/>
                </a:ext>
                <a:ext uri="{FF2B5EF4-FFF2-40B4-BE49-F238E27FC236}">
                  <a16:creationId xmlns:a16="http://schemas.microsoft.com/office/drawing/2014/main" id="{00000000-0008-0000-0300-00000B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425450</xdr:colOff>
          <xdr:row>83</xdr:row>
          <xdr:rowOff>69850</xdr:rowOff>
        </xdr:from>
        <xdr:to>
          <xdr:col>7</xdr:col>
          <xdr:colOff>25400</xdr:colOff>
          <xdr:row>83</xdr:row>
          <xdr:rowOff>292100</xdr:rowOff>
        </xdr:to>
        <xdr:sp macro="" textlink="">
          <xdr:nvSpPr>
            <xdr:cNvPr id="3340" name="Option Button 268" hidden="1">
              <a:extLst>
                <a:ext uri="{63B3BB69-23CF-44E3-9099-C40C66FF867C}">
                  <a14:compatExt spid="_x0000_s3340"/>
                </a:ext>
                <a:ext uri="{FF2B5EF4-FFF2-40B4-BE49-F238E27FC236}">
                  <a16:creationId xmlns:a16="http://schemas.microsoft.com/office/drawing/2014/main" id="{00000000-0008-0000-0300-00000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641350</xdr:colOff>
          <xdr:row>83</xdr:row>
          <xdr:rowOff>50800</xdr:rowOff>
        </xdr:from>
        <xdr:to>
          <xdr:col>9</xdr:col>
          <xdr:colOff>165100</xdr:colOff>
          <xdr:row>83</xdr:row>
          <xdr:rowOff>292100</xdr:rowOff>
        </xdr:to>
        <xdr:sp macro="" textlink="">
          <xdr:nvSpPr>
            <xdr:cNvPr id="3341" name="Option Button 269" hidden="1">
              <a:extLst>
                <a:ext uri="{63B3BB69-23CF-44E3-9099-C40C66FF867C}">
                  <a14:compatExt spid="_x0000_s3341"/>
                </a:ext>
                <a:ext uri="{FF2B5EF4-FFF2-40B4-BE49-F238E27FC236}">
                  <a16:creationId xmlns:a16="http://schemas.microsoft.com/office/drawing/2014/main" id="{00000000-0008-0000-0300-00000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60% and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577850</xdr:colOff>
          <xdr:row>83</xdr:row>
          <xdr:rowOff>63500</xdr:rowOff>
        </xdr:from>
        <xdr:to>
          <xdr:col>10</xdr:col>
          <xdr:colOff>704850</xdr:colOff>
          <xdr:row>83</xdr:row>
          <xdr:rowOff>285750</xdr:rowOff>
        </xdr:to>
        <xdr:sp macro="" textlink="">
          <xdr:nvSpPr>
            <xdr:cNvPr id="3342" name="Option Button 270" hidden="1">
              <a:extLst>
                <a:ext uri="{63B3BB69-23CF-44E3-9099-C40C66FF867C}">
                  <a14:compatExt spid="_x0000_s3342"/>
                </a:ext>
                <a:ext uri="{FF2B5EF4-FFF2-40B4-BE49-F238E27FC236}">
                  <a16:creationId xmlns:a16="http://schemas.microsoft.com/office/drawing/2014/main" id="{00000000-0008-0000-0300-00000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241300</xdr:colOff>
          <xdr:row>85</xdr:row>
          <xdr:rowOff>25400</xdr:rowOff>
        </xdr:from>
        <xdr:to>
          <xdr:col>10</xdr:col>
          <xdr:colOff>781050</xdr:colOff>
          <xdr:row>86</xdr:row>
          <xdr:rowOff>38100</xdr:rowOff>
        </xdr:to>
        <xdr:sp macro="" textlink="">
          <xdr:nvSpPr>
            <xdr:cNvPr id="3343" name="Group Box 271" hidden="1">
              <a:extLst>
                <a:ext uri="{63B3BB69-23CF-44E3-9099-C40C66FF867C}">
                  <a14:compatExt spid="_x0000_s3343"/>
                </a:ext>
                <a:ext uri="{FF2B5EF4-FFF2-40B4-BE49-F238E27FC236}">
                  <a16:creationId xmlns:a16="http://schemas.microsoft.com/office/drawing/2014/main" id="{00000000-0008-0000-0300-00000F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85</xdr:row>
          <xdr:rowOff>82550</xdr:rowOff>
        </xdr:from>
        <xdr:to>
          <xdr:col>6</xdr:col>
          <xdr:colOff>679450</xdr:colOff>
          <xdr:row>85</xdr:row>
          <xdr:rowOff>304800</xdr:rowOff>
        </xdr:to>
        <xdr:sp macro="" textlink="">
          <xdr:nvSpPr>
            <xdr:cNvPr id="3344" name="Option Button 272" hidden="1">
              <a:extLst>
                <a:ext uri="{63B3BB69-23CF-44E3-9099-C40C66FF867C}">
                  <a14:compatExt spid="_x0000_s3344"/>
                </a:ext>
                <a:ext uri="{FF2B5EF4-FFF2-40B4-BE49-F238E27FC236}">
                  <a16:creationId xmlns:a16="http://schemas.microsoft.com/office/drawing/2014/main" id="{00000000-0008-0000-0300-00001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635000</xdr:colOff>
          <xdr:row>85</xdr:row>
          <xdr:rowOff>82550</xdr:rowOff>
        </xdr:from>
        <xdr:to>
          <xdr:col>9</xdr:col>
          <xdr:colOff>311150</xdr:colOff>
          <xdr:row>85</xdr:row>
          <xdr:rowOff>304800</xdr:rowOff>
        </xdr:to>
        <xdr:sp macro="" textlink="">
          <xdr:nvSpPr>
            <xdr:cNvPr id="3345" name="Option Button 273" hidden="1">
              <a:extLst>
                <a:ext uri="{63B3BB69-23CF-44E3-9099-C40C66FF867C}">
                  <a14:compatExt spid="_x0000_s3345"/>
                </a:ext>
                <a:ext uri="{FF2B5EF4-FFF2-40B4-BE49-F238E27FC236}">
                  <a16:creationId xmlns:a16="http://schemas.microsoft.com/office/drawing/2014/main" id="{00000000-0008-0000-0300-00001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60% and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590550</xdr:colOff>
          <xdr:row>85</xdr:row>
          <xdr:rowOff>82550</xdr:rowOff>
        </xdr:from>
        <xdr:to>
          <xdr:col>10</xdr:col>
          <xdr:colOff>698500</xdr:colOff>
          <xdr:row>85</xdr:row>
          <xdr:rowOff>304800</xdr:rowOff>
        </xdr:to>
        <xdr:sp macro="" textlink="">
          <xdr:nvSpPr>
            <xdr:cNvPr id="3346" name="Option Button 274" hidden="1">
              <a:extLst>
                <a:ext uri="{63B3BB69-23CF-44E3-9099-C40C66FF867C}">
                  <a14:compatExt spid="_x0000_s3346"/>
                </a:ext>
                <a:ext uri="{FF2B5EF4-FFF2-40B4-BE49-F238E27FC236}">
                  <a16:creationId xmlns:a16="http://schemas.microsoft.com/office/drawing/2014/main" id="{00000000-0008-0000-0300-00001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241300</xdr:colOff>
          <xdr:row>87</xdr:row>
          <xdr:rowOff>0</xdr:rowOff>
        </xdr:from>
        <xdr:to>
          <xdr:col>10</xdr:col>
          <xdr:colOff>787400</xdr:colOff>
          <xdr:row>88</xdr:row>
          <xdr:rowOff>12700</xdr:rowOff>
        </xdr:to>
        <xdr:sp macro="" textlink="">
          <xdr:nvSpPr>
            <xdr:cNvPr id="3347" name="Group Box 275" hidden="1">
              <a:extLst>
                <a:ext uri="{63B3BB69-23CF-44E3-9099-C40C66FF867C}">
                  <a14:compatExt spid="_x0000_s3347"/>
                </a:ext>
                <a:ext uri="{FF2B5EF4-FFF2-40B4-BE49-F238E27FC236}">
                  <a16:creationId xmlns:a16="http://schemas.microsoft.com/office/drawing/2014/main" id="{00000000-0008-0000-0300-000013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87</xdr:row>
          <xdr:rowOff>76200</xdr:rowOff>
        </xdr:from>
        <xdr:to>
          <xdr:col>6</xdr:col>
          <xdr:colOff>615950</xdr:colOff>
          <xdr:row>87</xdr:row>
          <xdr:rowOff>298450</xdr:rowOff>
        </xdr:to>
        <xdr:sp macro="" textlink="">
          <xdr:nvSpPr>
            <xdr:cNvPr id="3348" name="Option Button 276" hidden="1">
              <a:extLst>
                <a:ext uri="{63B3BB69-23CF-44E3-9099-C40C66FF867C}">
                  <a14:compatExt spid="_x0000_s3348"/>
                </a:ext>
                <a:ext uri="{FF2B5EF4-FFF2-40B4-BE49-F238E27FC236}">
                  <a16:creationId xmlns:a16="http://schemas.microsoft.com/office/drawing/2014/main" id="{00000000-0008-0000-0300-00001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87</xdr:row>
          <xdr:rowOff>57150</xdr:rowOff>
        </xdr:from>
        <xdr:to>
          <xdr:col>9</xdr:col>
          <xdr:colOff>215900</xdr:colOff>
          <xdr:row>87</xdr:row>
          <xdr:rowOff>279400</xdr:rowOff>
        </xdr:to>
        <xdr:sp macro="" textlink="">
          <xdr:nvSpPr>
            <xdr:cNvPr id="3349" name="Option Button 277" hidden="1">
              <a:extLst>
                <a:ext uri="{63B3BB69-23CF-44E3-9099-C40C66FF867C}">
                  <a14:compatExt spid="_x0000_s3349"/>
                </a:ext>
                <a:ext uri="{FF2B5EF4-FFF2-40B4-BE49-F238E27FC236}">
                  <a16:creationId xmlns:a16="http://schemas.microsoft.com/office/drawing/2014/main" id="{00000000-0008-0000-0300-00001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60% and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609600</xdr:colOff>
          <xdr:row>87</xdr:row>
          <xdr:rowOff>69850</xdr:rowOff>
        </xdr:from>
        <xdr:to>
          <xdr:col>10</xdr:col>
          <xdr:colOff>723900</xdr:colOff>
          <xdr:row>87</xdr:row>
          <xdr:rowOff>292100</xdr:rowOff>
        </xdr:to>
        <xdr:sp macro="" textlink="">
          <xdr:nvSpPr>
            <xdr:cNvPr id="3350" name="Option Button 278" hidden="1">
              <a:extLst>
                <a:ext uri="{63B3BB69-23CF-44E3-9099-C40C66FF867C}">
                  <a14:compatExt spid="_x0000_s3350"/>
                </a:ext>
                <a:ext uri="{FF2B5EF4-FFF2-40B4-BE49-F238E27FC236}">
                  <a16:creationId xmlns:a16="http://schemas.microsoft.com/office/drawing/2014/main" id="{00000000-0008-0000-0300-00001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89</xdr:row>
          <xdr:rowOff>6350</xdr:rowOff>
        </xdr:from>
        <xdr:to>
          <xdr:col>10</xdr:col>
          <xdr:colOff>787400</xdr:colOff>
          <xdr:row>90</xdr:row>
          <xdr:rowOff>25400</xdr:rowOff>
        </xdr:to>
        <xdr:sp macro="" textlink="">
          <xdr:nvSpPr>
            <xdr:cNvPr id="3351" name="Group Box 279" hidden="1">
              <a:extLst>
                <a:ext uri="{63B3BB69-23CF-44E3-9099-C40C66FF867C}">
                  <a14:compatExt spid="_x0000_s3351"/>
                </a:ext>
                <a:ext uri="{FF2B5EF4-FFF2-40B4-BE49-F238E27FC236}">
                  <a16:creationId xmlns:a16="http://schemas.microsoft.com/office/drawing/2014/main" id="{00000000-0008-0000-0300-000017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89</xdr:row>
          <xdr:rowOff>88900</xdr:rowOff>
        </xdr:from>
        <xdr:to>
          <xdr:col>6</xdr:col>
          <xdr:colOff>768350</xdr:colOff>
          <xdr:row>89</xdr:row>
          <xdr:rowOff>311150</xdr:rowOff>
        </xdr:to>
        <xdr:sp macro="" textlink="">
          <xdr:nvSpPr>
            <xdr:cNvPr id="3352" name="Option Button 280" hidden="1">
              <a:extLst>
                <a:ext uri="{63B3BB69-23CF-44E3-9099-C40C66FF867C}">
                  <a14:compatExt spid="_x0000_s3352"/>
                </a:ext>
                <a:ext uri="{FF2B5EF4-FFF2-40B4-BE49-F238E27FC236}">
                  <a16:creationId xmlns:a16="http://schemas.microsoft.com/office/drawing/2014/main" id="{00000000-0008-0000-0300-00001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Less than 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660400</xdr:colOff>
          <xdr:row>89</xdr:row>
          <xdr:rowOff>69850</xdr:rowOff>
        </xdr:from>
        <xdr:to>
          <xdr:col>9</xdr:col>
          <xdr:colOff>317500</xdr:colOff>
          <xdr:row>89</xdr:row>
          <xdr:rowOff>292100</xdr:rowOff>
        </xdr:to>
        <xdr:sp macro="" textlink="">
          <xdr:nvSpPr>
            <xdr:cNvPr id="3353" name="Option Button 281" hidden="1">
              <a:extLst>
                <a:ext uri="{63B3BB69-23CF-44E3-9099-C40C66FF867C}">
                  <a14:compatExt spid="_x0000_s3353"/>
                </a:ext>
                <a:ext uri="{FF2B5EF4-FFF2-40B4-BE49-F238E27FC236}">
                  <a16:creationId xmlns:a16="http://schemas.microsoft.com/office/drawing/2014/main" id="{00000000-0008-0000-0300-00001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Between 60% and 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609600</xdr:colOff>
          <xdr:row>89</xdr:row>
          <xdr:rowOff>76200</xdr:rowOff>
        </xdr:from>
        <xdr:to>
          <xdr:col>10</xdr:col>
          <xdr:colOff>628650</xdr:colOff>
          <xdr:row>89</xdr:row>
          <xdr:rowOff>298450</xdr:rowOff>
        </xdr:to>
        <xdr:sp macro="" textlink="">
          <xdr:nvSpPr>
            <xdr:cNvPr id="3354" name="Option Button 282" hidden="1">
              <a:extLst>
                <a:ext uri="{63B3BB69-23CF-44E3-9099-C40C66FF867C}">
                  <a14:compatExt spid="_x0000_s3354"/>
                </a:ext>
                <a:ext uri="{FF2B5EF4-FFF2-40B4-BE49-F238E27FC236}">
                  <a16:creationId xmlns:a16="http://schemas.microsoft.com/office/drawing/2014/main" id="{00000000-0008-0000-0300-00001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More than 90%</a:t>
              </a:r>
            </a:p>
          </xdr:txBody>
        </xdr:sp>
        <xdr:clientData/>
      </xdr:twoCellAnchor>
    </mc:Choice>
    <mc:Fallback/>
  </mc:AlternateContent>
  <xdr:oneCellAnchor>
    <xdr:from>
      <xdr:col>6</xdr:col>
      <xdr:colOff>742950</xdr:colOff>
      <xdr:row>93</xdr:row>
      <xdr:rowOff>0</xdr:rowOff>
    </xdr:from>
    <xdr:ext cx="184731" cy="264560"/>
    <xdr:sp macro="" textlink="">
      <xdr:nvSpPr>
        <xdr:cNvPr id="177" name="TextBox 176">
          <a:extLst>
            <a:ext uri="{FF2B5EF4-FFF2-40B4-BE49-F238E27FC236}">
              <a16:creationId xmlns:a16="http://schemas.microsoft.com/office/drawing/2014/main" id="{00000000-0008-0000-0300-0000B1000000}"/>
            </a:ext>
          </a:extLst>
        </xdr:cNvPr>
        <xdr:cNvSpPr txBox="1"/>
      </xdr:nvSpPr>
      <xdr:spPr>
        <a:xfrm>
          <a:off x="4699000" y="1627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13</xdr:col>
      <xdr:colOff>628650</xdr:colOff>
      <xdr:row>102</xdr:row>
      <xdr:rowOff>12700</xdr:rowOff>
    </xdr:from>
    <xdr:to>
      <xdr:col>16</xdr:col>
      <xdr:colOff>362657</xdr:colOff>
      <xdr:row>106</xdr:row>
      <xdr:rowOff>117123</xdr:rowOff>
    </xdr:to>
    <xdr:sp macro="" textlink="">
      <xdr:nvSpPr>
        <xdr:cNvPr id="178" name="TextBox 177">
          <a:hlinkClick xmlns:r="http://schemas.openxmlformats.org/officeDocument/2006/relationships" r:id="rId1"/>
          <a:extLst>
            <a:ext uri="{FF2B5EF4-FFF2-40B4-BE49-F238E27FC236}">
              <a16:creationId xmlns:a16="http://schemas.microsoft.com/office/drawing/2014/main" id="{00000000-0008-0000-0300-0000B2000000}"/>
            </a:ext>
          </a:extLst>
        </xdr:cNvPr>
        <xdr:cNvSpPr txBox="1"/>
      </xdr:nvSpPr>
      <xdr:spPr>
        <a:xfrm>
          <a:off x="9582150" y="21539200"/>
          <a:ext cx="1340557" cy="853723"/>
        </a:xfrm>
        <a:prstGeom prst="rect">
          <a:avLst/>
        </a:prstGeom>
        <a:solidFill>
          <a:srgbClr val="00AEEF"/>
        </a:solidFill>
        <a:ln w="9525" cmpd="sng">
          <a:solidFill>
            <a:schemeClr val="lt1">
              <a:shade val="50000"/>
            </a:schemeClr>
          </a:solidFill>
        </a:ln>
        <a:effectLst>
          <a:outerShdw blurRad="50800" dist="38100" dir="2700000" algn="tl" rotWithShape="0">
            <a:prstClr val="black">
              <a:alpha val="40000"/>
            </a:prstClr>
          </a:outerShdw>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b="1">
              <a:solidFill>
                <a:schemeClr val="bg1"/>
              </a:solidFill>
              <a:latin typeface="Times New Roman" panose="02020603050405020304" pitchFamily="18" charset="0"/>
              <a:cs typeface="Times New Roman" panose="02020603050405020304" pitchFamily="18" charset="0"/>
            </a:rPr>
            <a:t>BACK</a:t>
          </a:r>
          <a:r>
            <a:rPr lang="en-US" sz="1400" b="1" baseline="0">
              <a:solidFill>
                <a:schemeClr val="bg1"/>
              </a:solidFill>
              <a:latin typeface="Times New Roman" panose="02020603050405020304" pitchFamily="18" charset="0"/>
              <a:cs typeface="Times New Roman" panose="02020603050405020304" pitchFamily="18" charset="0"/>
            </a:rPr>
            <a:t> TO THE MENU</a:t>
          </a:r>
          <a:endParaRPr lang="en-US" sz="1400" b="1">
            <a:solidFill>
              <a:schemeClr val="bg1"/>
            </a:solidFill>
            <a:latin typeface="Times New Roman" panose="02020603050405020304" pitchFamily="18" charset="0"/>
            <a:cs typeface="Times New Roman" panose="02020603050405020304" pitchFamily="18" charset="0"/>
          </a:endParaRPr>
        </a:p>
      </xdr:txBody>
    </xdr:sp>
    <xdr:clientData/>
  </xdr:twoCellAnchor>
  <xdr:twoCellAnchor>
    <xdr:from>
      <xdr:col>15</xdr:col>
      <xdr:colOff>12700</xdr:colOff>
      <xdr:row>1</xdr:row>
      <xdr:rowOff>0</xdr:rowOff>
    </xdr:from>
    <xdr:to>
      <xdr:col>17</xdr:col>
      <xdr:colOff>305507</xdr:colOff>
      <xdr:row>4</xdr:row>
      <xdr:rowOff>190500</xdr:rowOff>
    </xdr:to>
    <xdr:sp macro="" textlink="">
      <xdr:nvSpPr>
        <xdr:cNvPr id="180" name="TextBox 179">
          <a:hlinkClick xmlns:r="http://schemas.openxmlformats.org/officeDocument/2006/relationships" r:id="rId1"/>
          <a:extLst>
            <a:ext uri="{FF2B5EF4-FFF2-40B4-BE49-F238E27FC236}">
              <a16:creationId xmlns:a16="http://schemas.microsoft.com/office/drawing/2014/main" id="{00000000-0008-0000-0300-0000B4000000}"/>
            </a:ext>
          </a:extLst>
        </xdr:cNvPr>
        <xdr:cNvSpPr txBox="1"/>
      </xdr:nvSpPr>
      <xdr:spPr>
        <a:xfrm>
          <a:off x="10287000" y="190500"/>
          <a:ext cx="1340557" cy="781050"/>
        </a:xfrm>
        <a:prstGeom prst="rect">
          <a:avLst/>
        </a:prstGeom>
        <a:solidFill>
          <a:srgbClr val="00AEEF"/>
        </a:solidFill>
        <a:ln w="9525" cmpd="sng">
          <a:solidFill>
            <a:schemeClr val="lt1">
              <a:shade val="50000"/>
            </a:schemeClr>
          </a:solidFill>
        </a:ln>
        <a:effectLst>
          <a:outerShdw blurRad="50800" dist="38100" dir="2700000" algn="tl" rotWithShape="0">
            <a:prstClr val="black">
              <a:alpha val="40000"/>
            </a:prstClr>
          </a:outerShdw>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b="1">
              <a:solidFill>
                <a:schemeClr val="bg1"/>
              </a:solidFill>
              <a:latin typeface="Times New Roman" panose="02020603050405020304" pitchFamily="18" charset="0"/>
              <a:cs typeface="Times New Roman" panose="02020603050405020304" pitchFamily="18" charset="0"/>
            </a:rPr>
            <a:t>BACK</a:t>
          </a:r>
          <a:r>
            <a:rPr lang="en-US" sz="1400" b="1" baseline="0">
              <a:solidFill>
                <a:schemeClr val="bg1"/>
              </a:solidFill>
              <a:latin typeface="Times New Roman" panose="02020603050405020304" pitchFamily="18" charset="0"/>
              <a:cs typeface="Times New Roman" panose="02020603050405020304" pitchFamily="18" charset="0"/>
            </a:rPr>
            <a:t> TO THE MENU</a:t>
          </a:r>
          <a:endParaRPr lang="en-US" sz="1400" b="1">
            <a:solidFill>
              <a:schemeClr val="bg1"/>
            </a:solidFill>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6350</xdr:colOff>
      <xdr:row>1</xdr:row>
      <xdr:rowOff>0</xdr:rowOff>
    </xdr:from>
    <xdr:to>
      <xdr:col>12</xdr:col>
      <xdr:colOff>6350</xdr:colOff>
      <xdr:row>4</xdr:row>
      <xdr:rowOff>196850</xdr:rowOff>
    </xdr:to>
    <xdr:sp macro="" textlink="">
      <xdr:nvSpPr>
        <xdr:cNvPr id="2" name="Forme libre 14">
          <a:extLst>
            <a:ext uri="{FF2B5EF4-FFF2-40B4-BE49-F238E27FC236}">
              <a16:creationId xmlns:a16="http://schemas.microsoft.com/office/drawing/2014/main" id="{00000000-0008-0000-0400-000002000000}"/>
            </a:ext>
          </a:extLst>
        </xdr:cNvPr>
        <xdr:cNvSpPr/>
      </xdr:nvSpPr>
      <xdr:spPr>
        <a:xfrm>
          <a:off x="228600" y="82550"/>
          <a:ext cx="9823450" cy="787400"/>
        </a:xfrm>
        <a:custGeom>
          <a:avLst/>
          <a:gdLst>
            <a:gd name="connsiteX0" fmla="*/ 0 w 3092239"/>
            <a:gd name="connsiteY0" fmla="*/ 0 h 1613655"/>
            <a:gd name="connsiteX1" fmla="*/ 3092239 w 3092239"/>
            <a:gd name="connsiteY1" fmla="*/ 0 h 1613655"/>
            <a:gd name="connsiteX2" fmla="*/ 3092239 w 3092239"/>
            <a:gd name="connsiteY2" fmla="*/ 1613655 h 1613655"/>
            <a:gd name="connsiteX3" fmla="*/ 0 w 3092239"/>
            <a:gd name="connsiteY3" fmla="*/ 1613655 h 1613655"/>
            <a:gd name="connsiteX4" fmla="*/ 0 w 3092239"/>
            <a:gd name="connsiteY4" fmla="*/ 0 h 161365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092239" h="1613655">
              <a:moveTo>
                <a:pt x="0" y="0"/>
              </a:moveTo>
              <a:lnTo>
                <a:pt x="3092239" y="0"/>
              </a:lnTo>
              <a:lnTo>
                <a:pt x="3092239" y="1613655"/>
              </a:lnTo>
              <a:lnTo>
                <a:pt x="0" y="1613655"/>
              </a:lnTo>
              <a:lnTo>
                <a:pt x="0" y="0"/>
              </a:lnTo>
              <a:close/>
            </a:path>
          </a:pathLst>
        </a:custGeom>
        <a:solidFill>
          <a:srgbClr val="FFC20E"/>
        </a:solidFill>
        <a:ln>
          <a:solidFill>
            <a:schemeClr val="accent6"/>
          </a:solidFill>
        </a:ln>
      </xdr:spPr>
      <xdr:style>
        <a:lnRef idx="2">
          <a:schemeClr val="accent4">
            <a:hueOff val="0"/>
            <a:satOff val="0"/>
            <a:lumOff val="0"/>
            <a:alphaOff val="0"/>
          </a:schemeClr>
        </a:lnRef>
        <a:fillRef idx="1">
          <a:schemeClr val="accent4">
            <a:hueOff val="0"/>
            <a:satOff val="0"/>
            <a:lumOff val="0"/>
            <a:alphaOff val="0"/>
          </a:schemeClr>
        </a:fillRef>
        <a:effectRef idx="0">
          <a:schemeClr val="accent4">
            <a:hueOff val="0"/>
            <a:satOff val="0"/>
            <a:lumOff val="0"/>
            <a:alphaOff val="0"/>
          </a:schemeClr>
        </a:effectRef>
        <a:fontRef idx="minor">
          <a:schemeClr val="lt1"/>
        </a:fontRef>
      </xdr:style>
      <xdr:txBody>
        <a:bodyPr spcFirstLastPara="0" vert="horz" wrap="square" lIns="99568" tIns="56896" rIns="99568" bIns="56896" numCol="1" spcCol="1270" anchor="ctr" anchorCtr="0">
          <a:noAutofit/>
        </a:bodyPr>
        <a:lstStyle/>
        <a:p>
          <a:pPr lvl="0" algn="ctr" defTabSz="622300">
            <a:lnSpc>
              <a:spcPct val="90000"/>
            </a:lnSpc>
            <a:spcBef>
              <a:spcPct val="0"/>
            </a:spcBef>
            <a:spcAft>
              <a:spcPct val="35000"/>
            </a:spcAft>
          </a:pPr>
          <a:r>
            <a:rPr lang="fr-FR" sz="1600" b="1" kern="1200" cap="all">
              <a:solidFill>
                <a:schemeClr val="bg1"/>
              </a:solidFill>
              <a:latin typeface="Times New Roman" panose="02020603050405020304" pitchFamily="18" charset="0"/>
              <a:cs typeface="Times New Roman" panose="02020603050405020304" pitchFamily="18" charset="0"/>
            </a:rPr>
            <a:t>Schools READINESS </a:t>
          </a:r>
          <a:r>
            <a:rPr lang="fr-FR" sz="1600" b="1" kern="1200" cap="all" baseline="0">
              <a:solidFill>
                <a:schemeClr val="bg1"/>
              </a:solidFill>
              <a:latin typeface="Times New Roman" panose="02020603050405020304" pitchFamily="18" charset="0"/>
              <a:cs typeface="Times New Roman" panose="02020603050405020304" pitchFamily="18" charset="0"/>
            </a:rPr>
            <a:t>assessment</a:t>
          </a:r>
          <a:endParaRPr lang="fr-FR" sz="1600" b="1" kern="1200" cap="all">
            <a:solidFill>
              <a:schemeClr val="bg1"/>
            </a:solidFill>
            <a:latin typeface="Times New Roman" panose="02020603050405020304" pitchFamily="18" charset="0"/>
            <a:cs typeface="Times New Roman" panose="02020603050405020304" pitchFamily="18" charset="0"/>
          </a:endParaRPr>
        </a:p>
        <a:p>
          <a:pPr lvl="0" algn="ctr" defTabSz="622300">
            <a:lnSpc>
              <a:spcPct val="90000"/>
            </a:lnSpc>
            <a:spcBef>
              <a:spcPct val="0"/>
            </a:spcBef>
            <a:spcAft>
              <a:spcPct val="35000"/>
            </a:spcAft>
          </a:pPr>
          <a:r>
            <a:rPr lang="fr-FR" sz="1600" kern="1200">
              <a:solidFill>
                <a:schemeClr val="bg1"/>
              </a:solidFill>
              <a:latin typeface="Times New Roman" panose="02020603050405020304" pitchFamily="18" charset="0"/>
              <a:cs typeface="Times New Roman" panose="02020603050405020304" pitchFamily="18" charset="0"/>
            </a:rPr>
            <a:t>for</a:t>
          </a:r>
          <a:r>
            <a:rPr lang="fr-FR" sz="1600" kern="1200" baseline="0">
              <a:solidFill>
                <a:schemeClr val="bg1"/>
              </a:solidFill>
              <a:latin typeface="Times New Roman" panose="02020603050405020304" pitchFamily="18" charset="0"/>
              <a:cs typeface="Times New Roman" panose="02020603050405020304" pitchFamily="18" charset="0"/>
            </a:rPr>
            <a:t>  reopening in the targeted geographical area</a:t>
          </a:r>
          <a:endParaRPr lang="fr-FR" sz="1600" kern="1200">
            <a:solidFill>
              <a:schemeClr val="bg1"/>
            </a:solidFill>
            <a:latin typeface="Times New Roman" panose="02020603050405020304" pitchFamily="18" charset="0"/>
            <a:cs typeface="Times New Roman" panose="02020603050405020304" pitchFamily="18" charset="0"/>
          </a:endParaRPr>
        </a:p>
      </xdr:txBody>
    </xdr:sp>
    <xdr:clientData/>
  </xdr:twoCellAnchor>
  <xdr:oneCellAnchor>
    <xdr:from>
      <xdr:col>6</xdr:col>
      <xdr:colOff>742950</xdr:colOff>
      <xdr:row>117</xdr:row>
      <xdr:rowOff>0</xdr:rowOff>
    </xdr:from>
    <xdr:ext cx="184731" cy="264560"/>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4616450" y="522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117</xdr:row>
      <xdr:rowOff>0</xdr:rowOff>
    </xdr:from>
    <xdr:ext cx="184731" cy="264560"/>
    <xdr:sp macro="" textlink="">
      <xdr:nvSpPr>
        <xdr:cNvPr id="25" name="TextBox 24">
          <a:extLst>
            <a:ext uri="{FF2B5EF4-FFF2-40B4-BE49-F238E27FC236}">
              <a16:creationId xmlns:a16="http://schemas.microsoft.com/office/drawing/2014/main" id="{00000000-0008-0000-0400-000019000000}"/>
            </a:ext>
          </a:extLst>
        </xdr:cNvPr>
        <xdr:cNvSpPr txBox="1"/>
      </xdr:nvSpPr>
      <xdr:spPr>
        <a:xfrm>
          <a:off x="46164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117</xdr:row>
      <xdr:rowOff>0</xdr:rowOff>
    </xdr:from>
    <xdr:ext cx="184731" cy="264560"/>
    <xdr:sp macro="" textlink="">
      <xdr:nvSpPr>
        <xdr:cNvPr id="33" name="TextBox 32">
          <a:extLst>
            <a:ext uri="{FF2B5EF4-FFF2-40B4-BE49-F238E27FC236}">
              <a16:creationId xmlns:a16="http://schemas.microsoft.com/office/drawing/2014/main" id="{00000000-0008-0000-0400-000021000000}"/>
            </a:ext>
          </a:extLst>
        </xdr:cNvPr>
        <xdr:cNvSpPr txBox="1"/>
      </xdr:nvSpPr>
      <xdr:spPr>
        <a:xfrm>
          <a:off x="4616450"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118</xdr:row>
      <xdr:rowOff>0</xdr:rowOff>
    </xdr:from>
    <xdr:ext cx="184731" cy="264560"/>
    <xdr:sp macro="" textlink="">
      <xdr:nvSpPr>
        <xdr:cNvPr id="41" name="TextBox 40">
          <a:extLst>
            <a:ext uri="{FF2B5EF4-FFF2-40B4-BE49-F238E27FC236}">
              <a16:creationId xmlns:a16="http://schemas.microsoft.com/office/drawing/2014/main" id="{00000000-0008-0000-0400-000029000000}"/>
            </a:ext>
          </a:extLst>
        </xdr:cNvPr>
        <xdr:cNvSpPr txBox="1"/>
      </xdr:nvSpPr>
      <xdr:spPr>
        <a:xfrm>
          <a:off x="4616450" y="992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118</xdr:row>
      <xdr:rowOff>0</xdr:rowOff>
    </xdr:from>
    <xdr:ext cx="184731" cy="264560"/>
    <xdr:sp macro="" textlink="">
      <xdr:nvSpPr>
        <xdr:cNvPr id="49" name="TextBox 48">
          <a:extLst>
            <a:ext uri="{FF2B5EF4-FFF2-40B4-BE49-F238E27FC236}">
              <a16:creationId xmlns:a16="http://schemas.microsoft.com/office/drawing/2014/main" id="{00000000-0008-0000-0400-000031000000}"/>
            </a:ext>
          </a:extLst>
        </xdr:cNvPr>
        <xdr:cNvSpPr txBox="1"/>
      </xdr:nvSpPr>
      <xdr:spPr>
        <a:xfrm>
          <a:off x="4616450" y="118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118</xdr:row>
      <xdr:rowOff>0</xdr:rowOff>
    </xdr:from>
    <xdr:ext cx="184731" cy="264560"/>
    <xdr:sp macro="" textlink="">
      <xdr:nvSpPr>
        <xdr:cNvPr id="65" name="TextBox 64">
          <a:extLst>
            <a:ext uri="{FF2B5EF4-FFF2-40B4-BE49-F238E27FC236}">
              <a16:creationId xmlns:a16="http://schemas.microsoft.com/office/drawing/2014/main" id="{00000000-0008-0000-0400-000041000000}"/>
            </a:ext>
          </a:extLst>
        </xdr:cNvPr>
        <xdr:cNvSpPr txBox="1"/>
      </xdr:nvSpPr>
      <xdr:spPr>
        <a:xfrm>
          <a:off x="4616450" y="1369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118</xdr:row>
      <xdr:rowOff>0</xdr:rowOff>
    </xdr:from>
    <xdr:ext cx="184731" cy="264560"/>
    <xdr:sp macro="" textlink="">
      <xdr:nvSpPr>
        <xdr:cNvPr id="73" name="TextBox 72">
          <a:extLst>
            <a:ext uri="{FF2B5EF4-FFF2-40B4-BE49-F238E27FC236}">
              <a16:creationId xmlns:a16="http://schemas.microsoft.com/office/drawing/2014/main" id="{00000000-0008-0000-0400-000049000000}"/>
            </a:ext>
          </a:extLst>
        </xdr:cNvPr>
        <xdr:cNvSpPr txBox="1"/>
      </xdr:nvSpPr>
      <xdr:spPr>
        <a:xfrm>
          <a:off x="4616450" y="155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5</xdr:col>
          <xdr:colOff>234950</xdr:colOff>
          <xdr:row>42</xdr:row>
          <xdr:rowOff>76200</xdr:rowOff>
        </xdr:from>
        <xdr:to>
          <xdr:col>5</xdr:col>
          <xdr:colOff>622300</xdr:colOff>
          <xdr:row>43</xdr:row>
          <xdr:rowOff>209550</xdr:rowOff>
        </xdr:to>
        <xdr:sp macro="" textlink="">
          <xdr:nvSpPr>
            <xdr:cNvPr id="7255" name="Option Button 87" hidden="1">
              <a:extLst>
                <a:ext uri="{63B3BB69-23CF-44E3-9099-C40C66FF867C}">
                  <a14:compatExt spid="_x0000_s7255"/>
                </a:ext>
                <a:ext uri="{FF2B5EF4-FFF2-40B4-BE49-F238E27FC236}">
                  <a16:creationId xmlns:a16="http://schemas.microsoft.com/office/drawing/2014/main" id="{00000000-0008-0000-0400-00005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234950</xdr:colOff>
          <xdr:row>42</xdr:row>
          <xdr:rowOff>76200</xdr:rowOff>
        </xdr:from>
        <xdr:to>
          <xdr:col>7</xdr:col>
          <xdr:colOff>622300</xdr:colOff>
          <xdr:row>43</xdr:row>
          <xdr:rowOff>209550</xdr:rowOff>
        </xdr:to>
        <xdr:sp macro="" textlink="">
          <xdr:nvSpPr>
            <xdr:cNvPr id="7256" name="Option Button 88" hidden="1">
              <a:extLst>
                <a:ext uri="{63B3BB69-23CF-44E3-9099-C40C66FF867C}">
                  <a14:compatExt spid="_x0000_s7256"/>
                </a:ext>
                <a:ext uri="{FF2B5EF4-FFF2-40B4-BE49-F238E27FC236}">
                  <a16:creationId xmlns:a16="http://schemas.microsoft.com/office/drawing/2014/main" id="{00000000-0008-0000-0400-00005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241300</xdr:colOff>
          <xdr:row>45</xdr:row>
          <xdr:rowOff>6350</xdr:rowOff>
        </xdr:from>
        <xdr:to>
          <xdr:col>5</xdr:col>
          <xdr:colOff>628650</xdr:colOff>
          <xdr:row>45</xdr:row>
          <xdr:rowOff>222250</xdr:rowOff>
        </xdr:to>
        <xdr:sp macro="" textlink="">
          <xdr:nvSpPr>
            <xdr:cNvPr id="7257" name="Option Button 89" hidden="1">
              <a:extLst>
                <a:ext uri="{63B3BB69-23CF-44E3-9099-C40C66FF867C}">
                  <a14:compatExt spid="_x0000_s7257"/>
                </a:ext>
                <a:ext uri="{FF2B5EF4-FFF2-40B4-BE49-F238E27FC236}">
                  <a16:creationId xmlns:a16="http://schemas.microsoft.com/office/drawing/2014/main" id="{00000000-0008-0000-0400-00005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241300</xdr:colOff>
          <xdr:row>45</xdr:row>
          <xdr:rowOff>6350</xdr:rowOff>
        </xdr:from>
        <xdr:to>
          <xdr:col>7</xdr:col>
          <xdr:colOff>628650</xdr:colOff>
          <xdr:row>45</xdr:row>
          <xdr:rowOff>222250</xdr:rowOff>
        </xdr:to>
        <xdr:sp macro="" textlink="">
          <xdr:nvSpPr>
            <xdr:cNvPr id="7258" name="Option Button 90" hidden="1">
              <a:extLst>
                <a:ext uri="{63B3BB69-23CF-44E3-9099-C40C66FF867C}">
                  <a14:compatExt spid="_x0000_s7258"/>
                </a:ext>
                <a:ext uri="{FF2B5EF4-FFF2-40B4-BE49-F238E27FC236}">
                  <a16:creationId xmlns:a16="http://schemas.microsoft.com/office/drawing/2014/main" id="{00000000-0008-0000-0400-00005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47</xdr:row>
          <xdr:rowOff>25400</xdr:rowOff>
        </xdr:from>
        <xdr:to>
          <xdr:col>5</xdr:col>
          <xdr:colOff>635000</xdr:colOff>
          <xdr:row>47</xdr:row>
          <xdr:rowOff>241300</xdr:rowOff>
        </xdr:to>
        <xdr:sp macro="" textlink="">
          <xdr:nvSpPr>
            <xdr:cNvPr id="7259" name="Option Button 91" hidden="1">
              <a:extLst>
                <a:ext uri="{63B3BB69-23CF-44E3-9099-C40C66FF867C}">
                  <a14:compatExt spid="_x0000_s7259"/>
                </a:ext>
                <a:ext uri="{FF2B5EF4-FFF2-40B4-BE49-F238E27FC236}">
                  <a16:creationId xmlns:a16="http://schemas.microsoft.com/office/drawing/2014/main" id="{00000000-0008-0000-0400-00005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47</xdr:row>
          <xdr:rowOff>25400</xdr:rowOff>
        </xdr:from>
        <xdr:to>
          <xdr:col>7</xdr:col>
          <xdr:colOff>635000</xdr:colOff>
          <xdr:row>47</xdr:row>
          <xdr:rowOff>241300</xdr:rowOff>
        </xdr:to>
        <xdr:sp macro="" textlink="">
          <xdr:nvSpPr>
            <xdr:cNvPr id="7260" name="Option Button 92" hidden="1">
              <a:extLst>
                <a:ext uri="{63B3BB69-23CF-44E3-9099-C40C66FF867C}">
                  <a14:compatExt spid="_x0000_s7260"/>
                </a:ext>
                <a:ext uri="{FF2B5EF4-FFF2-40B4-BE49-F238E27FC236}">
                  <a16:creationId xmlns:a16="http://schemas.microsoft.com/office/drawing/2014/main" id="{00000000-0008-0000-0400-00005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234950</xdr:colOff>
          <xdr:row>51</xdr:row>
          <xdr:rowOff>76200</xdr:rowOff>
        </xdr:from>
        <xdr:to>
          <xdr:col>5</xdr:col>
          <xdr:colOff>609600</xdr:colOff>
          <xdr:row>52</xdr:row>
          <xdr:rowOff>203200</xdr:rowOff>
        </xdr:to>
        <xdr:sp macro="" textlink="">
          <xdr:nvSpPr>
            <xdr:cNvPr id="7262" name="Option Button 94" hidden="1">
              <a:extLst>
                <a:ext uri="{63B3BB69-23CF-44E3-9099-C40C66FF867C}">
                  <a14:compatExt spid="_x0000_s7262"/>
                </a:ext>
                <a:ext uri="{FF2B5EF4-FFF2-40B4-BE49-F238E27FC236}">
                  <a16:creationId xmlns:a16="http://schemas.microsoft.com/office/drawing/2014/main" id="{00000000-0008-0000-0400-00005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234950</xdr:colOff>
          <xdr:row>51</xdr:row>
          <xdr:rowOff>76200</xdr:rowOff>
        </xdr:from>
        <xdr:to>
          <xdr:col>7</xdr:col>
          <xdr:colOff>609600</xdr:colOff>
          <xdr:row>52</xdr:row>
          <xdr:rowOff>203200</xdr:rowOff>
        </xdr:to>
        <xdr:sp macro="" textlink="">
          <xdr:nvSpPr>
            <xdr:cNvPr id="7263" name="Option Button 95" hidden="1">
              <a:extLst>
                <a:ext uri="{63B3BB69-23CF-44E3-9099-C40C66FF867C}">
                  <a14:compatExt spid="_x0000_s7263"/>
                </a:ext>
                <a:ext uri="{FF2B5EF4-FFF2-40B4-BE49-F238E27FC236}">
                  <a16:creationId xmlns:a16="http://schemas.microsoft.com/office/drawing/2014/main" id="{00000000-0008-0000-0400-00005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254000</xdr:colOff>
          <xdr:row>57</xdr:row>
          <xdr:rowOff>171450</xdr:rowOff>
        </xdr:from>
        <xdr:to>
          <xdr:col>5</xdr:col>
          <xdr:colOff>622300</xdr:colOff>
          <xdr:row>58</xdr:row>
          <xdr:rowOff>209550</xdr:rowOff>
        </xdr:to>
        <xdr:sp macro="" textlink="">
          <xdr:nvSpPr>
            <xdr:cNvPr id="7268" name="Option Button 100" hidden="1">
              <a:extLst>
                <a:ext uri="{63B3BB69-23CF-44E3-9099-C40C66FF867C}">
                  <a14:compatExt spid="_x0000_s7268"/>
                </a:ext>
                <a:ext uri="{FF2B5EF4-FFF2-40B4-BE49-F238E27FC236}">
                  <a16:creationId xmlns:a16="http://schemas.microsoft.com/office/drawing/2014/main" id="{00000000-0008-0000-0400-00006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266700</xdr:colOff>
          <xdr:row>58</xdr:row>
          <xdr:rowOff>0</xdr:rowOff>
        </xdr:from>
        <xdr:to>
          <xdr:col>7</xdr:col>
          <xdr:colOff>635000</xdr:colOff>
          <xdr:row>58</xdr:row>
          <xdr:rowOff>209550</xdr:rowOff>
        </xdr:to>
        <xdr:sp macro="" textlink="">
          <xdr:nvSpPr>
            <xdr:cNvPr id="7269" name="Option Button 101" hidden="1">
              <a:extLst>
                <a:ext uri="{63B3BB69-23CF-44E3-9099-C40C66FF867C}">
                  <a14:compatExt spid="_x0000_s7269"/>
                </a:ext>
                <a:ext uri="{FF2B5EF4-FFF2-40B4-BE49-F238E27FC236}">
                  <a16:creationId xmlns:a16="http://schemas.microsoft.com/office/drawing/2014/main" id="{00000000-0008-0000-0400-00006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234950</xdr:colOff>
          <xdr:row>64</xdr:row>
          <xdr:rowOff>76200</xdr:rowOff>
        </xdr:from>
        <xdr:to>
          <xdr:col>5</xdr:col>
          <xdr:colOff>660400</xdr:colOff>
          <xdr:row>65</xdr:row>
          <xdr:rowOff>190500</xdr:rowOff>
        </xdr:to>
        <xdr:sp macro="" textlink="">
          <xdr:nvSpPr>
            <xdr:cNvPr id="7270" name="Option Button 102" hidden="1">
              <a:extLst>
                <a:ext uri="{63B3BB69-23CF-44E3-9099-C40C66FF867C}">
                  <a14:compatExt spid="_x0000_s7270"/>
                </a:ext>
                <a:ext uri="{FF2B5EF4-FFF2-40B4-BE49-F238E27FC236}">
                  <a16:creationId xmlns:a16="http://schemas.microsoft.com/office/drawing/2014/main" id="{00000000-0008-0000-0400-00006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234950</xdr:colOff>
          <xdr:row>64</xdr:row>
          <xdr:rowOff>76200</xdr:rowOff>
        </xdr:from>
        <xdr:to>
          <xdr:col>7</xdr:col>
          <xdr:colOff>660400</xdr:colOff>
          <xdr:row>65</xdr:row>
          <xdr:rowOff>190500</xdr:rowOff>
        </xdr:to>
        <xdr:sp macro="" textlink="">
          <xdr:nvSpPr>
            <xdr:cNvPr id="7271" name="Option Button 103" hidden="1">
              <a:extLst>
                <a:ext uri="{63B3BB69-23CF-44E3-9099-C40C66FF867C}">
                  <a14:compatExt spid="_x0000_s7271"/>
                </a:ext>
                <a:ext uri="{FF2B5EF4-FFF2-40B4-BE49-F238E27FC236}">
                  <a16:creationId xmlns:a16="http://schemas.microsoft.com/office/drawing/2014/main" id="{00000000-0008-0000-0400-00006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241300</xdr:colOff>
          <xdr:row>67</xdr:row>
          <xdr:rowOff>0</xdr:rowOff>
        </xdr:from>
        <xdr:to>
          <xdr:col>5</xdr:col>
          <xdr:colOff>673100</xdr:colOff>
          <xdr:row>67</xdr:row>
          <xdr:rowOff>196850</xdr:rowOff>
        </xdr:to>
        <xdr:sp macro="" textlink="">
          <xdr:nvSpPr>
            <xdr:cNvPr id="7272" name="Option Button 104" hidden="1">
              <a:extLst>
                <a:ext uri="{63B3BB69-23CF-44E3-9099-C40C66FF867C}">
                  <a14:compatExt spid="_x0000_s7272"/>
                </a:ext>
                <a:ext uri="{FF2B5EF4-FFF2-40B4-BE49-F238E27FC236}">
                  <a16:creationId xmlns:a16="http://schemas.microsoft.com/office/drawing/2014/main" id="{00000000-0008-0000-0400-00006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241300</xdr:colOff>
          <xdr:row>67</xdr:row>
          <xdr:rowOff>6350</xdr:rowOff>
        </xdr:from>
        <xdr:to>
          <xdr:col>7</xdr:col>
          <xdr:colOff>673100</xdr:colOff>
          <xdr:row>67</xdr:row>
          <xdr:rowOff>203200</xdr:rowOff>
        </xdr:to>
        <xdr:sp macro="" textlink="">
          <xdr:nvSpPr>
            <xdr:cNvPr id="7273" name="Option Button 105" hidden="1">
              <a:extLst>
                <a:ext uri="{63B3BB69-23CF-44E3-9099-C40C66FF867C}">
                  <a14:compatExt spid="_x0000_s7273"/>
                </a:ext>
                <a:ext uri="{FF2B5EF4-FFF2-40B4-BE49-F238E27FC236}">
                  <a16:creationId xmlns:a16="http://schemas.microsoft.com/office/drawing/2014/main" id="{00000000-0008-0000-0400-00006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68</xdr:row>
          <xdr:rowOff>184150</xdr:rowOff>
        </xdr:from>
        <xdr:to>
          <xdr:col>5</xdr:col>
          <xdr:colOff>679450</xdr:colOff>
          <xdr:row>69</xdr:row>
          <xdr:rowOff>196850</xdr:rowOff>
        </xdr:to>
        <xdr:sp macro="" textlink="">
          <xdr:nvSpPr>
            <xdr:cNvPr id="7274" name="Option Button 106" hidden="1">
              <a:extLst>
                <a:ext uri="{63B3BB69-23CF-44E3-9099-C40C66FF867C}">
                  <a14:compatExt spid="_x0000_s7274"/>
                </a:ext>
                <a:ext uri="{FF2B5EF4-FFF2-40B4-BE49-F238E27FC236}">
                  <a16:creationId xmlns:a16="http://schemas.microsoft.com/office/drawing/2014/main" id="{00000000-0008-0000-0400-00006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234950</xdr:colOff>
          <xdr:row>69</xdr:row>
          <xdr:rowOff>12700</xdr:rowOff>
        </xdr:from>
        <xdr:to>
          <xdr:col>7</xdr:col>
          <xdr:colOff>666750</xdr:colOff>
          <xdr:row>69</xdr:row>
          <xdr:rowOff>209550</xdr:rowOff>
        </xdr:to>
        <xdr:sp macro="" textlink="">
          <xdr:nvSpPr>
            <xdr:cNvPr id="7275" name="Option Button 107" hidden="1">
              <a:extLst>
                <a:ext uri="{63B3BB69-23CF-44E3-9099-C40C66FF867C}">
                  <a14:compatExt spid="_x0000_s7275"/>
                </a:ext>
                <a:ext uri="{FF2B5EF4-FFF2-40B4-BE49-F238E27FC236}">
                  <a16:creationId xmlns:a16="http://schemas.microsoft.com/office/drawing/2014/main" id="{00000000-0008-0000-0400-00006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254000</xdr:colOff>
          <xdr:row>71</xdr:row>
          <xdr:rowOff>0</xdr:rowOff>
        </xdr:from>
        <xdr:to>
          <xdr:col>5</xdr:col>
          <xdr:colOff>685800</xdr:colOff>
          <xdr:row>71</xdr:row>
          <xdr:rowOff>203200</xdr:rowOff>
        </xdr:to>
        <xdr:sp macro="" textlink="">
          <xdr:nvSpPr>
            <xdr:cNvPr id="7276" name="Option Button 108" hidden="1">
              <a:extLst>
                <a:ext uri="{63B3BB69-23CF-44E3-9099-C40C66FF867C}">
                  <a14:compatExt spid="_x0000_s7276"/>
                </a:ext>
                <a:ext uri="{FF2B5EF4-FFF2-40B4-BE49-F238E27FC236}">
                  <a16:creationId xmlns:a16="http://schemas.microsoft.com/office/drawing/2014/main" id="{00000000-0008-0000-0400-00006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234950</xdr:colOff>
          <xdr:row>71</xdr:row>
          <xdr:rowOff>12700</xdr:rowOff>
        </xdr:from>
        <xdr:to>
          <xdr:col>7</xdr:col>
          <xdr:colOff>666750</xdr:colOff>
          <xdr:row>71</xdr:row>
          <xdr:rowOff>215900</xdr:rowOff>
        </xdr:to>
        <xdr:sp macro="" textlink="">
          <xdr:nvSpPr>
            <xdr:cNvPr id="7277" name="Option Button 109" hidden="1">
              <a:extLst>
                <a:ext uri="{63B3BB69-23CF-44E3-9099-C40C66FF867C}">
                  <a14:compatExt spid="_x0000_s7277"/>
                </a:ext>
                <a:ext uri="{FF2B5EF4-FFF2-40B4-BE49-F238E27FC236}">
                  <a16:creationId xmlns:a16="http://schemas.microsoft.com/office/drawing/2014/main" id="{00000000-0008-0000-0400-00006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76</xdr:row>
          <xdr:rowOff>330200</xdr:rowOff>
        </xdr:from>
        <xdr:to>
          <xdr:col>5</xdr:col>
          <xdr:colOff>679450</xdr:colOff>
          <xdr:row>77</xdr:row>
          <xdr:rowOff>158750</xdr:rowOff>
        </xdr:to>
        <xdr:sp macro="" textlink="">
          <xdr:nvSpPr>
            <xdr:cNvPr id="7278" name="Option Button 110" hidden="1">
              <a:extLst>
                <a:ext uri="{63B3BB69-23CF-44E3-9099-C40C66FF867C}">
                  <a14:compatExt spid="_x0000_s7278"/>
                </a:ext>
                <a:ext uri="{FF2B5EF4-FFF2-40B4-BE49-F238E27FC236}">
                  <a16:creationId xmlns:a16="http://schemas.microsoft.com/office/drawing/2014/main" id="{00000000-0008-0000-0400-00006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76</xdr:row>
          <xdr:rowOff>330200</xdr:rowOff>
        </xdr:from>
        <xdr:to>
          <xdr:col>6</xdr:col>
          <xdr:colOff>431800</xdr:colOff>
          <xdr:row>77</xdr:row>
          <xdr:rowOff>158750</xdr:rowOff>
        </xdr:to>
        <xdr:sp macro="" textlink="">
          <xdr:nvSpPr>
            <xdr:cNvPr id="7279" name="Option Button 111" hidden="1">
              <a:extLst>
                <a:ext uri="{63B3BB69-23CF-44E3-9099-C40C66FF867C}">
                  <a14:compatExt spid="_x0000_s7279"/>
                </a:ext>
                <a:ext uri="{FF2B5EF4-FFF2-40B4-BE49-F238E27FC236}">
                  <a16:creationId xmlns:a16="http://schemas.microsoft.com/office/drawing/2014/main" id="{00000000-0008-0000-0400-00006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80</xdr:row>
          <xdr:rowOff>82550</xdr:rowOff>
        </xdr:from>
        <xdr:to>
          <xdr:col>5</xdr:col>
          <xdr:colOff>679450</xdr:colOff>
          <xdr:row>81</xdr:row>
          <xdr:rowOff>69850</xdr:rowOff>
        </xdr:to>
        <xdr:sp macro="" textlink="">
          <xdr:nvSpPr>
            <xdr:cNvPr id="7280" name="Option Button 112" hidden="1">
              <a:extLst>
                <a:ext uri="{63B3BB69-23CF-44E3-9099-C40C66FF867C}">
                  <a14:compatExt spid="_x0000_s7280"/>
                </a:ext>
                <a:ext uri="{FF2B5EF4-FFF2-40B4-BE49-F238E27FC236}">
                  <a16:creationId xmlns:a16="http://schemas.microsoft.com/office/drawing/2014/main" id="{00000000-0008-0000-0400-00007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44450</xdr:colOff>
          <xdr:row>80</xdr:row>
          <xdr:rowOff>82550</xdr:rowOff>
        </xdr:from>
        <xdr:to>
          <xdr:col>6</xdr:col>
          <xdr:colOff>476250</xdr:colOff>
          <xdr:row>81</xdr:row>
          <xdr:rowOff>69850</xdr:rowOff>
        </xdr:to>
        <xdr:sp macro="" textlink="">
          <xdr:nvSpPr>
            <xdr:cNvPr id="7281" name="Option Button 113" hidden="1">
              <a:extLst>
                <a:ext uri="{63B3BB69-23CF-44E3-9099-C40C66FF867C}">
                  <a14:compatExt spid="_x0000_s7281"/>
                </a:ext>
                <a:ext uri="{FF2B5EF4-FFF2-40B4-BE49-F238E27FC236}">
                  <a16:creationId xmlns:a16="http://schemas.microsoft.com/office/drawing/2014/main" id="{00000000-0008-0000-0400-00007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996950</xdr:colOff>
          <xdr:row>29</xdr:row>
          <xdr:rowOff>76200</xdr:rowOff>
        </xdr:from>
        <xdr:to>
          <xdr:col>6</xdr:col>
          <xdr:colOff>165100</xdr:colOff>
          <xdr:row>31</xdr:row>
          <xdr:rowOff>57150</xdr:rowOff>
        </xdr:to>
        <xdr:sp macro="" textlink="">
          <xdr:nvSpPr>
            <xdr:cNvPr id="7303" name="Option Button 135" hidden="1">
              <a:extLst>
                <a:ext uri="{63B3BB69-23CF-44E3-9099-C40C66FF867C}">
                  <a14:compatExt spid="_x0000_s7303"/>
                </a:ext>
                <a:ext uri="{FF2B5EF4-FFF2-40B4-BE49-F238E27FC236}">
                  <a16:creationId xmlns:a16="http://schemas.microsoft.com/office/drawing/2014/main" id="{00000000-0008-0000-0400-00008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Have already been fumigated/desinfected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996950</xdr:colOff>
          <xdr:row>30</xdr:row>
          <xdr:rowOff>190500</xdr:rowOff>
        </xdr:from>
        <xdr:to>
          <xdr:col>6</xdr:col>
          <xdr:colOff>488950</xdr:colOff>
          <xdr:row>32</xdr:row>
          <xdr:rowOff>165100</xdr:rowOff>
        </xdr:to>
        <xdr:sp macro="" textlink="">
          <xdr:nvSpPr>
            <xdr:cNvPr id="7305" name="Option Button 137" hidden="1">
              <a:extLst>
                <a:ext uri="{63B3BB69-23CF-44E3-9099-C40C66FF867C}">
                  <a14:compatExt spid="_x0000_s7305"/>
                </a:ext>
                <a:ext uri="{FF2B5EF4-FFF2-40B4-BE49-F238E27FC236}">
                  <a16:creationId xmlns:a16="http://schemas.microsoft.com/office/drawing/2014/main" id="{00000000-0008-0000-0400-00008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Will be fumigated/desinfected before reopening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1003300</xdr:colOff>
          <xdr:row>32</xdr:row>
          <xdr:rowOff>114300</xdr:rowOff>
        </xdr:from>
        <xdr:to>
          <xdr:col>7</xdr:col>
          <xdr:colOff>260350</xdr:colOff>
          <xdr:row>34</xdr:row>
          <xdr:rowOff>50800</xdr:rowOff>
        </xdr:to>
        <xdr:sp macro="" textlink="">
          <xdr:nvSpPr>
            <xdr:cNvPr id="7307" name="Option Button 139" hidden="1">
              <a:extLst>
                <a:ext uri="{63B3BB69-23CF-44E3-9099-C40C66FF867C}">
                  <a14:compatExt spid="_x0000_s7307"/>
                </a:ext>
                <a:ext uri="{FF2B5EF4-FFF2-40B4-BE49-F238E27FC236}">
                  <a16:creationId xmlns:a16="http://schemas.microsoft.com/office/drawing/2014/main" id="{00000000-0008-0000-0400-00008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Will not be able to be fumigated/desinfected before reopening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1003300</xdr:colOff>
          <xdr:row>36</xdr:row>
          <xdr:rowOff>107950</xdr:rowOff>
        </xdr:from>
        <xdr:to>
          <xdr:col>8</xdr:col>
          <xdr:colOff>698500</xdr:colOff>
          <xdr:row>37</xdr:row>
          <xdr:rowOff>107950</xdr:rowOff>
        </xdr:to>
        <xdr:sp macro="" textlink="">
          <xdr:nvSpPr>
            <xdr:cNvPr id="7309" name="Option Button 141" hidden="1">
              <a:extLst>
                <a:ext uri="{63B3BB69-23CF-44E3-9099-C40C66FF867C}">
                  <a14:compatExt spid="_x0000_s7309"/>
                </a:ext>
                <a:ext uri="{FF2B5EF4-FFF2-40B4-BE49-F238E27FC236}">
                  <a16:creationId xmlns:a16="http://schemas.microsoft.com/office/drawing/2014/main" id="{00000000-0008-0000-0400-00008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Measures are taken to implement COVID19-related guidance on regular cleaning of schools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1003300</xdr:colOff>
          <xdr:row>37</xdr:row>
          <xdr:rowOff>101600</xdr:rowOff>
        </xdr:from>
        <xdr:to>
          <xdr:col>9</xdr:col>
          <xdr:colOff>12700</xdr:colOff>
          <xdr:row>38</xdr:row>
          <xdr:rowOff>120650</xdr:rowOff>
        </xdr:to>
        <xdr:sp macro="" textlink="">
          <xdr:nvSpPr>
            <xdr:cNvPr id="7311" name="Option Button 143" hidden="1">
              <a:extLst>
                <a:ext uri="{63B3BB69-23CF-44E3-9099-C40C66FF867C}">
                  <a14:compatExt spid="_x0000_s7311"/>
                </a:ext>
                <a:ext uri="{FF2B5EF4-FFF2-40B4-BE49-F238E27FC236}">
                  <a16:creationId xmlns:a16="http://schemas.microsoft.com/office/drawing/2014/main" id="{00000000-0008-0000-0400-00008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There are well known COVID19-related guidance on regular cleaning of schools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1003300</xdr:colOff>
          <xdr:row>38</xdr:row>
          <xdr:rowOff>133350</xdr:rowOff>
        </xdr:from>
        <xdr:to>
          <xdr:col>8</xdr:col>
          <xdr:colOff>107950</xdr:colOff>
          <xdr:row>39</xdr:row>
          <xdr:rowOff>114300</xdr:rowOff>
        </xdr:to>
        <xdr:sp macro="" textlink="">
          <xdr:nvSpPr>
            <xdr:cNvPr id="7313" name="Option Button 145" hidden="1">
              <a:extLst>
                <a:ext uri="{63B3BB69-23CF-44E3-9099-C40C66FF867C}">
                  <a14:compatExt spid="_x0000_s7313"/>
                </a:ext>
                <a:ext uri="{FF2B5EF4-FFF2-40B4-BE49-F238E27FC236}">
                  <a16:creationId xmlns:a16="http://schemas.microsoft.com/office/drawing/2014/main" id="{00000000-0008-0000-0400-00009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There are no COVID19-related guidance on regular cleaning of schools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42</xdr:row>
          <xdr:rowOff>25400</xdr:rowOff>
        </xdr:from>
        <xdr:to>
          <xdr:col>7</xdr:col>
          <xdr:colOff>774700</xdr:colOff>
          <xdr:row>43</xdr:row>
          <xdr:rowOff>228600</xdr:rowOff>
        </xdr:to>
        <xdr:sp macro="" textlink="">
          <xdr:nvSpPr>
            <xdr:cNvPr id="7353" name="Group Box 185" hidden="1">
              <a:extLst>
                <a:ext uri="{63B3BB69-23CF-44E3-9099-C40C66FF867C}">
                  <a14:compatExt spid="_x0000_s7353"/>
                </a:ext>
                <a:ext uri="{FF2B5EF4-FFF2-40B4-BE49-F238E27FC236}">
                  <a16:creationId xmlns:a16="http://schemas.microsoft.com/office/drawing/2014/main" id="{00000000-0008-0000-0400-0000B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44</xdr:row>
          <xdr:rowOff>82550</xdr:rowOff>
        </xdr:from>
        <xdr:to>
          <xdr:col>7</xdr:col>
          <xdr:colOff>774700</xdr:colOff>
          <xdr:row>45</xdr:row>
          <xdr:rowOff>266700</xdr:rowOff>
        </xdr:to>
        <xdr:sp macro="" textlink="">
          <xdr:nvSpPr>
            <xdr:cNvPr id="7354" name="Group Box 186" hidden="1">
              <a:extLst>
                <a:ext uri="{63B3BB69-23CF-44E3-9099-C40C66FF867C}">
                  <a14:compatExt spid="_x0000_s7354"/>
                </a:ext>
                <a:ext uri="{FF2B5EF4-FFF2-40B4-BE49-F238E27FC236}">
                  <a16:creationId xmlns:a16="http://schemas.microsoft.com/office/drawing/2014/main" id="{00000000-0008-0000-0400-0000B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88900</xdr:colOff>
          <xdr:row>51</xdr:row>
          <xdr:rowOff>69850</xdr:rowOff>
        </xdr:from>
        <xdr:to>
          <xdr:col>7</xdr:col>
          <xdr:colOff>730250</xdr:colOff>
          <xdr:row>52</xdr:row>
          <xdr:rowOff>228600</xdr:rowOff>
        </xdr:to>
        <xdr:sp macro="" textlink="">
          <xdr:nvSpPr>
            <xdr:cNvPr id="7357" name="Group Box 189" hidden="1">
              <a:extLst>
                <a:ext uri="{63B3BB69-23CF-44E3-9099-C40C66FF867C}">
                  <a14:compatExt spid="_x0000_s7357"/>
                </a:ext>
                <a:ext uri="{FF2B5EF4-FFF2-40B4-BE49-F238E27FC236}">
                  <a16:creationId xmlns:a16="http://schemas.microsoft.com/office/drawing/2014/main" id="{00000000-0008-0000-0400-0000B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69850</xdr:colOff>
          <xdr:row>57</xdr:row>
          <xdr:rowOff>101600</xdr:rowOff>
        </xdr:from>
        <xdr:to>
          <xdr:col>7</xdr:col>
          <xdr:colOff>711200</xdr:colOff>
          <xdr:row>58</xdr:row>
          <xdr:rowOff>228600</xdr:rowOff>
        </xdr:to>
        <xdr:sp macro="" textlink="">
          <xdr:nvSpPr>
            <xdr:cNvPr id="7360" name="Group Box 192" hidden="1">
              <a:extLst>
                <a:ext uri="{63B3BB69-23CF-44E3-9099-C40C66FF867C}">
                  <a14:compatExt spid="_x0000_s7360"/>
                </a:ext>
                <a:ext uri="{FF2B5EF4-FFF2-40B4-BE49-F238E27FC236}">
                  <a16:creationId xmlns:a16="http://schemas.microsoft.com/office/drawing/2014/main" id="{00000000-0008-0000-0400-0000C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63500</xdr:colOff>
          <xdr:row>64</xdr:row>
          <xdr:rowOff>76200</xdr:rowOff>
        </xdr:from>
        <xdr:to>
          <xdr:col>7</xdr:col>
          <xdr:colOff>704850</xdr:colOff>
          <xdr:row>65</xdr:row>
          <xdr:rowOff>247650</xdr:rowOff>
        </xdr:to>
        <xdr:sp macro="" textlink="">
          <xdr:nvSpPr>
            <xdr:cNvPr id="7364" name="Group Box 196" hidden="1">
              <a:extLst>
                <a:ext uri="{63B3BB69-23CF-44E3-9099-C40C66FF867C}">
                  <a14:compatExt spid="_x0000_s7364"/>
                </a:ext>
                <a:ext uri="{FF2B5EF4-FFF2-40B4-BE49-F238E27FC236}">
                  <a16:creationId xmlns:a16="http://schemas.microsoft.com/office/drawing/2014/main" id="{00000000-0008-0000-0400-0000C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63500</xdr:colOff>
          <xdr:row>68</xdr:row>
          <xdr:rowOff>114300</xdr:rowOff>
        </xdr:from>
        <xdr:to>
          <xdr:col>7</xdr:col>
          <xdr:colOff>704850</xdr:colOff>
          <xdr:row>69</xdr:row>
          <xdr:rowOff>247650</xdr:rowOff>
        </xdr:to>
        <xdr:sp macro="" textlink="">
          <xdr:nvSpPr>
            <xdr:cNvPr id="7366" name="Group Box 198" hidden="1">
              <a:extLst>
                <a:ext uri="{63B3BB69-23CF-44E3-9099-C40C66FF867C}">
                  <a14:compatExt spid="_x0000_s7366"/>
                </a:ext>
                <a:ext uri="{FF2B5EF4-FFF2-40B4-BE49-F238E27FC236}">
                  <a16:creationId xmlns:a16="http://schemas.microsoft.com/office/drawing/2014/main" id="{00000000-0008-0000-0400-0000C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69850</xdr:colOff>
          <xdr:row>70</xdr:row>
          <xdr:rowOff>88900</xdr:rowOff>
        </xdr:from>
        <xdr:to>
          <xdr:col>7</xdr:col>
          <xdr:colOff>711200</xdr:colOff>
          <xdr:row>71</xdr:row>
          <xdr:rowOff>241300</xdr:rowOff>
        </xdr:to>
        <xdr:sp macro="" textlink="">
          <xdr:nvSpPr>
            <xdr:cNvPr id="7369" name="Group Box 201" hidden="1">
              <a:extLst>
                <a:ext uri="{63B3BB69-23CF-44E3-9099-C40C66FF867C}">
                  <a14:compatExt spid="_x0000_s7369"/>
                </a:ext>
                <a:ext uri="{FF2B5EF4-FFF2-40B4-BE49-F238E27FC236}">
                  <a16:creationId xmlns:a16="http://schemas.microsoft.com/office/drawing/2014/main" id="{00000000-0008-0000-0400-0000C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63500</xdr:colOff>
          <xdr:row>66</xdr:row>
          <xdr:rowOff>88900</xdr:rowOff>
        </xdr:from>
        <xdr:to>
          <xdr:col>7</xdr:col>
          <xdr:colOff>704850</xdr:colOff>
          <xdr:row>67</xdr:row>
          <xdr:rowOff>247650</xdr:rowOff>
        </xdr:to>
        <xdr:sp macro="" textlink="">
          <xdr:nvSpPr>
            <xdr:cNvPr id="7370" name="Group Box 202" hidden="1">
              <a:extLst>
                <a:ext uri="{63B3BB69-23CF-44E3-9099-C40C66FF867C}">
                  <a14:compatExt spid="_x0000_s7370"/>
                </a:ext>
                <a:ext uri="{FF2B5EF4-FFF2-40B4-BE49-F238E27FC236}">
                  <a16:creationId xmlns:a16="http://schemas.microsoft.com/office/drawing/2014/main" id="{00000000-0008-0000-0400-0000C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101600</xdr:colOff>
          <xdr:row>76</xdr:row>
          <xdr:rowOff>285750</xdr:rowOff>
        </xdr:from>
        <xdr:to>
          <xdr:col>7</xdr:col>
          <xdr:colOff>800100</xdr:colOff>
          <xdr:row>78</xdr:row>
          <xdr:rowOff>31750</xdr:rowOff>
        </xdr:to>
        <xdr:sp macro="" textlink="">
          <xdr:nvSpPr>
            <xdr:cNvPr id="7372" name="Group Box 204" hidden="1">
              <a:extLst>
                <a:ext uri="{63B3BB69-23CF-44E3-9099-C40C66FF867C}">
                  <a14:compatExt spid="_x0000_s7372"/>
                </a:ext>
                <a:ext uri="{FF2B5EF4-FFF2-40B4-BE49-F238E27FC236}">
                  <a16:creationId xmlns:a16="http://schemas.microsoft.com/office/drawing/2014/main" id="{00000000-0008-0000-0400-0000C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101600</xdr:colOff>
          <xdr:row>80</xdr:row>
          <xdr:rowOff>44450</xdr:rowOff>
        </xdr:from>
        <xdr:to>
          <xdr:col>7</xdr:col>
          <xdr:colOff>831850</xdr:colOff>
          <xdr:row>81</xdr:row>
          <xdr:rowOff>127000</xdr:rowOff>
        </xdr:to>
        <xdr:sp macro="" textlink="">
          <xdr:nvSpPr>
            <xdr:cNvPr id="7375" name="Group Box 207" hidden="1">
              <a:extLst>
                <a:ext uri="{63B3BB69-23CF-44E3-9099-C40C66FF867C}">
                  <a14:compatExt spid="_x0000_s7375"/>
                </a:ext>
                <a:ext uri="{FF2B5EF4-FFF2-40B4-BE49-F238E27FC236}">
                  <a16:creationId xmlns:a16="http://schemas.microsoft.com/office/drawing/2014/main" id="{00000000-0008-0000-0400-0000C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927100</xdr:colOff>
          <xdr:row>29</xdr:row>
          <xdr:rowOff>50800</xdr:rowOff>
        </xdr:from>
        <xdr:to>
          <xdr:col>9</xdr:col>
          <xdr:colOff>749300</xdr:colOff>
          <xdr:row>34</xdr:row>
          <xdr:rowOff>120650</xdr:rowOff>
        </xdr:to>
        <xdr:sp macro="" textlink="">
          <xdr:nvSpPr>
            <xdr:cNvPr id="7395" name="Group Box 227" hidden="1">
              <a:extLst>
                <a:ext uri="{63B3BB69-23CF-44E3-9099-C40C66FF867C}">
                  <a14:compatExt spid="_x0000_s7395"/>
                </a:ext>
                <a:ext uri="{FF2B5EF4-FFF2-40B4-BE49-F238E27FC236}">
                  <a16:creationId xmlns:a16="http://schemas.microsoft.com/office/drawing/2014/main" id="{00000000-0008-0000-0400-0000E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914400</xdr:colOff>
          <xdr:row>36</xdr:row>
          <xdr:rowOff>57150</xdr:rowOff>
        </xdr:from>
        <xdr:to>
          <xdr:col>9</xdr:col>
          <xdr:colOff>762000</xdr:colOff>
          <xdr:row>39</xdr:row>
          <xdr:rowOff>165100</xdr:rowOff>
        </xdr:to>
        <xdr:sp macro="" textlink="">
          <xdr:nvSpPr>
            <xdr:cNvPr id="7396" name="Group Box 228" hidden="1">
              <a:extLst>
                <a:ext uri="{63B3BB69-23CF-44E3-9099-C40C66FF867C}">
                  <a14:compatExt spid="_x0000_s7396"/>
                </a:ext>
                <a:ext uri="{FF2B5EF4-FFF2-40B4-BE49-F238E27FC236}">
                  <a16:creationId xmlns:a16="http://schemas.microsoft.com/office/drawing/2014/main" id="{00000000-0008-0000-0400-0000E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1022350</xdr:colOff>
          <xdr:row>14</xdr:row>
          <xdr:rowOff>146050</xdr:rowOff>
        </xdr:from>
        <xdr:to>
          <xdr:col>9</xdr:col>
          <xdr:colOff>57150</xdr:colOff>
          <xdr:row>15</xdr:row>
          <xdr:rowOff>171450</xdr:rowOff>
        </xdr:to>
        <xdr:sp macro="" textlink="">
          <xdr:nvSpPr>
            <xdr:cNvPr id="7398" name="Option Button 230" hidden="1">
              <a:extLst>
                <a:ext uri="{63B3BB69-23CF-44E3-9099-C40C66FF867C}">
                  <a14:compatExt spid="_x0000_s7398"/>
                </a:ext>
                <a:ext uri="{FF2B5EF4-FFF2-40B4-BE49-F238E27FC236}">
                  <a16:creationId xmlns:a16="http://schemas.microsoft.com/office/drawing/2014/main" id="{00000000-0008-0000-0400-0000E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Already have Personal Protective Equipment (PPE) i.e. face masks for all students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1022350</xdr:colOff>
          <xdr:row>16</xdr:row>
          <xdr:rowOff>6350</xdr:rowOff>
        </xdr:from>
        <xdr:to>
          <xdr:col>7</xdr:col>
          <xdr:colOff>844550</xdr:colOff>
          <xdr:row>17</xdr:row>
          <xdr:rowOff>44450</xdr:rowOff>
        </xdr:to>
        <xdr:sp macro="" textlink="">
          <xdr:nvSpPr>
            <xdr:cNvPr id="7399" name="Option Button 231" hidden="1">
              <a:extLst>
                <a:ext uri="{63B3BB69-23CF-44E3-9099-C40C66FF867C}">
                  <a14:compatExt spid="_x0000_s7399"/>
                </a:ext>
                <a:ext uri="{FF2B5EF4-FFF2-40B4-BE49-F238E27FC236}">
                  <a16:creationId xmlns:a16="http://schemas.microsoft.com/office/drawing/2014/main" id="{00000000-0008-0000-0400-0000E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Will have PPE i.e. face masks for all students before reopening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1022350</xdr:colOff>
          <xdr:row>17</xdr:row>
          <xdr:rowOff>76200</xdr:rowOff>
        </xdr:from>
        <xdr:to>
          <xdr:col>8</xdr:col>
          <xdr:colOff>889000</xdr:colOff>
          <xdr:row>18</xdr:row>
          <xdr:rowOff>127000</xdr:rowOff>
        </xdr:to>
        <xdr:sp macro="" textlink="">
          <xdr:nvSpPr>
            <xdr:cNvPr id="7400" name="Option Button 232" hidden="1">
              <a:extLst>
                <a:ext uri="{63B3BB69-23CF-44E3-9099-C40C66FF867C}">
                  <a14:compatExt spid="_x0000_s7400"/>
                </a:ext>
                <a:ext uri="{FF2B5EF4-FFF2-40B4-BE49-F238E27FC236}">
                  <a16:creationId xmlns:a16="http://schemas.microsoft.com/office/drawing/2014/main" id="{00000000-0008-0000-0400-0000E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Will not be able to have any PPE i.e. face masks for all students before reopening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952500</xdr:colOff>
          <xdr:row>14</xdr:row>
          <xdr:rowOff>88900</xdr:rowOff>
        </xdr:from>
        <xdr:to>
          <xdr:col>9</xdr:col>
          <xdr:colOff>774700</xdr:colOff>
          <xdr:row>19</xdr:row>
          <xdr:rowOff>50800</xdr:rowOff>
        </xdr:to>
        <xdr:sp macro="" textlink="">
          <xdr:nvSpPr>
            <xdr:cNvPr id="7401" name="Group Box 233" hidden="1">
              <a:extLst>
                <a:ext uri="{63B3BB69-23CF-44E3-9099-C40C66FF867C}">
                  <a14:compatExt spid="_x0000_s7401"/>
                </a:ext>
                <a:ext uri="{FF2B5EF4-FFF2-40B4-BE49-F238E27FC236}">
                  <a16:creationId xmlns:a16="http://schemas.microsoft.com/office/drawing/2014/main" id="{00000000-0008-0000-0400-0000E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60</xdr:row>
          <xdr:rowOff>0</xdr:rowOff>
        </xdr:from>
        <xdr:to>
          <xdr:col>7</xdr:col>
          <xdr:colOff>736600</xdr:colOff>
          <xdr:row>60</xdr:row>
          <xdr:rowOff>266700</xdr:rowOff>
        </xdr:to>
        <xdr:sp macro="" textlink="">
          <xdr:nvSpPr>
            <xdr:cNvPr id="7402" name="Group Box 234" hidden="1">
              <a:extLst>
                <a:ext uri="{63B3BB69-23CF-44E3-9099-C40C66FF867C}">
                  <a14:compatExt spid="_x0000_s7402"/>
                </a:ext>
                <a:ext uri="{FF2B5EF4-FFF2-40B4-BE49-F238E27FC236}">
                  <a16:creationId xmlns:a16="http://schemas.microsoft.com/office/drawing/2014/main" id="{00000000-0008-0000-0400-0000E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260350</xdr:colOff>
          <xdr:row>60</xdr:row>
          <xdr:rowOff>31750</xdr:rowOff>
        </xdr:from>
        <xdr:to>
          <xdr:col>6</xdr:col>
          <xdr:colOff>355600</xdr:colOff>
          <xdr:row>60</xdr:row>
          <xdr:rowOff>254000</xdr:rowOff>
        </xdr:to>
        <xdr:sp macro="" textlink="">
          <xdr:nvSpPr>
            <xdr:cNvPr id="7403" name="Option Button 235" hidden="1">
              <a:extLst>
                <a:ext uri="{63B3BB69-23CF-44E3-9099-C40C66FF867C}">
                  <a14:compatExt spid="_x0000_s7403"/>
                </a:ext>
                <a:ext uri="{FF2B5EF4-FFF2-40B4-BE49-F238E27FC236}">
                  <a16:creationId xmlns:a16="http://schemas.microsoft.com/office/drawing/2014/main" id="{00000000-0008-0000-0400-0000E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273050</xdr:colOff>
          <xdr:row>60</xdr:row>
          <xdr:rowOff>25400</xdr:rowOff>
        </xdr:from>
        <xdr:to>
          <xdr:col>7</xdr:col>
          <xdr:colOff>666750</xdr:colOff>
          <xdr:row>60</xdr:row>
          <xdr:rowOff>247650</xdr:rowOff>
        </xdr:to>
        <xdr:sp macro="" textlink="">
          <xdr:nvSpPr>
            <xdr:cNvPr id="7404" name="Option Button 236" hidden="1">
              <a:extLst>
                <a:ext uri="{63B3BB69-23CF-44E3-9099-C40C66FF867C}">
                  <a14:compatExt spid="_x0000_s7404"/>
                </a:ext>
                <a:ext uri="{FF2B5EF4-FFF2-40B4-BE49-F238E27FC236}">
                  <a16:creationId xmlns:a16="http://schemas.microsoft.com/office/drawing/2014/main" id="{00000000-0008-0000-0400-0000E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69850</xdr:colOff>
          <xdr:row>73</xdr:row>
          <xdr:rowOff>6350</xdr:rowOff>
        </xdr:from>
        <xdr:to>
          <xdr:col>7</xdr:col>
          <xdr:colOff>711200</xdr:colOff>
          <xdr:row>74</xdr:row>
          <xdr:rowOff>31750</xdr:rowOff>
        </xdr:to>
        <xdr:sp macro="" textlink="">
          <xdr:nvSpPr>
            <xdr:cNvPr id="7405" name="Group Box 237" hidden="1">
              <a:extLst>
                <a:ext uri="{63B3BB69-23CF-44E3-9099-C40C66FF867C}">
                  <a14:compatExt spid="_x0000_s7405"/>
                </a:ext>
                <a:ext uri="{FF2B5EF4-FFF2-40B4-BE49-F238E27FC236}">
                  <a16:creationId xmlns:a16="http://schemas.microsoft.com/office/drawing/2014/main" id="{00000000-0008-0000-0400-0000E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241300</xdr:colOff>
          <xdr:row>73</xdr:row>
          <xdr:rowOff>50800</xdr:rowOff>
        </xdr:from>
        <xdr:to>
          <xdr:col>6</xdr:col>
          <xdr:colOff>190500</xdr:colOff>
          <xdr:row>74</xdr:row>
          <xdr:rowOff>6350</xdr:rowOff>
        </xdr:to>
        <xdr:sp macro="" textlink="">
          <xdr:nvSpPr>
            <xdr:cNvPr id="7406" name="Option Button 238" hidden="1">
              <a:extLst>
                <a:ext uri="{63B3BB69-23CF-44E3-9099-C40C66FF867C}">
                  <a14:compatExt spid="_x0000_s7406"/>
                </a:ext>
                <a:ext uri="{FF2B5EF4-FFF2-40B4-BE49-F238E27FC236}">
                  <a16:creationId xmlns:a16="http://schemas.microsoft.com/office/drawing/2014/main" id="{00000000-0008-0000-0400-0000E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234950</xdr:colOff>
          <xdr:row>73</xdr:row>
          <xdr:rowOff>50800</xdr:rowOff>
        </xdr:from>
        <xdr:to>
          <xdr:col>7</xdr:col>
          <xdr:colOff>666750</xdr:colOff>
          <xdr:row>74</xdr:row>
          <xdr:rowOff>6350</xdr:rowOff>
        </xdr:to>
        <xdr:sp macro="" textlink="">
          <xdr:nvSpPr>
            <xdr:cNvPr id="7407" name="Option Button 239" hidden="1">
              <a:extLst>
                <a:ext uri="{63B3BB69-23CF-44E3-9099-C40C66FF867C}">
                  <a14:compatExt spid="_x0000_s7407"/>
                </a:ext>
                <a:ext uri="{FF2B5EF4-FFF2-40B4-BE49-F238E27FC236}">
                  <a16:creationId xmlns:a16="http://schemas.microsoft.com/office/drawing/2014/main" id="{00000000-0008-0000-0400-0000E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127000</xdr:colOff>
          <xdr:row>84</xdr:row>
          <xdr:rowOff>107950</xdr:rowOff>
        </xdr:from>
        <xdr:to>
          <xdr:col>7</xdr:col>
          <xdr:colOff>876300</xdr:colOff>
          <xdr:row>90</xdr:row>
          <xdr:rowOff>44450</xdr:rowOff>
        </xdr:to>
        <xdr:sp macro="" textlink="">
          <xdr:nvSpPr>
            <xdr:cNvPr id="7408" name="Group Box 240" hidden="1">
              <a:extLst>
                <a:ext uri="{63B3BB69-23CF-44E3-9099-C40C66FF867C}">
                  <a14:compatExt spid="_x0000_s7408"/>
                </a:ext>
                <a:ext uri="{FF2B5EF4-FFF2-40B4-BE49-F238E27FC236}">
                  <a16:creationId xmlns:a16="http://schemas.microsoft.com/office/drawing/2014/main" id="{00000000-0008-0000-0400-0000F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298450</xdr:colOff>
          <xdr:row>84</xdr:row>
          <xdr:rowOff>165100</xdr:rowOff>
        </xdr:from>
        <xdr:to>
          <xdr:col>7</xdr:col>
          <xdr:colOff>520700</xdr:colOff>
          <xdr:row>86</xdr:row>
          <xdr:rowOff>6350</xdr:rowOff>
        </xdr:to>
        <xdr:sp macro="" textlink="">
          <xdr:nvSpPr>
            <xdr:cNvPr id="7409" name="Option Button 241" hidden="1">
              <a:extLst>
                <a:ext uri="{63B3BB69-23CF-44E3-9099-C40C66FF867C}">
                  <a14:compatExt spid="_x0000_s7409"/>
                </a:ext>
                <a:ext uri="{FF2B5EF4-FFF2-40B4-BE49-F238E27FC236}">
                  <a16:creationId xmlns:a16="http://schemas.microsoft.com/office/drawing/2014/main" id="{00000000-0008-0000-0400-0000F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Strongly agree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298450</xdr:colOff>
          <xdr:row>85</xdr:row>
          <xdr:rowOff>158750</xdr:rowOff>
        </xdr:from>
        <xdr:to>
          <xdr:col>7</xdr:col>
          <xdr:colOff>527050</xdr:colOff>
          <xdr:row>86</xdr:row>
          <xdr:rowOff>177800</xdr:rowOff>
        </xdr:to>
        <xdr:sp macro="" textlink="">
          <xdr:nvSpPr>
            <xdr:cNvPr id="7410" name="Option Button 242" hidden="1">
              <a:extLst>
                <a:ext uri="{63B3BB69-23CF-44E3-9099-C40C66FF867C}">
                  <a14:compatExt spid="_x0000_s7410"/>
                </a:ext>
                <a:ext uri="{FF2B5EF4-FFF2-40B4-BE49-F238E27FC236}">
                  <a16:creationId xmlns:a16="http://schemas.microsoft.com/office/drawing/2014/main" id="{00000000-0008-0000-0400-0000F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Somewhat agree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298450</xdr:colOff>
          <xdr:row>86</xdr:row>
          <xdr:rowOff>139700</xdr:rowOff>
        </xdr:from>
        <xdr:to>
          <xdr:col>7</xdr:col>
          <xdr:colOff>565150</xdr:colOff>
          <xdr:row>87</xdr:row>
          <xdr:rowOff>158750</xdr:rowOff>
        </xdr:to>
        <xdr:sp macro="" textlink="">
          <xdr:nvSpPr>
            <xdr:cNvPr id="7411" name="Option Button 243" hidden="1">
              <a:extLst>
                <a:ext uri="{63B3BB69-23CF-44E3-9099-C40C66FF867C}">
                  <a14:compatExt spid="_x0000_s7411"/>
                </a:ext>
                <a:ext uri="{FF2B5EF4-FFF2-40B4-BE49-F238E27FC236}">
                  <a16:creationId xmlns:a16="http://schemas.microsoft.com/office/drawing/2014/main" id="{00000000-0008-0000-0400-0000F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Neither agree nor disagree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87</xdr:row>
          <xdr:rowOff>146050</xdr:rowOff>
        </xdr:from>
        <xdr:to>
          <xdr:col>7</xdr:col>
          <xdr:colOff>679450</xdr:colOff>
          <xdr:row>88</xdr:row>
          <xdr:rowOff>165100</xdr:rowOff>
        </xdr:to>
        <xdr:sp macro="" textlink="">
          <xdr:nvSpPr>
            <xdr:cNvPr id="7412" name="Option Button 244" hidden="1">
              <a:extLst>
                <a:ext uri="{63B3BB69-23CF-44E3-9099-C40C66FF867C}">
                  <a14:compatExt spid="_x0000_s7412"/>
                </a:ext>
                <a:ext uri="{FF2B5EF4-FFF2-40B4-BE49-F238E27FC236}">
                  <a16:creationId xmlns:a16="http://schemas.microsoft.com/office/drawing/2014/main" id="{00000000-0008-0000-0400-0000F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Somewhat disagree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311150</xdr:colOff>
          <xdr:row>88</xdr:row>
          <xdr:rowOff>133350</xdr:rowOff>
        </xdr:from>
        <xdr:to>
          <xdr:col>7</xdr:col>
          <xdr:colOff>527050</xdr:colOff>
          <xdr:row>89</xdr:row>
          <xdr:rowOff>152400</xdr:rowOff>
        </xdr:to>
        <xdr:sp macro="" textlink="">
          <xdr:nvSpPr>
            <xdr:cNvPr id="7413" name="Option Button 245" hidden="1">
              <a:extLst>
                <a:ext uri="{63B3BB69-23CF-44E3-9099-C40C66FF867C}">
                  <a14:compatExt spid="_x0000_s7413"/>
                </a:ext>
                <a:ext uri="{FF2B5EF4-FFF2-40B4-BE49-F238E27FC236}">
                  <a16:creationId xmlns:a16="http://schemas.microsoft.com/office/drawing/2014/main" id="{00000000-0008-0000-0400-0000F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Strongly disagree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234950</xdr:colOff>
          <xdr:row>93</xdr:row>
          <xdr:rowOff>12700</xdr:rowOff>
        </xdr:from>
        <xdr:to>
          <xdr:col>9</xdr:col>
          <xdr:colOff>520700</xdr:colOff>
          <xdr:row>97</xdr:row>
          <xdr:rowOff>0</xdr:rowOff>
        </xdr:to>
        <xdr:sp macro="" textlink="">
          <xdr:nvSpPr>
            <xdr:cNvPr id="7414" name="Group Box 246" hidden="1">
              <a:extLst>
                <a:ext uri="{63B3BB69-23CF-44E3-9099-C40C66FF867C}">
                  <a14:compatExt spid="_x0000_s7414"/>
                </a:ext>
                <a:ext uri="{FF2B5EF4-FFF2-40B4-BE49-F238E27FC236}">
                  <a16:creationId xmlns:a16="http://schemas.microsoft.com/office/drawing/2014/main" id="{00000000-0008-0000-0400-0000F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93</xdr:row>
          <xdr:rowOff>50800</xdr:rowOff>
        </xdr:from>
        <xdr:to>
          <xdr:col>8</xdr:col>
          <xdr:colOff>488950</xdr:colOff>
          <xdr:row>94</xdr:row>
          <xdr:rowOff>57150</xdr:rowOff>
        </xdr:to>
        <xdr:sp macro="" textlink="">
          <xdr:nvSpPr>
            <xdr:cNvPr id="7415" name="Option Button 247" hidden="1">
              <a:extLst>
                <a:ext uri="{63B3BB69-23CF-44E3-9099-C40C66FF867C}">
                  <a14:compatExt spid="_x0000_s7415"/>
                </a:ext>
                <a:ext uri="{FF2B5EF4-FFF2-40B4-BE49-F238E27FC236}">
                  <a16:creationId xmlns:a16="http://schemas.microsoft.com/office/drawing/2014/main" id="{00000000-0008-0000-0400-0000F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has been defined, discussed and agreed amongst education stakeholders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94</xdr:row>
          <xdr:rowOff>57150</xdr:rowOff>
        </xdr:from>
        <xdr:to>
          <xdr:col>8</xdr:col>
          <xdr:colOff>501650</xdr:colOff>
          <xdr:row>95</xdr:row>
          <xdr:rowOff>82550</xdr:rowOff>
        </xdr:to>
        <xdr:sp macro="" textlink="">
          <xdr:nvSpPr>
            <xdr:cNvPr id="7416" name="Option Button 248" hidden="1">
              <a:extLst>
                <a:ext uri="{63B3BB69-23CF-44E3-9099-C40C66FF867C}">
                  <a14:compatExt spid="_x0000_s7416"/>
                </a:ext>
                <a:ext uri="{FF2B5EF4-FFF2-40B4-BE49-F238E27FC236}">
                  <a16:creationId xmlns:a16="http://schemas.microsoft.com/office/drawing/2014/main" id="{00000000-0008-0000-0400-0000F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is only defined and not yet discussed and agreed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406400</xdr:colOff>
          <xdr:row>95</xdr:row>
          <xdr:rowOff>82550</xdr:rowOff>
        </xdr:from>
        <xdr:to>
          <xdr:col>8</xdr:col>
          <xdr:colOff>571500</xdr:colOff>
          <xdr:row>96</xdr:row>
          <xdr:rowOff>101600</xdr:rowOff>
        </xdr:to>
        <xdr:sp macro="" textlink="">
          <xdr:nvSpPr>
            <xdr:cNvPr id="7417" name="Option Button 249" hidden="1">
              <a:extLst>
                <a:ext uri="{63B3BB69-23CF-44E3-9099-C40C66FF867C}">
                  <a14:compatExt spid="_x0000_s7417"/>
                </a:ext>
                <a:ext uri="{FF2B5EF4-FFF2-40B4-BE49-F238E27FC236}">
                  <a16:creationId xmlns:a16="http://schemas.microsoft.com/office/drawing/2014/main" id="{00000000-0008-0000-0400-0000F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is not yet defined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203200</xdr:colOff>
          <xdr:row>112</xdr:row>
          <xdr:rowOff>107950</xdr:rowOff>
        </xdr:from>
        <xdr:to>
          <xdr:col>9</xdr:col>
          <xdr:colOff>565150</xdr:colOff>
          <xdr:row>116</xdr:row>
          <xdr:rowOff>88900</xdr:rowOff>
        </xdr:to>
        <xdr:sp macro="" textlink="">
          <xdr:nvSpPr>
            <xdr:cNvPr id="7418" name="Group Box 250" hidden="1">
              <a:extLst>
                <a:ext uri="{63B3BB69-23CF-44E3-9099-C40C66FF867C}">
                  <a14:compatExt spid="_x0000_s7418"/>
                </a:ext>
                <a:ext uri="{FF2B5EF4-FFF2-40B4-BE49-F238E27FC236}">
                  <a16:creationId xmlns:a16="http://schemas.microsoft.com/office/drawing/2014/main" id="{00000000-0008-0000-0400-0000F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112</xdr:row>
          <xdr:rowOff>127000</xdr:rowOff>
        </xdr:from>
        <xdr:to>
          <xdr:col>9</xdr:col>
          <xdr:colOff>107950</xdr:colOff>
          <xdr:row>113</xdr:row>
          <xdr:rowOff>165100</xdr:rowOff>
        </xdr:to>
        <xdr:sp macro="" textlink="">
          <xdr:nvSpPr>
            <xdr:cNvPr id="7419" name="Option Button 251" hidden="1">
              <a:extLst>
                <a:ext uri="{63B3BB69-23CF-44E3-9099-C40C66FF867C}">
                  <a14:compatExt spid="_x0000_s7419"/>
                </a:ext>
                <a:ext uri="{FF2B5EF4-FFF2-40B4-BE49-F238E27FC236}">
                  <a16:creationId xmlns:a16="http://schemas.microsoft.com/office/drawing/2014/main" id="{00000000-0008-0000-0400-0000F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have been defined, discussed and agreed amongst education stakeholders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113</xdr:row>
          <xdr:rowOff>146050</xdr:rowOff>
        </xdr:from>
        <xdr:to>
          <xdr:col>9</xdr:col>
          <xdr:colOff>107950</xdr:colOff>
          <xdr:row>115</xdr:row>
          <xdr:rowOff>0</xdr:rowOff>
        </xdr:to>
        <xdr:sp macro="" textlink="">
          <xdr:nvSpPr>
            <xdr:cNvPr id="7420" name="Option Button 252" hidden="1">
              <a:extLst>
                <a:ext uri="{63B3BB69-23CF-44E3-9099-C40C66FF867C}">
                  <a14:compatExt spid="_x0000_s7420"/>
                </a:ext>
                <a:ext uri="{FF2B5EF4-FFF2-40B4-BE49-F238E27FC236}">
                  <a16:creationId xmlns:a16="http://schemas.microsoft.com/office/drawing/2014/main" id="{00000000-0008-0000-0400-0000F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are only defined and not yet discussed and agreed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406400</xdr:colOff>
          <xdr:row>114</xdr:row>
          <xdr:rowOff>165100</xdr:rowOff>
        </xdr:from>
        <xdr:to>
          <xdr:col>8</xdr:col>
          <xdr:colOff>596900</xdr:colOff>
          <xdr:row>116</xdr:row>
          <xdr:rowOff>19050</xdr:rowOff>
        </xdr:to>
        <xdr:sp macro="" textlink="">
          <xdr:nvSpPr>
            <xdr:cNvPr id="7421" name="Option Button 253" hidden="1">
              <a:extLst>
                <a:ext uri="{63B3BB69-23CF-44E3-9099-C40C66FF867C}">
                  <a14:compatExt spid="_x0000_s7421"/>
                </a:ext>
                <a:ext uri="{FF2B5EF4-FFF2-40B4-BE49-F238E27FC236}">
                  <a16:creationId xmlns:a16="http://schemas.microsoft.com/office/drawing/2014/main" id="{00000000-0008-0000-0400-0000F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are not yet defined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368300</xdr:colOff>
          <xdr:row>99</xdr:row>
          <xdr:rowOff>0</xdr:rowOff>
        </xdr:from>
        <xdr:to>
          <xdr:col>8</xdr:col>
          <xdr:colOff>641350</xdr:colOff>
          <xdr:row>100</xdr:row>
          <xdr:rowOff>38100</xdr:rowOff>
        </xdr:to>
        <xdr:sp macro="" textlink="">
          <xdr:nvSpPr>
            <xdr:cNvPr id="7423" name="Option Button 255" hidden="1">
              <a:extLst>
                <a:ext uri="{63B3BB69-23CF-44E3-9099-C40C66FF867C}">
                  <a14:compatExt spid="_x0000_s7423"/>
                </a:ext>
                <a:ext uri="{FF2B5EF4-FFF2-40B4-BE49-F238E27FC236}">
                  <a16:creationId xmlns:a16="http://schemas.microsoft.com/office/drawing/2014/main" id="{00000000-0008-0000-0400-0000F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have been defined, discussed and agreed amongst education stakeholders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368300</xdr:colOff>
          <xdr:row>100</xdr:row>
          <xdr:rowOff>57150</xdr:rowOff>
        </xdr:from>
        <xdr:to>
          <xdr:col>8</xdr:col>
          <xdr:colOff>717550</xdr:colOff>
          <xdr:row>101</xdr:row>
          <xdr:rowOff>95250</xdr:rowOff>
        </xdr:to>
        <xdr:sp macro="" textlink="">
          <xdr:nvSpPr>
            <xdr:cNvPr id="7424" name="Option Button 256" hidden="1">
              <a:extLst>
                <a:ext uri="{63B3BB69-23CF-44E3-9099-C40C66FF867C}">
                  <a14:compatExt spid="_x0000_s7424"/>
                </a:ext>
                <a:ext uri="{FF2B5EF4-FFF2-40B4-BE49-F238E27FC236}">
                  <a16:creationId xmlns:a16="http://schemas.microsoft.com/office/drawing/2014/main" id="{00000000-0008-0000-0400-00000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are only defined and not yet discussed and agreed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101</xdr:row>
          <xdr:rowOff>101600</xdr:rowOff>
        </xdr:from>
        <xdr:to>
          <xdr:col>7</xdr:col>
          <xdr:colOff>228600</xdr:colOff>
          <xdr:row>102</xdr:row>
          <xdr:rowOff>139700</xdr:rowOff>
        </xdr:to>
        <xdr:sp macro="" textlink="">
          <xdr:nvSpPr>
            <xdr:cNvPr id="7425" name="Option Button 257" hidden="1">
              <a:extLst>
                <a:ext uri="{63B3BB69-23CF-44E3-9099-C40C66FF867C}">
                  <a14:compatExt spid="_x0000_s7425"/>
                </a:ext>
                <a:ext uri="{FF2B5EF4-FFF2-40B4-BE49-F238E27FC236}">
                  <a16:creationId xmlns:a16="http://schemas.microsoft.com/office/drawing/2014/main" id="{00000000-0008-0000-0400-00000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are not yet defined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106</xdr:row>
          <xdr:rowOff>63500</xdr:rowOff>
        </xdr:from>
        <xdr:to>
          <xdr:col>9</xdr:col>
          <xdr:colOff>571500</xdr:colOff>
          <xdr:row>110</xdr:row>
          <xdr:rowOff>25400</xdr:rowOff>
        </xdr:to>
        <xdr:sp macro="" textlink="">
          <xdr:nvSpPr>
            <xdr:cNvPr id="7426" name="Group Box 258" hidden="1">
              <a:extLst>
                <a:ext uri="{63B3BB69-23CF-44E3-9099-C40C66FF867C}">
                  <a14:compatExt spid="_x0000_s7426"/>
                </a:ext>
                <a:ext uri="{FF2B5EF4-FFF2-40B4-BE49-F238E27FC236}">
                  <a16:creationId xmlns:a16="http://schemas.microsoft.com/office/drawing/2014/main" id="{00000000-0008-0000-0400-0000021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368300</xdr:colOff>
          <xdr:row>106</xdr:row>
          <xdr:rowOff>63500</xdr:rowOff>
        </xdr:from>
        <xdr:to>
          <xdr:col>8</xdr:col>
          <xdr:colOff>850900</xdr:colOff>
          <xdr:row>107</xdr:row>
          <xdr:rowOff>101600</xdr:rowOff>
        </xdr:to>
        <xdr:sp macro="" textlink="">
          <xdr:nvSpPr>
            <xdr:cNvPr id="7427" name="Option Button 259" hidden="1">
              <a:extLst>
                <a:ext uri="{63B3BB69-23CF-44E3-9099-C40C66FF867C}">
                  <a14:compatExt spid="_x0000_s7427"/>
                </a:ext>
                <a:ext uri="{FF2B5EF4-FFF2-40B4-BE49-F238E27FC236}">
                  <a16:creationId xmlns:a16="http://schemas.microsoft.com/office/drawing/2014/main" id="{00000000-0008-0000-0400-00000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have been defined, discussed and agreed amongst education stakeholders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374650</xdr:colOff>
          <xdr:row>107</xdr:row>
          <xdr:rowOff>69850</xdr:rowOff>
        </xdr:from>
        <xdr:to>
          <xdr:col>8</xdr:col>
          <xdr:colOff>787400</xdr:colOff>
          <xdr:row>108</xdr:row>
          <xdr:rowOff>107950</xdr:rowOff>
        </xdr:to>
        <xdr:sp macro="" textlink="">
          <xdr:nvSpPr>
            <xdr:cNvPr id="7428" name="Option Button 260" hidden="1">
              <a:extLst>
                <a:ext uri="{63B3BB69-23CF-44E3-9099-C40C66FF867C}">
                  <a14:compatExt spid="_x0000_s7428"/>
                </a:ext>
                <a:ext uri="{FF2B5EF4-FFF2-40B4-BE49-F238E27FC236}">
                  <a16:creationId xmlns:a16="http://schemas.microsoft.com/office/drawing/2014/main" id="{00000000-0008-0000-0400-00000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are only defined and not yet discussed and agreed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374650</xdr:colOff>
          <xdr:row>108</xdr:row>
          <xdr:rowOff>82550</xdr:rowOff>
        </xdr:from>
        <xdr:to>
          <xdr:col>7</xdr:col>
          <xdr:colOff>19050</xdr:colOff>
          <xdr:row>109</xdr:row>
          <xdr:rowOff>120650</xdr:rowOff>
        </xdr:to>
        <xdr:sp macro="" textlink="">
          <xdr:nvSpPr>
            <xdr:cNvPr id="7429" name="Option Button 261" hidden="1">
              <a:extLst>
                <a:ext uri="{63B3BB69-23CF-44E3-9099-C40C66FF867C}">
                  <a14:compatExt spid="_x0000_s7429"/>
                </a:ext>
                <a:ext uri="{FF2B5EF4-FFF2-40B4-BE49-F238E27FC236}">
                  <a16:creationId xmlns:a16="http://schemas.microsoft.com/office/drawing/2014/main" id="{00000000-0008-0000-0400-00000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are not yet defined</a:t>
              </a:r>
            </a:p>
          </xdr:txBody>
        </xdr:sp>
        <xdr:clientData/>
      </xdr:twoCellAnchor>
    </mc:Choice>
    <mc:Fallback/>
  </mc:AlternateContent>
  <xdr:twoCellAnchor>
    <xdr:from>
      <xdr:col>15</xdr:col>
      <xdr:colOff>0</xdr:colOff>
      <xdr:row>1</xdr:row>
      <xdr:rowOff>0</xdr:rowOff>
    </xdr:from>
    <xdr:to>
      <xdr:col>17</xdr:col>
      <xdr:colOff>292807</xdr:colOff>
      <xdr:row>4</xdr:row>
      <xdr:rowOff>190500</xdr:rowOff>
    </xdr:to>
    <xdr:sp macro="" textlink="">
      <xdr:nvSpPr>
        <xdr:cNvPr id="107" name="TextBox 106">
          <a:hlinkClick xmlns:r="http://schemas.openxmlformats.org/officeDocument/2006/relationships" r:id="rId1"/>
          <a:extLst>
            <a:ext uri="{FF2B5EF4-FFF2-40B4-BE49-F238E27FC236}">
              <a16:creationId xmlns:a16="http://schemas.microsoft.com/office/drawing/2014/main" id="{00000000-0008-0000-0400-00006B000000}"/>
            </a:ext>
          </a:extLst>
        </xdr:cNvPr>
        <xdr:cNvSpPr txBox="1"/>
      </xdr:nvSpPr>
      <xdr:spPr>
        <a:xfrm>
          <a:off x="10490200" y="82550"/>
          <a:ext cx="1340557" cy="781050"/>
        </a:xfrm>
        <a:prstGeom prst="rect">
          <a:avLst/>
        </a:prstGeom>
        <a:solidFill>
          <a:srgbClr val="00AEEF"/>
        </a:solidFill>
        <a:ln w="9525" cmpd="sng">
          <a:solidFill>
            <a:schemeClr val="lt1">
              <a:shade val="50000"/>
            </a:schemeClr>
          </a:solidFill>
        </a:ln>
        <a:effectLst>
          <a:outerShdw blurRad="50800" dist="38100" dir="2700000" algn="tl" rotWithShape="0">
            <a:prstClr val="black">
              <a:alpha val="40000"/>
            </a:prstClr>
          </a:outerShdw>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b="1">
              <a:solidFill>
                <a:schemeClr val="bg1"/>
              </a:solidFill>
              <a:latin typeface="Times New Roman" panose="02020603050405020304" pitchFamily="18" charset="0"/>
              <a:cs typeface="Times New Roman" panose="02020603050405020304" pitchFamily="18" charset="0"/>
            </a:rPr>
            <a:t>BACK</a:t>
          </a:r>
          <a:r>
            <a:rPr lang="en-US" sz="1400" b="1" baseline="0">
              <a:solidFill>
                <a:schemeClr val="bg1"/>
              </a:solidFill>
              <a:latin typeface="Times New Roman" panose="02020603050405020304" pitchFamily="18" charset="0"/>
              <a:cs typeface="Times New Roman" panose="02020603050405020304" pitchFamily="18" charset="0"/>
            </a:rPr>
            <a:t> TO THE MENU</a:t>
          </a:r>
          <a:endParaRPr lang="en-US" sz="1400" b="1">
            <a:solidFill>
              <a:schemeClr val="bg1"/>
            </a:solidFill>
            <a:latin typeface="Times New Roman" panose="02020603050405020304" pitchFamily="18" charset="0"/>
            <a:cs typeface="Times New Roman" panose="02020603050405020304" pitchFamily="18" charset="0"/>
          </a:endParaRPr>
        </a:p>
      </xdr:txBody>
    </xdr:sp>
    <xdr:clientData/>
  </xdr:twoCellAnchor>
  <xdr:twoCellAnchor>
    <xdr:from>
      <xdr:col>13</xdr:col>
      <xdr:colOff>412750</xdr:colOff>
      <xdr:row>119</xdr:row>
      <xdr:rowOff>44450</xdr:rowOff>
    </xdr:from>
    <xdr:to>
      <xdr:col>16</xdr:col>
      <xdr:colOff>242007</xdr:colOff>
      <xdr:row>121</xdr:row>
      <xdr:rowOff>304800</xdr:rowOff>
    </xdr:to>
    <xdr:sp macro="" textlink="">
      <xdr:nvSpPr>
        <xdr:cNvPr id="108" name="TextBox 107">
          <a:hlinkClick xmlns:r="http://schemas.openxmlformats.org/officeDocument/2006/relationships" r:id="rId1"/>
          <a:extLst>
            <a:ext uri="{FF2B5EF4-FFF2-40B4-BE49-F238E27FC236}">
              <a16:creationId xmlns:a16="http://schemas.microsoft.com/office/drawing/2014/main" id="{00000000-0008-0000-0400-00006C000000}"/>
            </a:ext>
          </a:extLst>
        </xdr:cNvPr>
        <xdr:cNvSpPr txBox="1"/>
      </xdr:nvSpPr>
      <xdr:spPr>
        <a:xfrm>
          <a:off x="9366250" y="21634450"/>
          <a:ext cx="1340557" cy="781050"/>
        </a:xfrm>
        <a:prstGeom prst="rect">
          <a:avLst/>
        </a:prstGeom>
        <a:solidFill>
          <a:srgbClr val="00AEEF"/>
        </a:solidFill>
        <a:ln w="9525" cmpd="sng">
          <a:solidFill>
            <a:schemeClr val="lt1">
              <a:shade val="50000"/>
            </a:schemeClr>
          </a:solidFill>
        </a:ln>
        <a:effectLst>
          <a:outerShdw blurRad="50800" dist="38100" dir="2700000" algn="tl" rotWithShape="0">
            <a:prstClr val="black">
              <a:alpha val="40000"/>
            </a:prstClr>
          </a:outerShdw>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b="1">
              <a:solidFill>
                <a:schemeClr val="bg1"/>
              </a:solidFill>
              <a:latin typeface="Times New Roman" panose="02020603050405020304" pitchFamily="18" charset="0"/>
              <a:cs typeface="Times New Roman" panose="02020603050405020304" pitchFamily="18" charset="0"/>
            </a:rPr>
            <a:t>BACK</a:t>
          </a:r>
          <a:r>
            <a:rPr lang="en-US" sz="1400" b="1" baseline="0">
              <a:solidFill>
                <a:schemeClr val="bg1"/>
              </a:solidFill>
              <a:latin typeface="Times New Roman" panose="02020603050405020304" pitchFamily="18" charset="0"/>
              <a:cs typeface="Times New Roman" panose="02020603050405020304" pitchFamily="18" charset="0"/>
            </a:rPr>
            <a:t> TO THE MENU</a:t>
          </a:r>
          <a:endParaRPr lang="en-US" sz="1400" b="1">
            <a:solidFill>
              <a:schemeClr val="bg1"/>
            </a:solidFill>
            <a:latin typeface="Times New Roman" panose="02020603050405020304" pitchFamily="18" charset="0"/>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editAs="oneCell">
        <xdr:from>
          <xdr:col>3</xdr:col>
          <xdr:colOff>889000</xdr:colOff>
          <xdr:row>7</xdr:row>
          <xdr:rowOff>57150</xdr:rowOff>
        </xdr:from>
        <xdr:to>
          <xdr:col>9</xdr:col>
          <xdr:colOff>819150</xdr:colOff>
          <xdr:row>12</xdr:row>
          <xdr:rowOff>101600</xdr:rowOff>
        </xdr:to>
        <xdr:sp macro="" textlink="">
          <xdr:nvSpPr>
            <xdr:cNvPr id="7434" name="Group Box 266" hidden="1">
              <a:extLst>
                <a:ext uri="{63B3BB69-23CF-44E3-9099-C40C66FF867C}">
                  <a14:compatExt spid="_x0000_s7434"/>
                </a:ext>
                <a:ext uri="{FF2B5EF4-FFF2-40B4-BE49-F238E27FC236}">
                  <a16:creationId xmlns:a16="http://schemas.microsoft.com/office/drawing/2014/main" id="{00000000-0008-0000-0400-00000A1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1003300</xdr:colOff>
          <xdr:row>8</xdr:row>
          <xdr:rowOff>63500</xdr:rowOff>
        </xdr:from>
        <xdr:to>
          <xdr:col>9</xdr:col>
          <xdr:colOff>508000</xdr:colOff>
          <xdr:row>9</xdr:row>
          <xdr:rowOff>82550</xdr:rowOff>
        </xdr:to>
        <xdr:sp macro="" textlink="">
          <xdr:nvSpPr>
            <xdr:cNvPr id="7435" name="Option Button 267" hidden="1">
              <a:extLst>
                <a:ext uri="{63B3BB69-23CF-44E3-9099-C40C66FF867C}">
                  <a14:compatExt spid="_x0000_s7435"/>
                </a:ext>
                <a:ext uri="{FF2B5EF4-FFF2-40B4-BE49-F238E27FC236}">
                  <a16:creationId xmlns:a16="http://schemas.microsoft.com/office/drawing/2014/main" id="{00000000-0008-0000-0400-00000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Already have handwashing and cleaning supplies (such as soap, buckets or chlorine,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9</xdr:row>
          <xdr:rowOff>107950</xdr:rowOff>
        </xdr:from>
        <xdr:to>
          <xdr:col>9</xdr:col>
          <xdr:colOff>539750</xdr:colOff>
          <xdr:row>10</xdr:row>
          <xdr:rowOff>127000</xdr:rowOff>
        </xdr:to>
        <xdr:sp macro="" textlink="">
          <xdr:nvSpPr>
            <xdr:cNvPr id="7436" name="Option Button 268" hidden="1">
              <a:extLst>
                <a:ext uri="{63B3BB69-23CF-44E3-9099-C40C66FF867C}">
                  <a14:compatExt spid="_x0000_s7436"/>
                </a:ext>
                <a:ext uri="{FF2B5EF4-FFF2-40B4-BE49-F238E27FC236}">
                  <a16:creationId xmlns:a16="http://schemas.microsoft.com/office/drawing/2014/main" id="{00000000-0008-0000-0400-00000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Will have handwashing and cleaning supplies before reopening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10</xdr:row>
          <xdr:rowOff>146050</xdr:rowOff>
        </xdr:from>
        <xdr:to>
          <xdr:col>9</xdr:col>
          <xdr:colOff>584200</xdr:colOff>
          <xdr:row>11</xdr:row>
          <xdr:rowOff>165100</xdr:rowOff>
        </xdr:to>
        <xdr:sp macro="" textlink="">
          <xdr:nvSpPr>
            <xdr:cNvPr id="7437" name="Option Button 269" hidden="1">
              <a:extLst>
                <a:ext uri="{63B3BB69-23CF-44E3-9099-C40C66FF867C}">
                  <a14:compatExt spid="_x0000_s7437"/>
                </a:ext>
                <a:ext uri="{FF2B5EF4-FFF2-40B4-BE49-F238E27FC236}">
                  <a16:creationId xmlns:a16="http://schemas.microsoft.com/office/drawing/2014/main" id="{00000000-0008-0000-0400-00000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Will not be able to get any handwashing and cleaning supplies before reopening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958850</xdr:colOff>
          <xdr:row>22</xdr:row>
          <xdr:rowOff>63500</xdr:rowOff>
        </xdr:from>
        <xdr:to>
          <xdr:col>9</xdr:col>
          <xdr:colOff>762000</xdr:colOff>
          <xdr:row>26</xdr:row>
          <xdr:rowOff>158750</xdr:rowOff>
        </xdr:to>
        <xdr:sp macro="" textlink="">
          <xdr:nvSpPr>
            <xdr:cNvPr id="7438" name="Group Box 270" hidden="1">
              <a:extLst>
                <a:ext uri="{63B3BB69-23CF-44E3-9099-C40C66FF867C}">
                  <a14:compatExt spid="_x0000_s7438"/>
                </a:ext>
                <a:ext uri="{FF2B5EF4-FFF2-40B4-BE49-F238E27FC236}">
                  <a16:creationId xmlns:a16="http://schemas.microsoft.com/office/drawing/2014/main" id="{00000000-0008-0000-0400-00000E1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1066800</xdr:colOff>
          <xdr:row>22</xdr:row>
          <xdr:rowOff>171450</xdr:rowOff>
        </xdr:from>
        <xdr:to>
          <xdr:col>9</xdr:col>
          <xdr:colOff>482600</xdr:colOff>
          <xdr:row>24</xdr:row>
          <xdr:rowOff>25400</xdr:rowOff>
        </xdr:to>
        <xdr:sp macro="" textlink="">
          <xdr:nvSpPr>
            <xdr:cNvPr id="7439" name="Option Button 271" hidden="1">
              <a:extLst>
                <a:ext uri="{63B3BB69-23CF-44E3-9099-C40C66FF867C}">
                  <a14:compatExt spid="_x0000_s7439"/>
                </a:ext>
                <a:ext uri="{FF2B5EF4-FFF2-40B4-BE49-F238E27FC236}">
                  <a16:creationId xmlns:a16="http://schemas.microsoft.com/office/drawing/2014/main" id="{00000000-0008-0000-0400-00000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Already have Personal Protective Equipement (PPE) i.e. face masks for all teachers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1066800</xdr:colOff>
          <xdr:row>24</xdr:row>
          <xdr:rowOff>6350</xdr:rowOff>
        </xdr:from>
        <xdr:to>
          <xdr:col>9</xdr:col>
          <xdr:colOff>476250</xdr:colOff>
          <xdr:row>25</xdr:row>
          <xdr:rowOff>44450</xdr:rowOff>
        </xdr:to>
        <xdr:sp macro="" textlink="">
          <xdr:nvSpPr>
            <xdr:cNvPr id="7440" name="Option Button 272" hidden="1">
              <a:extLst>
                <a:ext uri="{63B3BB69-23CF-44E3-9099-C40C66FF867C}">
                  <a14:compatExt spid="_x0000_s7440"/>
                </a:ext>
                <a:ext uri="{FF2B5EF4-FFF2-40B4-BE49-F238E27FC236}">
                  <a16:creationId xmlns:a16="http://schemas.microsoft.com/office/drawing/2014/main" id="{00000000-0008-0000-0400-00001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Will have PPE, i.e. face masks for all teachers before reopening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1073150</xdr:colOff>
          <xdr:row>25</xdr:row>
          <xdr:rowOff>38100</xdr:rowOff>
        </xdr:from>
        <xdr:to>
          <xdr:col>9</xdr:col>
          <xdr:colOff>457200</xdr:colOff>
          <xdr:row>26</xdr:row>
          <xdr:rowOff>76200</xdr:rowOff>
        </xdr:to>
        <xdr:sp macro="" textlink="">
          <xdr:nvSpPr>
            <xdr:cNvPr id="7441" name="Option Button 273" hidden="1">
              <a:extLst>
                <a:ext uri="{63B3BB69-23CF-44E3-9099-C40C66FF867C}">
                  <a14:compatExt spid="_x0000_s7441"/>
                </a:ext>
                <a:ext uri="{FF2B5EF4-FFF2-40B4-BE49-F238E27FC236}">
                  <a16:creationId xmlns:a16="http://schemas.microsoft.com/office/drawing/2014/main" id="{00000000-0008-0000-0400-00001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Will not be able to have any PPE, i.e face masks for all teachers before reopening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38100</xdr:rowOff>
        </xdr:from>
        <xdr:to>
          <xdr:col>10</xdr:col>
          <xdr:colOff>0</xdr:colOff>
          <xdr:row>47</xdr:row>
          <xdr:rowOff>234950</xdr:rowOff>
        </xdr:to>
        <xdr:sp macro="" textlink="">
          <xdr:nvSpPr>
            <xdr:cNvPr id="7443" name="Option Button 275" hidden="1">
              <a:extLst>
                <a:ext uri="{63B3BB69-23CF-44E3-9099-C40C66FF867C}">
                  <a14:compatExt spid="_x0000_s7443"/>
                </a:ext>
                <a:ext uri="{FF2B5EF4-FFF2-40B4-BE49-F238E27FC236}">
                  <a16:creationId xmlns:a16="http://schemas.microsoft.com/office/drawing/2014/main" id="{00000000-0008-0000-0400-00001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Not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46</xdr:row>
          <xdr:rowOff>95250</xdr:rowOff>
        </xdr:from>
        <xdr:to>
          <xdr:col>10</xdr:col>
          <xdr:colOff>260350</xdr:colOff>
          <xdr:row>47</xdr:row>
          <xdr:rowOff>304800</xdr:rowOff>
        </xdr:to>
        <xdr:sp macro="" textlink="">
          <xdr:nvSpPr>
            <xdr:cNvPr id="7445" name="Group Box 277" hidden="1">
              <a:extLst>
                <a:ext uri="{63B3BB69-23CF-44E3-9099-C40C66FF867C}">
                  <a14:compatExt spid="_x0000_s7445"/>
                </a:ext>
                <a:ext uri="{FF2B5EF4-FFF2-40B4-BE49-F238E27FC236}">
                  <a16:creationId xmlns:a16="http://schemas.microsoft.com/office/drawing/2014/main" id="{00000000-0008-0000-0400-0000151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76</xdr:row>
          <xdr:rowOff>330200</xdr:rowOff>
        </xdr:from>
        <xdr:to>
          <xdr:col>7</xdr:col>
          <xdr:colOff>723900</xdr:colOff>
          <xdr:row>77</xdr:row>
          <xdr:rowOff>171450</xdr:rowOff>
        </xdr:to>
        <xdr:sp macro="" textlink="">
          <xdr:nvSpPr>
            <xdr:cNvPr id="7453" name="Option Button 285" hidden="1">
              <a:extLst>
                <a:ext uri="{63B3BB69-23CF-44E3-9099-C40C66FF867C}">
                  <a14:compatExt spid="_x0000_s7453"/>
                </a:ext>
                <a:ext uri="{FF2B5EF4-FFF2-40B4-BE49-F238E27FC236}">
                  <a16:creationId xmlns:a16="http://schemas.microsoft.com/office/drawing/2014/main" id="{00000000-0008-0000-0400-00001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Not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692150</xdr:colOff>
          <xdr:row>80</xdr:row>
          <xdr:rowOff>82550</xdr:rowOff>
        </xdr:from>
        <xdr:to>
          <xdr:col>7</xdr:col>
          <xdr:colOff>755650</xdr:colOff>
          <xdr:row>81</xdr:row>
          <xdr:rowOff>82550</xdr:rowOff>
        </xdr:to>
        <xdr:sp macro="" textlink="">
          <xdr:nvSpPr>
            <xdr:cNvPr id="7454" name="Option Button 286" hidden="1">
              <a:extLst>
                <a:ext uri="{63B3BB69-23CF-44E3-9099-C40C66FF867C}">
                  <a14:compatExt spid="_x0000_s7454"/>
                </a:ext>
                <a:ext uri="{FF2B5EF4-FFF2-40B4-BE49-F238E27FC236}">
                  <a16:creationId xmlns:a16="http://schemas.microsoft.com/office/drawing/2014/main" id="{00000000-0008-0000-0400-00001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Not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215900</xdr:colOff>
          <xdr:row>98</xdr:row>
          <xdr:rowOff>273050</xdr:rowOff>
        </xdr:from>
        <xdr:to>
          <xdr:col>9</xdr:col>
          <xdr:colOff>552450</xdr:colOff>
          <xdr:row>103</xdr:row>
          <xdr:rowOff>6350</xdr:rowOff>
        </xdr:to>
        <xdr:sp macro="" textlink="">
          <xdr:nvSpPr>
            <xdr:cNvPr id="7459" name="Group Box 291" hidden="1">
              <a:extLst>
                <a:ext uri="{63B3BB69-23CF-44E3-9099-C40C66FF867C}">
                  <a14:compatExt spid="_x0000_s7459"/>
                </a:ext>
                <a:ext uri="{FF2B5EF4-FFF2-40B4-BE49-F238E27FC236}">
                  <a16:creationId xmlns:a16="http://schemas.microsoft.com/office/drawing/2014/main" id="{00000000-0008-0000-0400-0000231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69850</xdr:colOff>
          <xdr:row>55</xdr:row>
          <xdr:rowOff>107950</xdr:rowOff>
        </xdr:from>
        <xdr:to>
          <xdr:col>7</xdr:col>
          <xdr:colOff>717550</xdr:colOff>
          <xdr:row>57</xdr:row>
          <xdr:rowOff>31750</xdr:rowOff>
        </xdr:to>
        <xdr:sp macro="" textlink="">
          <xdr:nvSpPr>
            <xdr:cNvPr id="7460" name="Group Box 292" hidden="1">
              <a:extLst>
                <a:ext uri="{63B3BB69-23CF-44E3-9099-C40C66FF867C}">
                  <a14:compatExt spid="_x0000_s7460"/>
                </a:ext>
                <a:ext uri="{FF2B5EF4-FFF2-40B4-BE49-F238E27FC236}">
                  <a16:creationId xmlns:a16="http://schemas.microsoft.com/office/drawing/2014/main" id="{00000000-0008-0000-0400-0000241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56</xdr:row>
          <xdr:rowOff>57150</xdr:rowOff>
        </xdr:from>
        <xdr:to>
          <xdr:col>6</xdr:col>
          <xdr:colOff>6350</xdr:colOff>
          <xdr:row>56</xdr:row>
          <xdr:rowOff>279400</xdr:rowOff>
        </xdr:to>
        <xdr:sp macro="" textlink="">
          <xdr:nvSpPr>
            <xdr:cNvPr id="7461" name="Option Button 293" hidden="1">
              <a:extLst>
                <a:ext uri="{63B3BB69-23CF-44E3-9099-C40C66FF867C}">
                  <a14:compatExt spid="_x0000_s7461"/>
                </a:ext>
                <a:ext uri="{FF2B5EF4-FFF2-40B4-BE49-F238E27FC236}">
                  <a16:creationId xmlns:a16="http://schemas.microsoft.com/office/drawing/2014/main" id="{00000000-0008-0000-0400-00002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241300</xdr:colOff>
          <xdr:row>56</xdr:row>
          <xdr:rowOff>38100</xdr:rowOff>
        </xdr:from>
        <xdr:to>
          <xdr:col>7</xdr:col>
          <xdr:colOff>628650</xdr:colOff>
          <xdr:row>56</xdr:row>
          <xdr:rowOff>266700</xdr:rowOff>
        </xdr:to>
        <xdr:sp macro="" textlink="">
          <xdr:nvSpPr>
            <xdr:cNvPr id="7462" name="Option Button 294" hidden="1">
              <a:extLst>
                <a:ext uri="{63B3BB69-23CF-44E3-9099-C40C66FF867C}">
                  <a14:compatExt spid="_x0000_s7462"/>
                </a:ext>
                <a:ext uri="{FF2B5EF4-FFF2-40B4-BE49-F238E27FC236}">
                  <a16:creationId xmlns:a16="http://schemas.microsoft.com/office/drawing/2014/main" id="{00000000-0008-0000-0400-00002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82550</xdr:colOff>
          <xdr:row>54</xdr:row>
          <xdr:rowOff>0</xdr:rowOff>
        </xdr:from>
        <xdr:to>
          <xdr:col>7</xdr:col>
          <xdr:colOff>717550</xdr:colOff>
          <xdr:row>55</xdr:row>
          <xdr:rowOff>0</xdr:rowOff>
        </xdr:to>
        <xdr:sp macro="" textlink="">
          <xdr:nvSpPr>
            <xdr:cNvPr id="7463" name="Group Box 295" hidden="1">
              <a:extLst>
                <a:ext uri="{63B3BB69-23CF-44E3-9099-C40C66FF867C}">
                  <a14:compatExt spid="_x0000_s7463"/>
                </a:ext>
                <a:ext uri="{FF2B5EF4-FFF2-40B4-BE49-F238E27FC236}">
                  <a16:creationId xmlns:a16="http://schemas.microsoft.com/office/drawing/2014/main" id="{00000000-0008-0000-0400-0000271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234950</xdr:colOff>
          <xdr:row>54</xdr:row>
          <xdr:rowOff>101600</xdr:rowOff>
        </xdr:from>
        <xdr:to>
          <xdr:col>6</xdr:col>
          <xdr:colOff>0</xdr:colOff>
          <xdr:row>54</xdr:row>
          <xdr:rowOff>323850</xdr:rowOff>
        </xdr:to>
        <xdr:sp macro="" textlink="">
          <xdr:nvSpPr>
            <xdr:cNvPr id="7464" name="Option Button 296" hidden="1">
              <a:extLst>
                <a:ext uri="{63B3BB69-23CF-44E3-9099-C40C66FF867C}">
                  <a14:compatExt spid="_x0000_s7464"/>
                </a:ext>
                <a:ext uri="{FF2B5EF4-FFF2-40B4-BE49-F238E27FC236}">
                  <a16:creationId xmlns:a16="http://schemas.microsoft.com/office/drawing/2014/main" id="{00000000-0008-0000-0400-00002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241300</xdr:colOff>
          <xdr:row>54</xdr:row>
          <xdr:rowOff>82550</xdr:rowOff>
        </xdr:from>
        <xdr:to>
          <xdr:col>7</xdr:col>
          <xdr:colOff>628650</xdr:colOff>
          <xdr:row>54</xdr:row>
          <xdr:rowOff>323850</xdr:rowOff>
        </xdr:to>
        <xdr:sp macro="" textlink="">
          <xdr:nvSpPr>
            <xdr:cNvPr id="7465" name="Option Button 297" hidden="1">
              <a:extLst>
                <a:ext uri="{63B3BB69-23CF-44E3-9099-C40C66FF867C}">
                  <a14:compatExt spid="_x0000_s7465"/>
                </a:ext>
                <a:ext uri="{FF2B5EF4-FFF2-40B4-BE49-F238E27FC236}">
                  <a16:creationId xmlns:a16="http://schemas.microsoft.com/office/drawing/2014/main" id="{00000000-0008-0000-0400-00002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xdr:col>
      <xdr:colOff>6350</xdr:colOff>
      <xdr:row>1</xdr:row>
      <xdr:rowOff>0</xdr:rowOff>
    </xdr:from>
    <xdr:to>
      <xdr:col>12</xdr:col>
      <xdr:colOff>6350</xdr:colOff>
      <xdr:row>4</xdr:row>
      <xdr:rowOff>196850</xdr:rowOff>
    </xdr:to>
    <xdr:sp macro="" textlink="">
      <xdr:nvSpPr>
        <xdr:cNvPr id="2" name="Forme libre 14">
          <a:extLst>
            <a:ext uri="{FF2B5EF4-FFF2-40B4-BE49-F238E27FC236}">
              <a16:creationId xmlns:a16="http://schemas.microsoft.com/office/drawing/2014/main" id="{00000000-0008-0000-0500-000002000000}"/>
            </a:ext>
          </a:extLst>
        </xdr:cNvPr>
        <xdr:cNvSpPr/>
      </xdr:nvSpPr>
      <xdr:spPr>
        <a:xfrm>
          <a:off x="228600" y="82550"/>
          <a:ext cx="9836150" cy="787400"/>
        </a:xfrm>
        <a:custGeom>
          <a:avLst/>
          <a:gdLst>
            <a:gd name="connsiteX0" fmla="*/ 0 w 3092239"/>
            <a:gd name="connsiteY0" fmla="*/ 0 h 1613655"/>
            <a:gd name="connsiteX1" fmla="*/ 3092239 w 3092239"/>
            <a:gd name="connsiteY1" fmla="*/ 0 h 1613655"/>
            <a:gd name="connsiteX2" fmla="*/ 3092239 w 3092239"/>
            <a:gd name="connsiteY2" fmla="*/ 1613655 h 1613655"/>
            <a:gd name="connsiteX3" fmla="*/ 0 w 3092239"/>
            <a:gd name="connsiteY3" fmla="*/ 1613655 h 1613655"/>
            <a:gd name="connsiteX4" fmla="*/ 0 w 3092239"/>
            <a:gd name="connsiteY4" fmla="*/ 0 h 161365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092239" h="1613655">
              <a:moveTo>
                <a:pt x="0" y="0"/>
              </a:moveTo>
              <a:lnTo>
                <a:pt x="3092239" y="0"/>
              </a:lnTo>
              <a:lnTo>
                <a:pt x="3092239" y="1613655"/>
              </a:lnTo>
              <a:lnTo>
                <a:pt x="0" y="1613655"/>
              </a:lnTo>
              <a:lnTo>
                <a:pt x="0" y="0"/>
              </a:lnTo>
              <a:close/>
            </a:path>
          </a:pathLst>
        </a:custGeom>
        <a:solidFill>
          <a:srgbClr val="F26A21"/>
        </a:solidFill>
        <a:ln>
          <a:solidFill>
            <a:schemeClr val="accent5"/>
          </a:solidFill>
        </a:ln>
      </xdr:spPr>
      <xdr:style>
        <a:lnRef idx="2">
          <a:schemeClr val="accent4">
            <a:hueOff val="0"/>
            <a:satOff val="0"/>
            <a:lumOff val="0"/>
            <a:alphaOff val="0"/>
          </a:schemeClr>
        </a:lnRef>
        <a:fillRef idx="1">
          <a:schemeClr val="accent4">
            <a:hueOff val="0"/>
            <a:satOff val="0"/>
            <a:lumOff val="0"/>
            <a:alphaOff val="0"/>
          </a:schemeClr>
        </a:fillRef>
        <a:effectRef idx="0">
          <a:schemeClr val="accent4">
            <a:hueOff val="0"/>
            <a:satOff val="0"/>
            <a:lumOff val="0"/>
            <a:alphaOff val="0"/>
          </a:schemeClr>
        </a:effectRef>
        <a:fontRef idx="minor">
          <a:schemeClr val="lt1"/>
        </a:fontRef>
      </xdr:style>
      <xdr:txBody>
        <a:bodyPr spcFirstLastPara="0" vert="horz" wrap="square" lIns="99568" tIns="56896" rIns="99568" bIns="56896" numCol="1" spcCol="1270" anchor="ctr" anchorCtr="0">
          <a:noAutofit/>
        </a:bodyPr>
        <a:lstStyle/>
        <a:p>
          <a:pPr lvl="0" algn="ctr" defTabSz="622300">
            <a:lnSpc>
              <a:spcPct val="90000"/>
            </a:lnSpc>
            <a:spcBef>
              <a:spcPct val="0"/>
            </a:spcBef>
            <a:spcAft>
              <a:spcPct val="35000"/>
            </a:spcAft>
          </a:pPr>
          <a:r>
            <a:rPr lang="fr-FR" sz="1600" b="1" kern="1200" cap="all">
              <a:solidFill>
                <a:schemeClr val="bg1"/>
              </a:solidFill>
              <a:latin typeface="Times New Roman" panose="02020603050405020304" pitchFamily="18" charset="0"/>
              <a:cs typeface="Times New Roman" panose="02020603050405020304" pitchFamily="18" charset="0"/>
            </a:rPr>
            <a:t>Parents &amp; communities consent </a:t>
          </a:r>
          <a:r>
            <a:rPr lang="fr-FR" sz="1600" b="1" kern="1200" cap="all" baseline="0">
              <a:solidFill>
                <a:schemeClr val="bg1"/>
              </a:solidFill>
              <a:latin typeface="Times New Roman" panose="02020603050405020304" pitchFamily="18" charset="0"/>
              <a:cs typeface="Times New Roman" panose="02020603050405020304" pitchFamily="18" charset="0"/>
            </a:rPr>
            <a:t>assessment</a:t>
          </a:r>
          <a:endParaRPr lang="fr-FR" sz="1600" b="1" kern="1200" cap="all">
            <a:solidFill>
              <a:schemeClr val="bg1"/>
            </a:solidFill>
            <a:latin typeface="Times New Roman" panose="02020603050405020304" pitchFamily="18" charset="0"/>
            <a:cs typeface="Times New Roman" panose="02020603050405020304" pitchFamily="18" charset="0"/>
          </a:endParaRPr>
        </a:p>
        <a:p>
          <a:pPr lvl="0" algn="ctr" defTabSz="622300">
            <a:lnSpc>
              <a:spcPct val="90000"/>
            </a:lnSpc>
            <a:spcBef>
              <a:spcPct val="0"/>
            </a:spcBef>
            <a:spcAft>
              <a:spcPct val="35000"/>
            </a:spcAft>
          </a:pPr>
          <a:r>
            <a:rPr lang="fr-FR" sz="1600" kern="1200">
              <a:solidFill>
                <a:schemeClr val="bg1"/>
              </a:solidFill>
              <a:latin typeface="Times New Roman" panose="02020603050405020304" pitchFamily="18" charset="0"/>
              <a:cs typeface="Times New Roman" panose="02020603050405020304" pitchFamily="18" charset="0"/>
            </a:rPr>
            <a:t>for</a:t>
          </a:r>
          <a:r>
            <a:rPr lang="fr-FR" sz="1600" kern="1200" baseline="0">
              <a:solidFill>
                <a:schemeClr val="bg1"/>
              </a:solidFill>
              <a:latin typeface="Times New Roman" panose="02020603050405020304" pitchFamily="18" charset="0"/>
              <a:cs typeface="Times New Roman" panose="02020603050405020304" pitchFamily="18" charset="0"/>
            </a:rPr>
            <a:t>  reopening in the targeted geographical area</a:t>
          </a:r>
          <a:endParaRPr lang="fr-FR" sz="1600" kern="1200">
            <a:solidFill>
              <a:schemeClr val="bg1"/>
            </a:solidFill>
            <a:latin typeface="Times New Roman" panose="02020603050405020304" pitchFamily="18" charset="0"/>
            <a:cs typeface="Times New Roman" panose="02020603050405020304" pitchFamily="18" charset="0"/>
          </a:endParaRPr>
        </a:p>
      </xdr:txBody>
    </xdr:sp>
    <xdr:clientData/>
  </xdr:twoCellAnchor>
  <xdr:oneCellAnchor>
    <xdr:from>
      <xdr:col>6</xdr:col>
      <xdr:colOff>742950</xdr:colOff>
      <xdr:row>29</xdr:row>
      <xdr:rowOff>0</xdr:rowOff>
    </xdr:from>
    <xdr:ext cx="184731" cy="264560"/>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4629150" y="1042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29</xdr:row>
      <xdr:rowOff>0</xdr:rowOff>
    </xdr:from>
    <xdr:ext cx="184731" cy="264560"/>
    <xdr:sp macro="" textlink="">
      <xdr:nvSpPr>
        <xdr:cNvPr id="5" name="TextBox 4">
          <a:extLst>
            <a:ext uri="{FF2B5EF4-FFF2-40B4-BE49-F238E27FC236}">
              <a16:creationId xmlns:a16="http://schemas.microsoft.com/office/drawing/2014/main" id="{00000000-0008-0000-0500-000005000000}"/>
            </a:ext>
          </a:extLst>
        </xdr:cNvPr>
        <xdr:cNvSpPr txBox="1"/>
      </xdr:nvSpPr>
      <xdr:spPr>
        <a:xfrm>
          <a:off x="4629150" y="1042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29</xdr:row>
      <xdr:rowOff>0</xdr:rowOff>
    </xdr:from>
    <xdr:ext cx="184731" cy="264560"/>
    <xdr:sp macro="" textlink="">
      <xdr:nvSpPr>
        <xdr:cNvPr id="6" name="TextBox 5">
          <a:extLst>
            <a:ext uri="{FF2B5EF4-FFF2-40B4-BE49-F238E27FC236}">
              <a16:creationId xmlns:a16="http://schemas.microsoft.com/office/drawing/2014/main" id="{00000000-0008-0000-0500-000006000000}"/>
            </a:ext>
          </a:extLst>
        </xdr:cNvPr>
        <xdr:cNvSpPr txBox="1"/>
      </xdr:nvSpPr>
      <xdr:spPr>
        <a:xfrm>
          <a:off x="4629150" y="1042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29</xdr:row>
      <xdr:rowOff>0</xdr:rowOff>
    </xdr:from>
    <xdr:ext cx="184731" cy="264560"/>
    <xdr:sp macro="" textlink="">
      <xdr:nvSpPr>
        <xdr:cNvPr id="7" name="TextBox 6">
          <a:extLst>
            <a:ext uri="{FF2B5EF4-FFF2-40B4-BE49-F238E27FC236}">
              <a16:creationId xmlns:a16="http://schemas.microsoft.com/office/drawing/2014/main" id="{00000000-0008-0000-0500-000007000000}"/>
            </a:ext>
          </a:extLst>
        </xdr:cNvPr>
        <xdr:cNvSpPr txBox="1"/>
      </xdr:nvSpPr>
      <xdr:spPr>
        <a:xfrm>
          <a:off x="4629150" y="1062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29</xdr:row>
      <xdr:rowOff>0</xdr:rowOff>
    </xdr:from>
    <xdr:ext cx="184731" cy="264560"/>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4629150" y="1062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29</xdr:row>
      <xdr:rowOff>0</xdr:rowOff>
    </xdr:from>
    <xdr:ext cx="184731" cy="264560"/>
    <xdr:sp macro="" textlink="">
      <xdr:nvSpPr>
        <xdr:cNvPr id="9" name="TextBox 8">
          <a:extLst>
            <a:ext uri="{FF2B5EF4-FFF2-40B4-BE49-F238E27FC236}">
              <a16:creationId xmlns:a16="http://schemas.microsoft.com/office/drawing/2014/main" id="{00000000-0008-0000-0500-000009000000}"/>
            </a:ext>
          </a:extLst>
        </xdr:cNvPr>
        <xdr:cNvSpPr txBox="1"/>
      </xdr:nvSpPr>
      <xdr:spPr>
        <a:xfrm>
          <a:off x="4629150" y="1062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29</xdr:row>
      <xdr:rowOff>0</xdr:rowOff>
    </xdr:from>
    <xdr:ext cx="184731" cy="264560"/>
    <xdr:sp macro="" textlink="">
      <xdr:nvSpPr>
        <xdr:cNvPr id="10" name="TextBox 9">
          <a:extLst>
            <a:ext uri="{FF2B5EF4-FFF2-40B4-BE49-F238E27FC236}">
              <a16:creationId xmlns:a16="http://schemas.microsoft.com/office/drawing/2014/main" id="{00000000-0008-0000-0500-00000A000000}"/>
            </a:ext>
          </a:extLst>
        </xdr:cNvPr>
        <xdr:cNvSpPr txBox="1"/>
      </xdr:nvSpPr>
      <xdr:spPr>
        <a:xfrm>
          <a:off x="4629150" y="1062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23</xdr:row>
      <xdr:rowOff>0</xdr:rowOff>
    </xdr:from>
    <xdr:ext cx="184731" cy="264560"/>
    <xdr:sp macro="" textlink="">
      <xdr:nvSpPr>
        <xdr:cNvPr id="57" name="TextBox 56">
          <a:extLst>
            <a:ext uri="{FF2B5EF4-FFF2-40B4-BE49-F238E27FC236}">
              <a16:creationId xmlns:a16="http://schemas.microsoft.com/office/drawing/2014/main" id="{00000000-0008-0000-0500-000039000000}"/>
            </a:ext>
          </a:extLst>
        </xdr:cNvPr>
        <xdr:cNvSpPr txBox="1"/>
      </xdr:nvSpPr>
      <xdr:spPr>
        <a:xfrm>
          <a:off x="4927600" y="911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23</xdr:row>
      <xdr:rowOff>0</xdr:rowOff>
    </xdr:from>
    <xdr:ext cx="184731" cy="264560"/>
    <xdr:sp macro="" textlink="">
      <xdr:nvSpPr>
        <xdr:cNvPr id="58" name="TextBox 57">
          <a:extLst>
            <a:ext uri="{FF2B5EF4-FFF2-40B4-BE49-F238E27FC236}">
              <a16:creationId xmlns:a16="http://schemas.microsoft.com/office/drawing/2014/main" id="{00000000-0008-0000-0500-00003A000000}"/>
            </a:ext>
          </a:extLst>
        </xdr:cNvPr>
        <xdr:cNvSpPr txBox="1"/>
      </xdr:nvSpPr>
      <xdr:spPr>
        <a:xfrm>
          <a:off x="4927600" y="911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742950</xdr:colOff>
      <xdr:row>23</xdr:row>
      <xdr:rowOff>0</xdr:rowOff>
    </xdr:from>
    <xdr:ext cx="184731" cy="264560"/>
    <xdr:sp macro="" textlink="">
      <xdr:nvSpPr>
        <xdr:cNvPr id="59" name="TextBox 58">
          <a:extLst>
            <a:ext uri="{FF2B5EF4-FFF2-40B4-BE49-F238E27FC236}">
              <a16:creationId xmlns:a16="http://schemas.microsoft.com/office/drawing/2014/main" id="{00000000-0008-0000-0500-00003B000000}"/>
            </a:ext>
          </a:extLst>
        </xdr:cNvPr>
        <xdr:cNvSpPr txBox="1"/>
      </xdr:nvSpPr>
      <xdr:spPr>
        <a:xfrm>
          <a:off x="4927600" y="911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6</xdr:col>
          <xdr:colOff>120650</xdr:colOff>
          <xdr:row>7</xdr:row>
          <xdr:rowOff>361950</xdr:rowOff>
        </xdr:from>
        <xdr:to>
          <xdr:col>6</xdr:col>
          <xdr:colOff>539750</xdr:colOff>
          <xdr:row>9</xdr:row>
          <xdr:rowOff>6350</xdr:rowOff>
        </xdr:to>
        <xdr:sp macro="" textlink="">
          <xdr:nvSpPr>
            <xdr:cNvPr id="8258" name="Option Button 66" hidden="1">
              <a:extLst>
                <a:ext uri="{63B3BB69-23CF-44E3-9099-C40C66FF867C}">
                  <a14:compatExt spid="_x0000_s8258"/>
                </a:ext>
                <a:ext uri="{FF2B5EF4-FFF2-40B4-BE49-F238E27FC236}">
                  <a16:creationId xmlns:a16="http://schemas.microsoft.com/office/drawing/2014/main" id="{00000000-0008-0000-0500-00004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8</xdr:row>
          <xdr:rowOff>152400</xdr:rowOff>
        </xdr:from>
        <xdr:to>
          <xdr:col>6</xdr:col>
          <xdr:colOff>539750</xdr:colOff>
          <xdr:row>10</xdr:row>
          <xdr:rowOff>12700</xdr:rowOff>
        </xdr:to>
        <xdr:sp macro="" textlink="">
          <xdr:nvSpPr>
            <xdr:cNvPr id="8259" name="Option Button 67" hidden="1">
              <a:extLst>
                <a:ext uri="{63B3BB69-23CF-44E3-9099-C40C66FF867C}">
                  <a14:compatExt spid="_x0000_s8259"/>
                </a:ext>
                <a:ext uri="{FF2B5EF4-FFF2-40B4-BE49-F238E27FC236}">
                  <a16:creationId xmlns:a16="http://schemas.microsoft.com/office/drawing/2014/main" id="{00000000-0008-0000-0500-00004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844550</xdr:colOff>
          <xdr:row>7</xdr:row>
          <xdr:rowOff>304800</xdr:rowOff>
        </xdr:from>
        <xdr:to>
          <xdr:col>7</xdr:col>
          <xdr:colOff>635000</xdr:colOff>
          <xdr:row>11</xdr:row>
          <xdr:rowOff>133350</xdr:rowOff>
        </xdr:to>
        <xdr:sp macro="" textlink="">
          <xdr:nvSpPr>
            <xdr:cNvPr id="8260" name="Group Box 68" hidden="1">
              <a:extLst>
                <a:ext uri="{63B3BB69-23CF-44E3-9099-C40C66FF867C}">
                  <a14:compatExt spid="_x0000_s8260"/>
                </a:ext>
                <a:ext uri="{FF2B5EF4-FFF2-40B4-BE49-F238E27FC236}">
                  <a16:creationId xmlns:a16="http://schemas.microsoft.com/office/drawing/2014/main" id="{00000000-0008-0000-0500-000044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18</xdr:row>
          <xdr:rowOff>82550</xdr:rowOff>
        </xdr:from>
        <xdr:to>
          <xdr:col>7</xdr:col>
          <xdr:colOff>203200</xdr:colOff>
          <xdr:row>19</xdr:row>
          <xdr:rowOff>120650</xdr:rowOff>
        </xdr:to>
        <xdr:sp macro="" textlink="">
          <xdr:nvSpPr>
            <xdr:cNvPr id="8262" name="Option Button 70" hidden="1">
              <a:extLst>
                <a:ext uri="{63B3BB69-23CF-44E3-9099-C40C66FF867C}">
                  <a14:compatExt spid="_x0000_s8262"/>
                </a:ext>
                <a:ext uri="{FF2B5EF4-FFF2-40B4-BE49-F238E27FC236}">
                  <a16:creationId xmlns:a16="http://schemas.microsoft.com/office/drawing/2014/main" id="{00000000-0008-0000-0500-00004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Strongly  support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127000</xdr:colOff>
          <xdr:row>19</xdr:row>
          <xdr:rowOff>63500</xdr:rowOff>
        </xdr:from>
        <xdr:to>
          <xdr:col>7</xdr:col>
          <xdr:colOff>539750</xdr:colOff>
          <xdr:row>20</xdr:row>
          <xdr:rowOff>101600</xdr:rowOff>
        </xdr:to>
        <xdr:sp macro="" textlink="">
          <xdr:nvSpPr>
            <xdr:cNvPr id="8263" name="Option Button 71" hidden="1">
              <a:extLst>
                <a:ext uri="{63B3BB69-23CF-44E3-9099-C40C66FF867C}">
                  <a14:compatExt spid="_x0000_s8263"/>
                </a:ext>
                <a:ext uri="{FF2B5EF4-FFF2-40B4-BE49-F238E27FC236}">
                  <a16:creationId xmlns:a16="http://schemas.microsoft.com/office/drawing/2014/main" id="{00000000-0008-0000-0500-00004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Somewhat  support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20</xdr:row>
          <xdr:rowOff>69850</xdr:rowOff>
        </xdr:from>
        <xdr:to>
          <xdr:col>7</xdr:col>
          <xdr:colOff>730250</xdr:colOff>
          <xdr:row>21</xdr:row>
          <xdr:rowOff>95250</xdr:rowOff>
        </xdr:to>
        <xdr:sp macro="" textlink="">
          <xdr:nvSpPr>
            <xdr:cNvPr id="8264" name="Option Button 72" hidden="1">
              <a:extLst>
                <a:ext uri="{63B3BB69-23CF-44E3-9099-C40C66FF867C}">
                  <a14:compatExt spid="_x0000_s8264"/>
                </a:ext>
                <a:ext uri="{FF2B5EF4-FFF2-40B4-BE49-F238E27FC236}">
                  <a16:creationId xmlns:a16="http://schemas.microsoft.com/office/drawing/2014/main" id="{00000000-0008-0000-0500-00004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Neither support nor oppose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21</xdr:row>
          <xdr:rowOff>57150</xdr:rowOff>
        </xdr:from>
        <xdr:to>
          <xdr:col>7</xdr:col>
          <xdr:colOff>355600</xdr:colOff>
          <xdr:row>22</xdr:row>
          <xdr:rowOff>127000</xdr:rowOff>
        </xdr:to>
        <xdr:sp macro="" textlink="">
          <xdr:nvSpPr>
            <xdr:cNvPr id="8265" name="Option Button 73" hidden="1">
              <a:extLst>
                <a:ext uri="{63B3BB69-23CF-44E3-9099-C40C66FF867C}">
                  <a14:compatExt spid="_x0000_s8265"/>
                </a:ext>
                <a:ext uri="{FF2B5EF4-FFF2-40B4-BE49-F238E27FC236}">
                  <a16:creationId xmlns:a16="http://schemas.microsoft.com/office/drawing/2014/main" id="{00000000-0008-0000-0500-00004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Somewhat  oppose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22</xdr:row>
          <xdr:rowOff>95250</xdr:rowOff>
        </xdr:from>
        <xdr:to>
          <xdr:col>7</xdr:col>
          <xdr:colOff>412750</xdr:colOff>
          <xdr:row>23</xdr:row>
          <xdr:rowOff>107950</xdr:rowOff>
        </xdr:to>
        <xdr:sp macro="" textlink="">
          <xdr:nvSpPr>
            <xdr:cNvPr id="8266" name="Option Button 74" hidden="1">
              <a:extLst>
                <a:ext uri="{63B3BB69-23CF-44E3-9099-C40C66FF867C}">
                  <a14:compatExt spid="_x0000_s8266"/>
                </a:ext>
                <a:ext uri="{FF2B5EF4-FFF2-40B4-BE49-F238E27FC236}">
                  <a16:creationId xmlns:a16="http://schemas.microsoft.com/office/drawing/2014/main" id="{00000000-0008-0000-0500-00004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Strongly  oppose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806450</xdr:colOff>
          <xdr:row>18</xdr:row>
          <xdr:rowOff>38100</xdr:rowOff>
        </xdr:from>
        <xdr:to>
          <xdr:col>8</xdr:col>
          <xdr:colOff>533400</xdr:colOff>
          <xdr:row>24</xdr:row>
          <xdr:rowOff>0</xdr:rowOff>
        </xdr:to>
        <xdr:sp macro="" textlink="">
          <xdr:nvSpPr>
            <xdr:cNvPr id="8267" name="Group Box 75" hidden="1">
              <a:extLst>
                <a:ext uri="{63B3BB69-23CF-44E3-9099-C40C66FF867C}">
                  <a14:compatExt spid="_x0000_s8267"/>
                </a:ext>
                <a:ext uri="{FF2B5EF4-FFF2-40B4-BE49-F238E27FC236}">
                  <a16:creationId xmlns:a16="http://schemas.microsoft.com/office/drawing/2014/main" id="{00000000-0008-0000-0500-00004B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26</xdr:row>
          <xdr:rowOff>57150</xdr:rowOff>
        </xdr:from>
        <xdr:to>
          <xdr:col>6</xdr:col>
          <xdr:colOff>571500</xdr:colOff>
          <xdr:row>27</xdr:row>
          <xdr:rowOff>31750</xdr:rowOff>
        </xdr:to>
        <xdr:sp macro="" textlink="">
          <xdr:nvSpPr>
            <xdr:cNvPr id="8268" name="Option Button 76" hidden="1">
              <a:extLst>
                <a:ext uri="{63B3BB69-23CF-44E3-9099-C40C66FF867C}">
                  <a14:compatExt spid="_x0000_s8268"/>
                </a:ext>
                <a:ext uri="{FF2B5EF4-FFF2-40B4-BE49-F238E27FC236}">
                  <a16:creationId xmlns:a16="http://schemas.microsoft.com/office/drawing/2014/main" id="{00000000-0008-0000-0500-00004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27</xdr:row>
          <xdr:rowOff>19050</xdr:rowOff>
        </xdr:from>
        <xdr:to>
          <xdr:col>6</xdr:col>
          <xdr:colOff>571500</xdr:colOff>
          <xdr:row>27</xdr:row>
          <xdr:rowOff>234950</xdr:rowOff>
        </xdr:to>
        <xdr:sp macro="" textlink="">
          <xdr:nvSpPr>
            <xdr:cNvPr id="8269" name="Option Button 77" hidden="1">
              <a:extLst>
                <a:ext uri="{63B3BB69-23CF-44E3-9099-C40C66FF867C}">
                  <a14:compatExt spid="_x0000_s8269"/>
                </a:ext>
                <a:ext uri="{FF2B5EF4-FFF2-40B4-BE49-F238E27FC236}">
                  <a16:creationId xmlns:a16="http://schemas.microsoft.com/office/drawing/2014/main" id="{00000000-0008-0000-0500-00004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787400</xdr:colOff>
          <xdr:row>26</xdr:row>
          <xdr:rowOff>12700</xdr:rowOff>
        </xdr:from>
        <xdr:to>
          <xdr:col>7</xdr:col>
          <xdr:colOff>666750</xdr:colOff>
          <xdr:row>28</xdr:row>
          <xdr:rowOff>25400</xdr:rowOff>
        </xdr:to>
        <xdr:sp macro="" textlink="">
          <xdr:nvSpPr>
            <xdr:cNvPr id="8270" name="Group Box 78" hidden="1">
              <a:extLst>
                <a:ext uri="{63B3BB69-23CF-44E3-9099-C40C66FF867C}">
                  <a14:compatExt spid="_x0000_s8270"/>
                </a:ext>
                <a:ext uri="{FF2B5EF4-FFF2-40B4-BE49-F238E27FC236}">
                  <a16:creationId xmlns:a16="http://schemas.microsoft.com/office/drawing/2014/main" id="{00000000-0008-0000-0500-00004E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863600</xdr:colOff>
          <xdr:row>12</xdr:row>
          <xdr:rowOff>368300</xdr:rowOff>
        </xdr:from>
        <xdr:to>
          <xdr:col>7</xdr:col>
          <xdr:colOff>711200</xdr:colOff>
          <xdr:row>16</xdr:row>
          <xdr:rowOff>158750</xdr:rowOff>
        </xdr:to>
        <xdr:sp macro="" textlink="">
          <xdr:nvSpPr>
            <xdr:cNvPr id="8271" name="Group Box 79" hidden="1">
              <a:extLst>
                <a:ext uri="{63B3BB69-23CF-44E3-9099-C40C66FF867C}">
                  <a14:compatExt spid="_x0000_s8271"/>
                </a:ext>
                <a:ext uri="{FF2B5EF4-FFF2-40B4-BE49-F238E27FC236}">
                  <a16:creationId xmlns:a16="http://schemas.microsoft.com/office/drawing/2014/main" id="{00000000-0008-0000-0500-00004F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139700</xdr:colOff>
          <xdr:row>13</xdr:row>
          <xdr:rowOff>31750</xdr:rowOff>
        </xdr:from>
        <xdr:to>
          <xdr:col>7</xdr:col>
          <xdr:colOff>139700</xdr:colOff>
          <xdr:row>14</xdr:row>
          <xdr:rowOff>76200</xdr:rowOff>
        </xdr:to>
        <xdr:sp macro="" textlink="">
          <xdr:nvSpPr>
            <xdr:cNvPr id="8272" name="Option Button 80" hidden="1">
              <a:extLst>
                <a:ext uri="{63B3BB69-23CF-44E3-9099-C40C66FF867C}">
                  <a14:compatExt spid="_x0000_s8272"/>
                </a:ext>
                <a:ext uri="{FF2B5EF4-FFF2-40B4-BE49-F238E27FC236}">
                  <a16:creationId xmlns:a16="http://schemas.microsoft.com/office/drawing/2014/main" id="{00000000-0008-0000-0500-00005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139700</xdr:colOff>
          <xdr:row>14</xdr:row>
          <xdr:rowOff>38100</xdr:rowOff>
        </xdr:from>
        <xdr:to>
          <xdr:col>7</xdr:col>
          <xdr:colOff>158750</xdr:colOff>
          <xdr:row>15</xdr:row>
          <xdr:rowOff>82550</xdr:rowOff>
        </xdr:to>
        <xdr:sp macro="" textlink="">
          <xdr:nvSpPr>
            <xdr:cNvPr id="8273" name="Option Button 81" hidden="1">
              <a:extLst>
                <a:ext uri="{63B3BB69-23CF-44E3-9099-C40C66FF867C}">
                  <a14:compatExt spid="_x0000_s8273"/>
                </a:ext>
                <a:ext uri="{FF2B5EF4-FFF2-40B4-BE49-F238E27FC236}">
                  <a16:creationId xmlns:a16="http://schemas.microsoft.com/office/drawing/2014/main" id="{00000000-0008-0000-0500-00005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 </a:t>
              </a:r>
            </a:p>
          </xdr:txBody>
        </xdr:sp>
        <xdr:clientData/>
      </xdr:twoCellAnchor>
    </mc:Choice>
    <mc:Fallback/>
  </mc:AlternateContent>
  <xdr:twoCellAnchor>
    <xdr:from>
      <xdr:col>15</xdr:col>
      <xdr:colOff>0</xdr:colOff>
      <xdr:row>1</xdr:row>
      <xdr:rowOff>0</xdr:rowOff>
    </xdr:from>
    <xdr:to>
      <xdr:col>17</xdr:col>
      <xdr:colOff>292807</xdr:colOff>
      <xdr:row>4</xdr:row>
      <xdr:rowOff>190500</xdr:rowOff>
    </xdr:to>
    <xdr:sp macro="" textlink="">
      <xdr:nvSpPr>
        <xdr:cNvPr id="34" name="TextBox 33">
          <a:hlinkClick xmlns:r="http://schemas.openxmlformats.org/officeDocument/2006/relationships" r:id="rId1"/>
          <a:extLst>
            <a:ext uri="{FF2B5EF4-FFF2-40B4-BE49-F238E27FC236}">
              <a16:creationId xmlns:a16="http://schemas.microsoft.com/office/drawing/2014/main" id="{00000000-0008-0000-0500-000022000000}"/>
            </a:ext>
          </a:extLst>
        </xdr:cNvPr>
        <xdr:cNvSpPr txBox="1"/>
      </xdr:nvSpPr>
      <xdr:spPr>
        <a:xfrm>
          <a:off x="10236200" y="82550"/>
          <a:ext cx="1340557" cy="781050"/>
        </a:xfrm>
        <a:prstGeom prst="rect">
          <a:avLst/>
        </a:prstGeom>
        <a:solidFill>
          <a:srgbClr val="00AEEF"/>
        </a:solidFill>
        <a:ln w="9525" cmpd="sng">
          <a:solidFill>
            <a:schemeClr val="lt1">
              <a:shade val="50000"/>
            </a:schemeClr>
          </a:solidFill>
        </a:ln>
        <a:effectLst>
          <a:outerShdw blurRad="50800" dist="38100" dir="2700000" algn="tl" rotWithShape="0">
            <a:prstClr val="black">
              <a:alpha val="40000"/>
            </a:prstClr>
          </a:outerShdw>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b="1">
              <a:solidFill>
                <a:schemeClr val="bg1"/>
              </a:solidFill>
              <a:latin typeface="Times New Roman" panose="02020603050405020304" pitchFamily="18" charset="0"/>
              <a:cs typeface="Times New Roman" panose="02020603050405020304" pitchFamily="18" charset="0"/>
            </a:rPr>
            <a:t>BACK</a:t>
          </a:r>
          <a:r>
            <a:rPr lang="en-US" sz="1400" b="1" baseline="0">
              <a:solidFill>
                <a:schemeClr val="bg1"/>
              </a:solidFill>
              <a:latin typeface="Times New Roman" panose="02020603050405020304" pitchFamily="18" charset="0"/>
              <a:cs typeface="Times New Roman" panose="02020603050405020304" pitchFamily="18" charset="0"/>
            </a:rPr>
            <a:t> TO THE MENU</a:t>
          </a:r>
          <a:endParaRPr lang="en-US" sz="1400" b="1">
            <a:solidFill>
              <a:schemeClr val="bg1"/>
            </a:solidFill>
            <a:latin typeface="Times New Roman" panose="02020603050405020304" pitchFamily="18" charset="0"/>
            <a:cs typeface="Times New Roman" panose="02020603050405020304" pitchFamily="18" charset="0"/>
          </a:endParaRPr>
        </a:p>
      </xdr:txBody>
    </xdr:sp>
    <xdr:clientData/>
  </xdr:twoCellAnchor>
  <xdr:twoCellAnchor>
    <xdr:from>
      <xdr:col>13</xdr:col>
      <xdr:colOff>1028700</xdr:colOff>
      <xdr:row>30</xdr:row>
      <xdr:rowOff>0</xdr:rowOff>
    </xdr:from>
    <xdr:to>
      <xdr:col>17</xdr:col>
      <xdr:colOff>707</xdr:colOff>
      <xdr:row>33</xdr:row>
      <xdr:rowOff>31750</xdr:rowOff>
    </xdr:to>
    <xdr:sp macro="" textlink="">
      <xdr:nvSpPr>
        <xdr:cNvPr id="35" name="TextBox 34">
          <a:hlinkClick xmlns:r="http://schemas.openxmlformats.org/officeDocument/2006/relationships" r:id="rId1"/>
          <a:extLst>
            <a:ext uri="{FF2B5EF4-FFF2-40B4-BE49-F238E27FC236}">
              <a16:creationId xmlns:a16="http://schemas.microsoft.com/office/drawing/2014/main" id="{00000000-0008-0000-0500-000023000000}"/>
            </a:ext>
          </a:extLst>
        </xdr:cNvPr>
        <xdr:cNvSpPr txBox="1"/>
      </xdr:nvSpPr>
      <xdr:spPr>
        <a:xfrm>
          <a:off x="9944100" y="6375400"/>
          <a:ext cx="1340557" cy="781050"/>
        </a:xfrm>
        <a:prstGeom prst="rect">
          <a:avLst/>
        </a:prstGeom>
        <a:solidFill>
          <a:srgbClr val="00AEEF"/>
        </a:solidFill>
        <a:ln w="9525" cmpd="sng">
          <a:solidFill>
            <a:schemeClr val="lt1">
              <a:shade val="50000"/>
            </a:schemeClr>
          </a:solidFill>
        </a:ln>
        <a:effectLst>
          <a:outerShdw blurRad="50800" dist="38100" dir="2700000" algn="tl" rotWithShape="0">
            <a:prstClr val="black">
              <a:alpha val="40000"/>
            </a:prstClr>
          </a:outerShdw>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b="1">
              <a:solidFill>
                <a:schemeClr val="bg1"/>
              </a:solidFill>
              <a:latin typeface="Times New Roman" panose="02020603050405020304" pitchFamily="18" charset="0"/>
              <a:cs typeface="Times New Roman" panose="02020603050405020304" pitchFamily="18" charset="0"/>
            </a:rPr>
            <a:t>BACK</a:t>
          </a:r>
          <a:r>
            <a:rPr lang="en-US" sz="1400" b="1" baseline="0">
              <a:solidFill>
                <a:schemeClr val="bg1"/>
              </a:solidFill>
              <a:latin typeface="Times New Roman" panose="02020603050405020304" pitchFamily="18" charset="0"/>
              <a:cs typeface="Times New Roman" panose="02020603050405020304" pitchFamily="18" charset="0"/>
            </a:rPr>
            <a:t> TO THE MENU</a:t>
          </a:r>
          <a:endParaRPr lang="en-US" sz="1400" b="1">
            <a:solidFill>
              <a:schemeClr val="bg1"/>
            </a:solidFill>
            <a:latin typeface="Times New Roman" panose="02020603050405020304" pitchFamily="18" charset="0"/>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editAs="oneCell">
        <xdr:from>
          <xdr:col>6</xdr:col>
          <xdr:colOff>120650</xdr:colOff>
          <xdr:row>10</xdr:row>
          <xdr:rowOff>12700</xdr:rowOff>
        </xdr:from>
        <xdr:to>
          <xdr:col>7</xdr:col>
          <xdr:colOff>234950</xdr:colOff>
          <xdr:row>11</xdr:row>
          <xdr:rowOff>44450</xdr:rowOff>
        </xdr:to>
        <xdr:sp macro="" textlink="">
          <xdr:nvSpPr>
            <xdr:cNvPr id="8276" name="Option Button 84" hidden="1">
              <a:extLst>
                <a:ext uri="{63B3BB69-23CF-44E3-9099-C40C66FF867C}">
                  <a14:compatExt spid="_x0000_s8276"/>
                </a:ext>
                <a:ext uri="{FF2B5EF4-FFF2-40B4-BE49-F238E27FC236}">
                  <a16:creationId xmlns:a16="http://schemas.microsoft.com/office/drawing/2014/main" id="{00000000-0008-0000-0500-00005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Not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15</xdr:row>
          <xdr:rowOff>57150</xdr:rowOff>
        </xdr:from>
        <xdr:to>
          <xdr:col>7</xdr:col>
          <xdr:colOff>171450</xdr:colOff>
          <xdr:row>16</xdr:row>
          <xdr:rowOff>101600</xdr:rowOff>
        </xdr:to>
        <xdr:sp macro="" textlink="">
          <xdr:nvSpPr>
            <xdr:cNvPr id="8277" name="Option Button 85" hidden="1">
              <a:extLst>
                <a:ext uri="{63B3BB69-23CF-44E3-9099-C40C66FF867C}">
                  <a14:compatExt spid="_x0000_s8277"/>
                </a:ext>
                <a:ext uri="{FF2B5EF4-FFF2-40B4-BE49-F238E27FC236}">
                  <a16:creationId xmlns:a16="http://schemas.microsoft.com/office/drawing/2014/main" id="{00000000-0008-0000-0500-00005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Not applicable </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22</xdr:col>
      <xdr:colOff>0</xdr:colOff>
      <xdr:row>0</xdr:row>
      <xdr:rowOff>1</xdr:rowOff>
    </xdr:from>
    <xdr:to>
      <xdr:col>24</xdr:col>
      <xdr:colOff>121357</xdr:colOff>
      <xdr:row>2</xdr:row>
      <xdr:rowOff>139701</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700-000002000000}"/>
            </a:ext>
          </a:extLst>
        </xdr:cNvPr>
        <xdr:cNvSpPr txBox="1"/>
      </xdr:nvSpPr>
      <xdr:spPr>
        <a:xfrm>
          <a:off x="19450050" y="1"/>
          <a:ext cx="1340557" cy="533400"/>
        </a:xfrm>
        <a:prstGeom prst="rect">
          <a:avLst/>
        </a:prstGeom>
        <a:solidFill>
          <a:srgbClr val="00AEEF"/>
        </a:solidFill>
        <a:ln w="9525" cmpd="sng">
          <a:solidFill>
            <a:schemeClr val="lt1">
              <a:shade val="50000"/>
            </a:schemeClr>
          </a:solidFill>
        </a:ln>
        <a:effectLst>
          <a:outerShdw blurRad="50800" dist="38100" dir="2700000" algn="tl" rotWithShape="0">
            <a:prstClr val="black">
              <a:alpha val="40000"/>
            </a:prstClr>
          </a:outerShdw>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b="1">
              <a:solidFill>
                <a:schemeClr val="bg1"/>
              </a:solidFill>
              <a:latin typeface="Times New Roman" panose="02020603050405020304" pitchFamily="18" charset="0"/>
              <a:cs typeface="Times New Roman" panose="02020603050405020304" pitchFamily="18" charset="0"/>
            </a:rPr>
            <a:t>BACK</a:t>
          </a:r>
          <a:r>
            <a:rPr lang="en-US" sz="1400" b="1" baseline="0">
              <a:solidFill>
                <a:schemeClr val="bg1"/>
              </a:solidFill>
              <a:latin typeface="Times New Roman" panose="02020603050405020304" pitchFamily="18" charset="0"/>
              <a:cs typeface="Times New Roman" panose="02020603050405020304" pitchFamily="18" charset="0"/>
            </a:rPr>
            <a:t> TO THE MENU</a:t>
          </a:r>
          <a:endParaRPr lang="en-US" sz="1400" b="1">
            <a:solidFill>
              <a:schemeClr val="bg1"/>
            </a:solidFill>
            <a:latin typeface="Times New Roman" panose="02020603050405020304" pitchFamily="18" charset="0"/>
            <a:cs typeface="Times New Roman" panose="02020603050405020304" pitchFamily="18"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1ED8C39-E245-4CA3-AC05-48F80D9A1D36}" name="TYesNo" displayName="TYesNo" ref="B1:C6" totalsRowShown="0" headerRowDxfId="35" dataDxfId="34">
  <autoFilter ref="B1:C6" xr:uid="{A1A63724-8C2D-44D2-A72B-2B4D01402277}"/>
  <tableColumns count="2">
    <tableColumn id="1" xr3:uid="{2852BB1E-1A15-48D3-AD4E-47CF0EEF6485}" name="TYN" dataDxfId="33"/>
    <tableColumn id="2" xr3:uid="{3EBB16D3-48CE-4ED3-BA7F-F4C76D93545C}" name="Column1" dataDxfId="32"/>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B376491-44B5-4A1B-93F4-D9F1A424FAD3}" name="Table2" displayName="Table2" ref="D1:E4" totalsRowShown="0" headerRowDxfId="31" dataDxfId="30">
  <tableColumns count="2">
    <tableColumn id="1" xr3:uid="{82B7917B-B3D3-4F3F-9FAC-AA130707C165}" name="RangePerc" dataDxfId="29"/>
    <tableColumn id="2" xr3:uid="{5E6436EA-CF4A-426F-9A89-CEE57DBC5F54}" name="Column1" dataDxfId="28"/>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F6EA57C-C761-4931-BEF2-03C745F71808}" name="Table3" displayName="Table3" ref="F1:F6" totalsRowShown="0" headerRowDxfId="27" dataDxfId="26">
  <autoFilter ref="F1:F6" xr:uid="{2395B308-99E4-4FDC-BFCB-5B8CD33108E1}"/>
  <tableColumns count="1">
    <tableColumn id="1" xr3:uid="{2301A62D-6E9F-47BD-BA05-9C8C86C856D2}" name="Level_of_agrement" dataDxfId="25"/>
  </tableColumns>
  <tableStyleInfo name="TableStyleLight10"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6F52A25-FF94-4C46-B247-B386D6A5A263}" name="Table4" displayName="Table4" ref="H1:I3" totalsRowShown="0" headerRowDxfId="24" dataDxfId="23">
  <autoFilter ref="H1:I3" xr:uid="{789EF47B-1CD7-49AE-B336-D9E06452B85C}"/>
  <tableColumns count="2">
    <tableColumn id="1" xr3:uid="{3FD5EA46-0D49-47A5-9508-5F62B4FFE8A8}" name="Infection rate" dataDxfId="22"/>
    <tableColumn id="2" xr3:uid="{809A3206-79CD-4E9C-924F-8F79171C587F}" name="Column1" dataDxfId="21"/>
  </tableColumns>
  <tableStyleInfo name="TableStyleLight14"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EE17887-87B0-4477-A70D-FC80938AAB95}" name="Table5" displayName="Table5" ref="J1:K4" totalsRowShown="0" headerRowDxfId="20" dataDxfId="19">
  <autoFilter ref="J1:K4" xr:uid="{65DA71F1-AAA2-46DE-812C-32FDCA070876}"/>
  <tableColumns count="2">
    <tableColumn id="1" xr3:uid="{BD2E78D5-4006-4EC2-A486-9B80B89783C8}" name="RESPONSE_CAPACITY" dataDxfId="18"/>
    <tableColumn id="2" xr3:uid="{41AC888D-F835-4475-B1D5-5C1ED18ED552}" name="Column1" dataDxfId="17"/>
  </tableColumns>
  <tableStyleInfo name="TableStyleMedium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AFFE91E-93AA-4C0F-9EA4-3B75BB8D00D7}" name="Table6" displayName="Table6" ref="L1:M4" totalsRowShown="0" headerRowDxfId="16" dataDxfId="15">
  <autoFilter ref="L1:M4" xr:uid="{45D5D128-50ED-46CB-8CFE-C0971D79C5BB}"/>
  <tableColumns count="2">
    <tableColumn id="1" xr3:uid="{D63D65A1-7970-4CAE-BA4D-2A9ED822FBCD}" name="Level poverty" dataDxfId="14"/>
    <tableColumn id="2" xr3:uid="{D109B86A-45FC-443C-9FD1-03802B0E38F3}" name="Column1" dataDxfId="13"/>
  </tableColumns>
  <tableStyleInfo name="TableStyleLight1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00C0F4C-75FD-48D6-B1DF-67CDAA5ECBFF}" name="Table7" displayName="Table7" ref="N1:O4" totalsRowShown="0" headerRowDxfId="12" dataDxfId="11">
  <autoFilter ref="N1:O4" xr:uid="{8380C594-9E3D-404C-A090-9783CDF3FB79}"/>
  <tableColumns count="2">
    <tableColumn id="1" xr3:uid="{4C78AD82-EE18-4646-A234-DEE69ECF6596}" name="AREA TYPE" dataDxfId="10"/>
    <tableColumn id="2" xr3:uid="{FFDD08D5-0C5F-48FB-A2A3-7C439E8B6F73}" name="Column1" dataDxfId="9"/>
  </tableColumns>
  <tableStyleInfo name="TableStyleLight13"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2" Type="http://schemas.openxmlformats.org/officeDocument/2006/relationships/drawing" Target="../drawings/drawing3.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72.xml"/><Relationship Id="rId21" Type="http://schemas.openxmlformats.org/officeDocument/2006/relationships/ctrlProp" Target="../ctrlProps/ctrlProp67.xml"/><Relationship Id="rId42" Type="http://schemas.openxmlformats.org/officeDocument/2006/relationships/ctrlProp" Target="../ctrlProps/ctrlProp88.xml"/><Relationship Id="rId47" Type="http://schemas.openxmlformats.org/officeDocument/2006/relationships/ctrlProp" Target="../ctrlProps/ctrlProp93.xml"/><Relationship Id="rId63" Type="http://schemas.openxmlformats.org/officeDocument/2006/relationships/ctrlProp" Target="../ctrlProps/ctrlProp109.xml"/><Relationship Id="rId68" Type="http://schemas.openxmlformats.org/officeDocument/2006/relationships/ctrlProp" Target="../ctrlProps/ctrlProp114.xml"/><Relationship Id="rId84" Type="http://schemas.openxmlformats.org/officeDocument/2006/relationships/ctrlProp" Target="../ctrlProps/ctrlProp130.xml"/><Relationship Id="rId89" Type="http://schemas.openxmlformats.org/officeDocument/2006/relationships/ctrlProp" Target="../ctrlProps/ctrlProp135.xml"/><Relationship Id="rId16" Type="http://schemas.openxmlformats.org/officeDocument/2006/relationships/ctrlProp" Target="../ctrlProps/ctrlProp62.xml"/><Relationship Id="rId107" Type="http://schemas.openxmlformats.org/officeDocument/2006/relationships/ctrlProp" Target="../ctrlProps/ctrlProp153.xml"/><Relationship Id="rId11" Type="http://schemas.openxmlformats.org/officeDocument/2006/relationships/ctrlProp" Target="../ctrlProps/ctrlProp57.xml"/><Relationship Id="rId32" Type="http://schemas.openxmlformats.org/officeDocument/2006/relationships/ctrlProp" Target="../ctrlProps/ctrlProp78.xml"/><Relationship Id="rId37" Type="http://schemas.openxmlformats.org/officeDocument/2006/relationships/ctrlProp" Target="../ctrlProps/ctrlProp83.xml"/><Relationship Id="rId53" Type="http://schemas.openxmlformats.org/officeDocument/2006/relationships/ctrlProp" Target="../ctrlProps/ctrlProp99.xml"/><Relationship Id="rId58" Type="http://schemas.openxmlformats.org/officeDocument/2006/relationships/ctrlProp" Target="../ctrlProps/ctrlProp104.xml"/><Relationship Id="rId74" Type="http://schemas.openxmlformats.org/officeDocument/2006/relationships/ctrlProp" Target="../ctrlProps/ctrlProp120.xml"/><Relationship Id="rId79" Type="http://schemas.openxmlformats.org/officeDocument/2006/relationships/ctrlProp" Target="../ctrlProps/ctrlProp125.xml"/><Relationship Id="rId102" Type="http://schemas.openxmlformats.org/officeDocument/2006/relationships/ctrlProp" Target="../ctrlProps/ctrlProp148.xml"/><Relationship Id="rId5" Type="http://schemas.openxmlformats.org/officeDocument/2006/relationships/ctrlProp" Target="../ctrlProps/ctrlProp51.xml"/><Relationship Id="rId90" Type="http://schemas.openxmlformats.org/officeDocument/2006/relationships/ctrlProp" Target="../ctrlProps/ctrlProp136.xml"/><Relationship Id="rId95" Type="http://schemas.openxmlformats.org/officeDocument/2006/relationships/ctrlProp" Target="../ctrlProps/ctrlProp141.xml"/><Relationship Id="rId22" Type="http://schemas.openxmlformats.org/officeDocument/2006/relationships/ctrlProp" Target="../ctrlProps/ctrlProp68.xml"/><Relationship Id="rId27" Type="http://schemas.openxmlformats.org/officeDocument/2006/relationships/ctrlProp" Target="../ctrlProps/ctrlProp73.xml"/><Relationship Id="rId43" Type="http://schemas.openxmlformats.org/officeDocument/2006/relationships/ctrlProp" Target="../ctrlProps/ctrlProp89.xml"/><Relationship Id="rId48" Type="http://schemas.openxmlformats.org/officeDocument/2006/relationships/ctrlProp" Target="../ctrlProps/ctrlProp94.xml"/><Relationship Id="rId64" Type="http://schemas.openxmlformats.org/officeDocument/2006/relationships/ctrlProp" Target="../ctrlProps/ctrlProp110.xml"/><Relationship Id="rId69" Type="http://schemas.openxmlformats.org/officeDocument/2006/relationships/ctrlProp" Target="../ctrlProps/ctrlProp115.xml"/><Relationship Id="rId80" Type="http://schemas.openxmlformats.org/officeDocument/2006/relationships/ctrlProp" Target="../ctrlProps/ctrlProp126.xml"/><Relationship Id="rId85" Type="http://schemas.openxmlformats.org/officeDocument/2006/relationships/ctrlProp" Target="../ctrlProps/ctrlProp131.xml"/><Relationship Id="rId12" Type="http://schemas.openxmlformats.org/officeDocument/2006/relationships/ctrlProp" Target="../ctrlProps/ctrlProp58.xml"/><Relationship Id="rId17" Type="http://schemas.openxmlformats.org/officeDocument/2006/relationships/ctrlProp" Target="../ctrlProps/ctrlProp63.xml"/><Relationship Id="rId33" Type="http://schemas.openxmlformats.org/officeDocument/2006/relationships/ctrlProp" Target="../ctrlProps/ctrlProp79.xml"/><Relationship Id="rId38" Type="http://schemas.openxmlformats.org/officeDocument/2006/relationships/ctrlProp" Target="../ctrlProps/ctrlProp84.xml"/><Relationship Id="rId59" Type="http://schemas.openxmlformats.org/officeDocument/2006/relationships/ctrlProp" Target="../ctrlProps/ctrlProp105.xml"/><Relationship Id="rId103" Type="http://schemas.openxmlformats.org/officeDocument/2006/relationships/ctrlProp" Target="../ctrlProps/ctrlProp149.xml"/><Relationship Id="rId20" Type="http://schemas.openxmlformats.org/officeDocument/2006/relationships/ctrlProp" Target="../ctrlProps/ctrlProp66.xml"/><Relationship Id="rId41" Type="http://schemas.openxmlformats.org/officeDocument/2006/relationships/ctrlProp" Target="../ctrlProps/ctrlProp87.xml"/><Relationship Id="rId54" Type="http://schemas.openxmlformats.org/officeDocument/2006/relationships/ctrlProp" Target="../ctrlProps/ctrlProp100.xml"/><Relationship Id="rId62" Type="http://schemas.openxmlformats.org/officeDocument/2006/relationships/ctrlProp" Target="../ctrlProps/ctrlProp108.xml"/><Relationship Id="rId70" Type="http://schemas.openxmlformats.org/officeDocument/2006/relationships/ctrlProp" Target="../ctrlProps/ctrlProp116.xml"/><Relationship Id="rId75" Type="http://schemas.openxmlformats.org/officeDocument/2006/relationships/ctrlProp" Target="../ctrlProps/ctrlProp121.xml"/><Relationship Id="rId83" Type="http://schemas.openxmlformats.org/officeDocument/2006/relationships/ctrlProp" Target="../ctrlProps/ctrlProp129.xml"/><Relationship Id="rId88" Type="http://schemas.openxmlformats.org/officeDocument/2006/relationships/ctrlProp" Target="../ctrlProps/ctrlProp134.xml"/><Relationship Id="rId91" Type="http://schemas.openxmlformats.org/officeDocument/2006/relationships/ctrlProp" Target="../ctrlProps/ctrlProp137.xml"/><Relationship Id="rId96" Type="http://schemas.openxmlformats.org/officeDocument/2006/relationships/ctrlProp" Target="../ctrlProps/ctrlProp142.xml"/><Relationship Id="rId1" Type="http://schemas.openxmlformats.org/officeDocument/2006/relationships/printerSettings" Target="../printerSettings/printerSettings3.bin"/><Relationship Id="rId6" Type="http://schemas.openxmlformats.org/officeDocument/2006/relationships/ctrlProp" Target="../ctrlProps/ctrlProp52.xml"/><Relationship Id="rId15" Type="http://schemas.openxmlformats.org/officeDocument/2006/relationships/ctrlProp" Target="../ctrlProps/ctrlProp61.xml"/><Relationship Id="rId23" Type="http://schemas.openxmlformats.org/officeDocument/2006/relationships/ctrlProp" Target="../ctrlProps/ctrlProp69.xml"/><Relationship Id="rId28" Type="http://schemas.openxmlformats.org/officeDocument/2006/relationships/ctrlProp" Target="../ctrlProps/ctrlProp74.xml"/><Relationship Id="rId36" Type="http://schemas.openxmlformats.org/officeDocument/2006/relationships/ctrlProp" Target="../ctrlProps/ctrlProp82.xml"/><Relationship Id="rId49" Type="http://schemas.openxmlformats.org/officeDocument/2006/relationships/ctrlProp" Target="../ctrlProps/ctrlProp95.xml"/><Relationship Id="rId57" Type="http://schemas.openxmlformats.org/officeDocument/2006/relationships/ctrlProp" Target="../ctrlProps/ctrlProp103.xml"/><Relationship Id="rId106" Type="http://schemas.openxmlformats.org/officeDocument/2006/relationships/ctrlProp" Target="../ctrlProps/ctrlProp152.xml"/><Relationship Id="rId10" Type="http://schemas.openxmlformats.org/officeDocument/2006/relationships/ctrlProp" Target="../ctrlProps/ctrlProp56.xml"/><Relationship Id="rId31" Type="http://schemas.openxmlformats.org/officeDocument/2006/relationships/ctrlProp" Target="../ctrlProps/ctrlProp77.xml"/><Relationship Id="rId44" Type="http://schemas.openxmlformats.org/officeDocument/2006/relationships/ctrlProp" Target="../ctrlProps/ctrlProp90.xml"/><Relationship Id="rId52" Type="http://schemas.openxmlformats.org/officeDocument/2006/relationships/ctrlProp" Target="../ctrlProps/ctrlProp98.xml"/><Relationship Id="rId60" Type="http://schemas.openxmlformats.org/officeDocument/2006/relationships/ctrlProp" Target="../ctrlProps/ctrlProp106.xml"/><Relationship Id="rId65" Type="http://schemas.openxmlformats.org/officeDocument/2006/relationships/ctrlProp" Target="../ctrlProps/ctrlProp111.xml"/><Relationship Id="rId73" Type="http://schemas.openxmlformats.org/officeDocument/2006/relationships/ctrlProp" Target="../ctrlProps/ctrlProp119.xml"/><Relationship Id="rId78" Type="http://schemas.openxmlformats.org/officeDocument/2006/relationships/ctrlProp" Target="../ctrlProps/ctrlProp124.xml"/><Relationship Id="rId81" Type="http://schemas.openxmlformats.org/officeDocument/2006/relationships/ctrlProp" Target="../ctrlProps/ctrlProp127.xml"/><Relationship Id="rId86" Type="http://schemas.openxmlformats.org/officeDocument/2006/relationships/ctrlProp" Target="../ctrlProps/ctrlProp132.xml"/><Relationship Id="rId94" Type="http://schemas.openxmlformats.org/officeDocument/2006/relationships/ctrlProp" Target="../ctrlProps/ctrlProp140.xml"/><Relationship Id="rId99" Type="http://schemas.openxmlformats.org/officeDocument/2006/relationships/ctrlProp" Target="../ctrlProps/ctrlProp145.xml"/><Relationship Id="rId101" Type="http://schemas.openxmlformats.org/officeDocument/2006/relationships/ctrlProp" Target="../ctrlProps/ctrlProp147.xml"/><Relationship Id="rId4" Type="http://schemas.openxmlformats.org/officeDocument/2006/relationships/ctrlProp" Target="../ctrlProps/ctrlProp50.xml"/><Relationship Id="rId9" Type="http://schemas.openxmlformats.org/officeDocument/2006/relationships/ctrlProp" Target="../ctrlProps/ctrlProp55.xml"/><Relationship Id="rId13" Type="http://schemas.openxmlformats.org/officeDocument/2006/relationships/ctrlProp" Target="../ctrlProps/ctrlProp59.xml"/><Relationship Id="rId18" Type="http://schemas.openxmlformats.org/officeDocument/2006/relationships/ctrlProp" Target="../ctrlProps/ctrlProp64.xml"/><Relationship Id="rId39" Type="http://schemas.openxmlformats.org/officeDocument/2006/relationships/ctrlProp" Target="../ctrlProps/ctrlProp85.xml"/><Relationship Id="rId34" Type="http://schemas.openxmlformats.org/officeDocument/2006/relationships/ctrlProp" Target="../ctrlProps/ctrlProp80.xml"/><Relationship Id="rId50" Type="http://schemas.openxmlformats.org/officeDocument/2006/relationships/ctrlProp" Target="../ctrlProps/ctrlProp96.xml"/><Relationship Id="rId55" Type="http://schemas.openxmlformats.org/officeDocument/2006/relationships/ctrlProp" Target="../ctrlProps/ctrlProp101.xml"/><Relationship Id="rId76" Type="http://schemas.openxmlformats.org/officeDocument/2006/relationships/ctrlProp" Target="../ctrlProps/ctrlProp122.xml"/><Relationship Id="rId97" Type="http://schemas.openxmlformats.org/officeDocument/2006/relationships/ctrlProp" Target="../ctrlProps/ctrlProp143.xml"/><Relationship Id="rId104" Type="http://schemas.openxmlformats.org/officeDocument/2006/relationships/ctrlProp" Target="../ctrlProps/ctrlProp150.xml"/><Relationship Id="rId7" Type="http://schemas.openxmlformats.org/officeDocument/2006/relationships/ctrlProp" Target="../ctrlProps/ctrlProp53.xml"/><Relationship Id="rId71" Type="http://schemas.openxmlformats.org/officeDocument/2006/relationships/ctrlProp" Target="../ctrlProps/ctrlProp117.xml"/><Relationship Id="rId92" Type="http://schemas.openxmlformats.org/officeDocument/2006/relationships/ctrlProp" Target="../ctrlProps/ctrlProp138.xml"/><Relationship Id="rId2" Type="http://schemas.openxmlformats.org/officeDocument/2006/relationships/drawing" Target="../drawings/drawing4.xml"/><Relationship Id="rId29" Type="http://schemas.openxmlformats.org/officeDocument/2006/relationships/ctrlProp" Target="../ctrlProps/ctrlProp75.xml"/><Relationship Id="rId24" Type="http://schemas.openxmlformats.org/officeDocument/2006/relationships/ctrlProp" Target="../ctrlProps/ctrlProp70.xml"/><Relationship Id="rId40" Type="http://schemas.openxmlformats.org/officeDocument/2006/relationships/ctrlProp" Target="../ctrlProps/ctrlProp86.xml"/><Relationship Id="rId45" Type="http://schemas.openxmlformats.org/officeDocument/2006/relationships/ctrlProp" Target="../ctrlProps/ctrlProp91.xml"/><Relationship Id="rId66" Type="http://schemas.openxmlformats.org/officeDocument/2006/relationships/ctrlProp" Target="../ctrlProps/ctrlProp112.xml"/><Relationship Id="rId87" Type="http://schemas.openxmlformats.org/officeDocument/2006/relationships/ctrlProp" Target="../ctrlProps/ctrlProp133.xml"/><Relationship Id="rId61" Type="http://schemas.openxmlformats.org/officeDocument/2006/relationships/ctrlProp" Target="../ctrlProps/ctrlProp107.xml"/><Relationship Id="rId82" Type="http://schemas.openxmlformats.org/officeDocument/2006/relationships/ctrlProp" Target="../ctrlProps/ctrlProp128.xml"/><Relationship Id="rId19" Type="http://schemas.openxmlformats.org/officeDocument/2006/relationships/ctrlProp" Target="../ctrlProps/ctrlProp65.xml"/><Relationship Id="rId14" Type="http://schemas.openxmlformats.org/officeDocument/2006/relationships/ctrlProp" Target="../ctrlProps/ctrlProp60.xml"/><Relationship Id="rId30" Type="http://schemas.openxmlformats.org/officeDocument/2006/relationships/ctrlProp" Target="../ctrlProps/ctrlProp76.xml"/><Relationship Id="rId35" Type="http://schemas.openxmlformats.org/officeDocument/2006/relationships/ctrlProp" Target="../ctrlProps/ctrlProp81.xml"/><Relationship Id="rId56" Type="http://schemas.openxmlformats.org/officeDocument/2006/relationships/ctrlProp" Target="../ctrlProps/ctrlProp102.xml"/><Relationship Id="rId77" Type="http://schemas.openxmlformats.org/officeDocument/2006/relationships/ctrlProp" Target="../ctrlProps/ctrlProp123.xml"/><Relationship Id="rId100" Type="http://schemas.openxmlformats.org/officeDocument/2006/relationships/ctrlProp" Target="../ctrlProps/ctrlProp146.xml"/><Relationship Id="rId105" Type="http://schemas.openxmlformats.org/officeDocument/2006/relationships/ctrlProp" Target="../ctrlProps/ctrlProp151.xml"/><Relationship Id="rId8" Type="http://schemas.openxmlformats.org/officeDocument/2006/relationships/ctrlProp" Target="../ctrlProps/ctrlProp54.xml"/><Relationship Id="rId51" Type="http://schemas.openxmlformats.org/officeDocument/2006/relationships/ctrlProp" Target="../ctrlProps/ctrlProp97.xml"/><Relationship Id="rId72" Type="http://schemas.openxmlformats.org/officeDocument/2006/relationships/ctrlProp" Target="../ctrlProps/ctrlProp118.xml"/><Relationship Id="rId93" Type="http://schemas.openxmlformats.org/officeDocument/2006/relationships/ctrlProp" Target="../ctrlProps/ctrlProp139.xml"/><Relationship Id="rId98" Type="http://schemas.openxmlformats.org/officeDocument/2006/relationships/ctrlProp" Target="../ctrlProps/ctrlProp144.xml"/><Relationship Id="rId3" Type="http://schemas.openxmlformats.org/officeDocument/2006/relationships/vmlDrawing" Target="../drawings/vmlDrawing3.vml"/><Relationship Id="rId25" Type="http://schemas.openxmlformats.org/officeDocument/2006/relationships/ctrlProp" Target="../ctrlProps/ctrlProp71.xml"/><Relationship Id="rId46" Type="http://schemas.openxmlformats.org/officeDocument/2006/relationships/ctrlProp" Target="../ctrlProps/ctrlProp92.xml"/><Relationship Id="rId67" Type="http://schemas.openxmlformats.org/officeDocument/2006/relationships/ctrlProp" Target="../ctrlProps/ctrlProp113.xml"/></Relationships>
</file>

<file path=xl/worksheets/_rels/sheet5.xml.rels><?xml version="1.0" encoding="UTF-8" standalone="yes"?>
<Relationships xmlns="http://schemas.openxmlformats.org/package/2006/relationships"><Relationship Id="rId26" Type="http://schemas.openxmlformats.org/officeDocument/2006/relationships/ctrlProp" Target="../ctrlProps/ctrlProp176.xml"/><Relationship Id="rId21" Type="http://schemas.openxmlformats.org/officeDocument/2006/relationships/ctrlProp" Target="../ctrlProps/ctrlProp171.xml"/><Relationship Id="rId42" Type="http://schemas.openxmlformats.org/officeDocument/2006/relationships/ctrlProp" Target="../ctrlProps/ctrlProp192.xml"/><Relationship Id="rId47" Type="http://schemas.openxmlformats.org/officeDocument/2006/relationships/ctrlProp" Target="../ctrlProps/ctrlProp197.xml"/><Relationship Id="rId63" Type="http://schemas.openxmlformats.org/officeDocument/2006/relationships/ctrlProp" Target="../ctrlProps/ctrlProp213.xml"/><Relationship Id="rId68" Type="http://schemas.openxmlformats.org/officeDocument/2006/relationships/ctrlProp" Target="../ctrlProps/ctrlProp218.xml"/><Relationship Id="rId84" Type="http://schemas.openxmlformats.org/officeDocument/2006/relationships/ctrlProp" Target="../ctrlProps/ctrlProp234.xml"/><Relationship Id="rId89" Type="http://schemas.openxmlformats.org/officeDocument/2006/relationships/ctrlProp" Target="../ctrlProps/ctrlProp239.xml"/><Relationship Id="rId16" Type="http://schemas.openxmlformats.org/officeDocument/2006/relationships/ctrlProp" Target="../ctrlProps/ctrlProp166.xml"/><Relationship Id="rId11" Type="http://schemas.openxmlformats.org/officeDocument/2006/relationships/ctrlProp" Target="../ctrlProps/ctrlProp161.xml"/><Relationship Id="rId32" Type="http://schemas.openxmlformats.org/officeDocument/2006/relationships/ctrlProp" Target="../ctrlProps/ctrlProp182.xml"/><Relationship Id="rId37" Type="http://schemas.openxmlformats.org/officeDocument/2006/relationships/ctrlProp" Target="../ctrlProps/ctrlProp187.xml"/><Relationship Id="rId53" Type="http://schemas.openxmlformats.org/officeDocument/2006/relationships/ctrlProp" Target="../ctrlProps/ctrlProp203.xml"/><Relationship Id="rId58" Type="http://schemas.openxmlformats.org/officeDocument/2006/relationships/ctrlProp" Target="../ctrlProps/ctrlProp208.xml"/><Relationship Id="rId74" Type="http://schemas.openxmlformats.org/officeDocument/2006/relationships/ctrlProp" Target="../ctrlProps/ctrlProp224.xml"/><Relationship Id="rId79" Type="http://schemas.openxmlformats.org/officeDocument/2006/relationships/ctrlProp" Target="../ctrlProps/ctrlProp229.xml"/><Relationship Id="rId5" Type="http://schemas.openxmlformats.org/officeDocument/2006/relationships/ctrlProp" Target="../ctrlProps/ctrlProp155.xml"/><Relationship Id="rId90" Type="http://schemas.openxmlformats.org/officeDocument/2006/relationships/ctrlProp" Target="../ctrlProps/ctrlProp240.xml"/><Relationship Id="rId22" Type="http://schemas.openxmlformats.org/officeDocument/2006/relationships/ctrlProp" Target="../ctrlProps/ctrlProp172.xml"/><Relationship Id="rId27" Type="http://schemas.openxmlformats.org/officeDocument/2006/relationships/ctrlProp" Target="../ctrlProps/ctrlProp177.xml"/><Relationship Id="rId43" Type="http://schemas.openxmlformats.org/officeDocument/2006/relationships/ctrlProp" Target="../ctrlProps/ctrlProp193.xml"/><Relationship Id="rId48" Type="http://schemas.openxmlformats.org/officeDocument/2006/relationships/ctrlProp" Target="../ctrlProps/ctrlProp198.xml"/><Relationship Id="rId64" Type="http://schemas.openxmlformats.org/officeDocument/2006/relationships/ctrlProp" Target="../ctrlProps/ctrlProp214.xml"/><Relationship Id="rId69" Type="http://schemas.openxmlformats.org/officeDocument/2006/relationships/ctrlProp" Target="../ctrlProps/ctrlProp219.xml"/><Relationship Id="rId8" Type="http://schemas.openxmlformats.org/officeDocument/2006/relationships/ctrlProp" Target="../ctrlProps/ctrlProp158.xml"/><Relationship Id="rId51" Type="http://schemas.openxmlformats.org/officeDocument/2006/relationships/ctrlProp" Target="../ctrlProps/ctrlProp201.xml"/><Relationship Id="rId72" Type="http://schemas.openxmlformats.org/officeDocument/2006/relationships/ctrlProp" Target="../ctrlProps/ctrlProp222.xml"/><Relationship Id="rId80" Type="http://schemas.openxmlformats.org/officeDocument/2006/relationships/ctrlProp" Target="../ctrlProps/ctrlProp230.xml"/><Relationship Id="rId85" Type="http://schemas.openxmlformats.org/officeDocument/2006/relationships/ctrlProp" Target="../ctrlProps/ctrlProp235.xml"/><Relationship Id="rId93" Type="http://schemas.openxmlformats.org/officeDocument/2006/relationships/ctrlProp" Target="../ctrlProps/ctrlProp243.xml"/><Relationship Id="rId3" Type="http://schemas.openxmlformats.org/officeDocument/2006/relationships/vmlDrawing" Target="../drawings/vmlDrawing4.vml"/><Relationship Id="rId12" Type="http://schemas.openxmlformats.org/officeDocument/2006/relationships/ctrlProp" Target="../ctrlProps/ctrlProp162.xml"/><Relationship Id="rId17" Type="http://schemas.openxmlformats.org/officeDocument/2006/relationships/ctrlProp" Target="../ctrlProps/ctrlProp167.xml"/><Relationship Id="rId25" Type="http://schemas.openxmlformats.org/officeDocument/2006/relationships/ctrlProp" Target="../ctrlProps/ctrlProp175.xml"/><Relationship Id="rId33" Type="http://schemas.openxmlformats.org/officeDocument/2006/relationships/ctrlProp" Target="../ctrlProps/ctrlProp183.xml"/><Relationship Id="rId38" Type="http://schemas.openxmlformats.org/officeDocument/2006/relationships/ctrlProp" Target="../ctrlProps/ctrlProp188.xml"/><Relationship Id="rId46" Type="http://schemas.openxmlformats.org/officeDocument/2006/relationships/ctrlProp" Target="../ctrlProps/ctrlProp196.xml"/><Relationship Id="rId59" Type="http://schemas.openxmlformats.org/officeDocument/2006/relationships/ctrlProp" Target="../ctrlProps/ctrlProp209.xml"/><Relationship Id="rId67" Type="http://schemas.openxmlformats.org/officeDocument/2006/relationships/ctrlProp" Target="../ctrlProps/ctrlProp217.xml"/><Relationship Id="rId20" Type="http://schemas.openxmlformats.org/officeDocument/2006/relationships/ctrlProp" Target="../ctrlProps/ctrlProp170.xml"/><Relationship Id="rId41" Type="http://schemas.openxmlformats.org/officeDocument/2006/relationships/ctrlProp" Target="../ctrlProps/ctrlProp191.xml"/><Relationship Id="rId54" Type="http://schemas.openxmlformats.org/officeDocument/2006/relationships/ctrlProp" Target="../ctrlProps/ctrlProp204.xml"/><Relationship Id="rId62" Type="http://schemas.openxmlformats.org/officeDocument/2006/relationships/ctrlProp" Target="../ctrlProps/ctrlProp212.xml"/><Relationship Id="rId70" Type="http://schemas.openxmlformats.org/officeDocument/2006/relationships/ctrlProp" Target="../ctrlProps/ctrlProp220.xml"/><Relationship Id="rId75" Type="http://schemas.openxmlformats.org/officeDocument/2006/relationships/ctrlProp" Target="../ctrlProps/ctrlProp225.xml"/><Relationship Id="rId83" Type="http://schemas.openxmlformats.org/officeDocument/2006/relationships/ctrlProp" Target="../ctrlProps/ctrlProp233.xml"/><Relationship Id="rId88" Type="http://schemas.openxmlformats.org/officeDocument/2006/relationships/ctrlProp" Target="../ctrlProps/ctrlProp238.xml"/><Relationship Id="rId91" Type="http://schemas.openxmlformats.org/officeDocument/2006/relationships/ctrlProp" Target="../ctrlProps/ctrlProp241.xml"/><Relationship Id="rId1" Type="http://schemas.openxmlformats.org/officeDocument/2006/relationships/printerSettings" Target="../printerSettings/printerSettings4.bin"/><Relationship Id="rId6" Type="http://schemas.openxmlformats.org/officeDocument/2006/relationships/ctrlProp" Target="../ctrlProps/ctrlProp156.xml"/><Relationship Id="rId15" Type="http://schemas.openxmlformats.org/officeDocument/2006/relationships/ctrlProp" Target="../ctrlProps/ctrlProp165.xml"/><Relationship Id="rId23" Type="http://schemas.openxmlformats.org/officeDocument/2006/relationships/ctrlProp" Target="../ctrlProps/ctrlProp173.xml"/><Relationship Id="rId28" Type="http://schemas.openxmlformats.org/officeDocument/2006/relationships/ctrlProp" Target="../ctrlProps/ctrlProp178.xml"/><Relationship Id="rId36" Type="http://schemas.openxmlformats.org/officeDocument/2006/relationships/ctrlProp" Target="../ctrlProps/ctrlProp186.xml"/><Relationship Id="rId49" Type="http://schemas.openxmlformats.org/officeDocument/2006/relationships/ctrlProp" Target="../ctrlProps/ctrlProp199.xml"/><Relationship Id="rId57" Type="http://schemas.openxmlformats.org/officeDocument/2006/relationships/ctrlProp" Target="../ctrlProps/ctrlProp207.xml"/><Relationship Id="rId10" Type="http://schemas.openxmlformats.org/officeDocument/2006/relationships/ctrlProp" Target="../ctrlProps/ctrlProp160.xml"/><Relationship Id="rId31" Type="http://schemas.openxmlformats.org/officeDocument/2006/relationships/ctrlProp" Target="../ctrlProps/ctrlProp181.xml"/><Relationship Id="rId44" Type="http://schemas.openxmlformats.org/officeDocument/2006/relationships/ctrlProp" Target="../ctrlProps/ctrlProp194.xml"/><Relationship Id="rId52" Type="http://schemas.openxmlformats.org/officeDocument/2006/relationships/ctrlProp" Target="../ctrlProps/ctrlProp202.xml"/><Relationship Id="rId60" Type="http://schemas.openxmlformats.org/officeDocument/2006/relationships/ctrlProp" Target="../ctrlProps/ctrlProp210.xml"/><Relationship Id="rId65" Type="http://schemas.openxmlformats.org/officeDocument/2006/relationships/ctrlProp" Target="../ctrlProps/ctrlProp215.xml"/><Relationship Id="rId73" Type="http://schemas.openxmlformats.org/officeDocument/2006/relationships/ctrlProp" Target="../ctrlProps/ctrlProp223.xml"/><Relationship Id="rId78" Type="http://schemas.openxmlformats.org/officeDocument/2006/relationships/ctrlProp" Target="../ctrlProps/ctrlProp228.xml"/><Relationship Id="rId81" Type="http://schemas.openxmlformats.org/officeDocument/2006/relationships/ctrlProp" Target="../ctrlProps/ctrlProp231.xml"/><Relationship Id="rId86" Type="http://schemas.openxmlformats.org/officeDocument/2006/relationships/ctrlProp" Target="../ctrlProps/ctrlProp236.xml"/><Relationship Id="rId4" Type="http://schemas.openxmlformats.org/officeDocument/2006/relationships/ctrlProp" Target="../ctrlProps/ctrlProp154.xml"/><Relationship Id="rId9" Type="http://schemas.openxmlformats.org/officeDocument/2006/relationships/ctrlProp" Target="../ctrlProps/ctrlProp159.xml"/><Relationship Id="rId13" Type="http://schemas.openxmlformats.org/officeDocument/2006/relationships/ctrlProp" Target="../ctrlProps/ctrlProp163.xml"/><Relationship Id="rId18" Type="http://schemas.openxmlformats.org/officeDocument/2006/relationships/ctrlProp" Target="../ctrlProps/ctrlProp168.xml"/><Relationship Id="rId39" Type="http://schemas.openxmlformats.org/officeDocument/2006/relationships/ctrlProp" Target="../ctrlProps/ctrlProp189.xml"/><Relationship Id="rId34" Type="http://schemas.openxmlformats.org/officeDocument/2006/relationships/ctrlProp" Target="../ctrlProps/ctrlProp184.xml"/><Relationship Id="rId50" Type="http://schemas.openxmlformats.org/officeDocument/2006/relationships/ctrlProp" Target="../ctrlProps/ctrlProp200.xml"/><Relationship Id="rId55" Type="http://schemas.openxmlformats.org/officeDocument/2006/relationships/ctrlProp" Target="../ctrlProps/ctrlProp205.xml"/><Relationship Id="rId76" Type="http://schemas.openxmlformats.org/officeDocument/2006/relationships/ctrlProp" Target="../ctrlProps/ctrlProp226.xml"/><Relationship Id="rId7" Type="http://schemas.openxmlformats.org/officeDocument/2006/relationships/ctrlProp" Target="../ctrlProps/ctrlProp157.xml"/><Relationship Id="rId71" Type="http://schemas.openxmlformats.org/officeDocument/2006/relationships/ctrlProp" Target="../ctrlProps/ctrlProp221.xml"/><Relationship Id="rId92" Type="http://schemas.openxmlformats.org/officeDocument/2006/relationships/ctrlProp" Target="../ctrlProps/ctrlProp242.xml"/><Relationship Id="rId2" Type="http://schemas.openxmlformats.org/officeDocument/2006/relationships/drawing" Target="../drawings/drawing5.xml"/><Relationship Id="rId29" Type="http://schemas.openxmlformats.org/officeDocument/2006/relationships/ctrlProp" Target="../ctrlProps/ctrlProp179.xml"/><Relationship Id="rId24" Type="http://schemas.openxmlformats.org/officeDocument/2006/relationships/ctrlProp" Target="../ctrlProps/ctrlProp174.xml"/><Relationship Id="rId40" Type="http://schemas.openxmlformats.org/officeDocument/2006/relationships/ctrlProp" Target="../ctrlProps/ctrlProp190.xml"/><Relationship Id="rId45" Type="http://schemas.openxmlformats.org/officeDocument/2006/relationships/ctrlProp" Target="../ctrlProps/ctrlProp195.xml"/><Relationship Id="rId66" Type="http://schemas.openxmlformats.org/officeDocument/2006/relationships/ctrlProp" Target="../ctrlProps/ctrlProp216.xml"/><Relationship Id="rId87" Type="http://schemas.openxmlformats.org/officeDocument/2006/relationships/ctrlProp" Target="../ctrlProps/ctrlProp237.xml"/><Relationship Id="rId61" Type="http://schemas.openxmlformats.org/officeDocument/2006/relationships/ctrlProp" Target="../ctrlProps/ctrlProp211.xml"/><Relationship Id="rId82" Type="http://schemas.openxmlformats.org/officeDocument/2006/relationships/ctrlProp" Target="../ctrlProps/ctrlProp232.xml"/><Relationship Id="rId19" Type="http://schemas.openxmlformats.org/officeDocument/2006/relationships/ctrlProp" Target="../ctrlProps/ctrlProp169.xml"/><Relationship Id="rId14" Type="http://schemas.openxmlformats.org/officeDocument/2006/relationships/ctrlProp" Target="../ctrlProps/ctrlProp164.xml"/><Relationship Id="rId30" Type="http://schemas.openxmlformats.org/officeDocument/2006/relationships/ctrlProp" Target="../ctrlProps/ctrlProp180.xml"/><Relationship Id="rId35" Type="http://schemas.openxmlformats.org/officeDocument/2006/relationships/ctrlProp" Target="../ctrlProps/ctrlProp185.xml"/><Relationship Id="rId56" Type="http://schemas.openxmlformats.org/officeDocument/2006/relationships/ctrlProp" Target="../ctrlProps/ctrlProp206.xml"/><Relationship Id="rId77" Type="http://schemas.openxmlformats.org/officeDocument/2006/relationships/ctrlProp" Target="../ctrlProps/ctrlProp227.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48.xml"/><Relationship Id="rId13" Type="http://schemas.openxmlformats.org/officeDocument/2006/relationships/ctrlProp" Target="../ctrlProps/ctrlProp253.xml"/><Relationship Id="rId18" Type="http://schemas.openxmlformats.org/officeDocument/2006/relationships/ctrlProp" Target="../ctrlProps/ctrlProp258.xml"/><Relationship Id="rId3" Type="http://schemas.openxmlformats.org/officeDocument/2006/relationships/vmlDrawing" Target="../drawings/vmlDrawing5.vml"/><Relationship Id="rId7" Type="http://schemas.openxmlformats.org/officeDocument/2006/relationships/ctrlProp" Target="../ctrlProps/ctrlProp247.xml"/><Relationship Id="rId12" Type="http://schemas.openxmlformats.org/officeDocument/2006/relationships/ctrlProp" Target="../ctrlProps/ctrlProp252.xml"/><Relationship Id="rId17" Type="http://schemas.openxmlformats.org/officeDocument/2006/relationships/ctrlProp" Target="../ctrlProps/ctrlProp257.xml"/><Relationship Id="rId2" Type="http://schemas.openxmlformats.org/officeDocument/2006/relationships/drawing" Target="../drawings/drawing6.xml"/><Relationship Id="rId16" Type="http://schemas.openxmlformats.org/officeDocument/2006/relationships/ctrlProp" Target="../ctrlProps/ctrlProp256.xml"/><Relationship Id="rId20" Type="http://schemas.openxmlformats.org/officeDocument/2006/relationships/ctrlProp" Target="../ctrlProps/ctrlProp260.xml"/><Relationship Id="rId1" Type="http://schemas.openxmlformats.org/officeDocument/2006/relationships/printerSettings" Target="../printerSettings/printerSettings5.bin"/><Relationship Id="rId6" Type="http://schemas.openxmlformats.org/officeDocument/2006/relationships/ctrlProp" Target="../ctrlProps/ctrlProp246.xml"/><Relationship Id="rId11" Type="http://schemas.openxmlformats.org/officeDocument/2006/relationships/ctrlProp" Target="../ctrlProps/ctrlProp251.xml"/><Relationship Id="rId5" Type="http://schemas.openxmlformats.org/officeDocument/2006/relationships/ctrlProp" Target="../ctrlProps/ctrlProp245.xml"/><Relationship Id="rId15" Type="http://schemas.openxmlformats.org/officeDocument/2006/relationships/ctrlProp" Target="../ctrlProps/ctrlProp255.xml"/><Relationship Id="rId10" Type="http://schemas.openxmlformats.org/officeDocument/2006/relationships/ctrlProp" Target="../ctrlProps/ctrlProp250.xml"/><Relationship Id="rId19" Type="http://schemas.openxmlformats.org/officeDocument/2006/relationships/ctrlProp" Target="../ctrlProps/ctrlProp259.xml"/><Relationship Id="rId4" Type="http://schemas.openxmlformats.org/officeDocument/2006/relationships/ctrlProp" Target="../ctrlProps/ctrlProp244.xml"/><Relationship Id="rId9" Type="http://schemas.openxmlformats.org/officeDocument/2006/relationships/ctrlProp" Target="../ctrlProps/ctrlProp249.xml"/><Relationship Id="rId14" Type="http://schemas.openxmlformats.org/officeDocument/2006/relationships/ctrlProp" Target="../ctrlProps/ctrlProp254.xml"/></Relationships>
</file>

<file path=xl/worksheets/_rels/sheet7.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6.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E12C3-63E9-4F70-AC3E-0BD9DB78A585}">
  <sheetPr codeName="Sheet5">
    <tabColor rgb="FFD8D1CA"/>
  </sheetPr>
  <dimension ref="A1"/>
  <sheetViews>
    <sheetView workbookViewId="0"/>
  </sheetViews>
  <sheetFormatPr defaultRowHeight="14.5" x14ac:dyDescent="0.35"/>
  <cols>
    <col min="1" max="16384" width="8.7265625" style="1"/>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9231C-8308-4594-A4E8-F02849699A4B}">
  <sheetPr codeName="Sheet2">
    <tabColor rgb="FF00AEEF"/>
  </sheetPr>
  <dimension ref="A1:V3061"/>
  <sheetViews>
    <sheetView tabSelected="1" workbookViewId="0">
      <selection activeCell="W15" sqref="W15"/>
    </sheetView>
  </sheetViews>
  <sheetFormatPr defaultRowHeight="12.5" x14ac:dyDescent="0.25"/>
  <cols>
    <col min="1" max="1" width="1.54296875" style="74" customWidth="1"/>
    <col min="2" max="2" width="5.7265625" style="74" customWidth="1"/>
    <col min="3" max="3" width="2.1796875" style="78" customWidth="1"/>
    <col min="4" max="4" width="10.453125" style="78" bestFit="1" customWidth="1"/>
    <col min="5" max="5" width="16.453125" style="78" bestFit="1" customWidth="1"/>
    <col min="6" max="6" width="13.6328125" style="78" customWidth="1"/>
    <col min="7" max="7" width="6.7265625" style="78" customWidth="1"/>
    <col min="8" max="8" width="15.90625" style="78" customWidth="1"/>
    <col min="9" max="10" width="11.54296875" style="78" customWidth="1"/>
    <col min="11" max="11" width="7.6328125" style="78" customWidth="1"/>
    <col min="12" max="14" width="11.26953125" style="78" customWidth="1"/>
    <col min="15" max="15" width="2.453125" style="78" customWidth="1"/>
    <col min="16" max="16" width="3.26953125" style="74" customWidth="1"/>
    <col min="17" max="17" width="2.453125" style="74" bestFit="1" customWidth="1"/>
    <col min="18" max="18" width="3.26953125" style="74" customWidth="1"/>
    <col min="19" max="19" width="21.90625" style="74" customWidth="1"/>
    <col min="20" max="22" width="8.7265625" style="74"/>
    <col min="23" max="16384" width="8.7265625" style="78"/>
  </cols>
  <sheetData>
    <row r="1" spans="3:21" s="74" customFormat="1" x14ac:dyDescent="0.25"/>
    <row r="2" spans="3:21" s="74" customFormat="1" x14ac:dyDescent="0.25"/>
    <row r="3" spans="3:21" s="74" customFormat="1" x14ac:dyDescent="0.25"/>
    <row r="4" spans="3:21" s="74" customFormat="1" x14ac:dyDescent="0.25"/>
    <row r="5" spans="3:21" s="74" customFormat="1" ht="13.5" customHeight="1" thickBot="1" x14ac:dyDescent="0.3"/>
    <row r="6" spans="3:21" ht="8.5" customHeight="1" x14ac:dyDescent="0.25">
      <c r="C6" s="75"/>
      <c r="D6" s="76"/>
      <c r="E6" s="76"/>
      <c r="F6" s="76"/>
      <c r="G6" s="76"/>
      <c r="H6" s="76"/>
      <c r="I6" s="76"/>
      <c r="J6" s="76"/>
      <c r="K6" s="76"/>
      <c r="L6" s="76"/>
      <c r="M6" s="76"/>
      <c r="N6" s="76"/>
      <c r="O6" s="77"/>
    </row>
    <row r="7" spans="3:21" ht="13" x14ac:dyDescent="0.3">
      <c r="C7" s="79"/>
      <c r="D7" s="93"/>
      <c r="E7" s="93"/>
      <c r="F7" s="93"/>
      <c r="G7" s="93"/>
      <c r="H7" s="93"/>
      <c r="I7" s="93"/>
      <c r="J7" s="93"/>
      <c r="K7" s="93"/>
      <c r="L7" s="93"/>
      <c r="M7" s="93"/>
      <c r="N7" s="93"/>
      <c r="O7" s="80"/>
      <c r="T7" s="81" t="s">
        <v>79</v>
      </c>
    </row>
    <row r="8" spans="3:21" x14ac:dyDescent="0.25">
      <c r="C8" s="79"/>
      <c r="D8" s="93"/>
      <c r="E8" s="93"/>
      <c r="F8" s="93"/>
      <c r="G8" s="93"/>
      <c r="H8" s="93"/>
      <c r="I8" s="93"/>
      <c r="J8" s="93"/>
      <c r="K8" s="93"/>
      <c r="L8" s="93"/>
      <c r="M8" s="93"/>
      <c r="N8" s="93"/>
      <c r="O8" s="80"/>
    </row>
    <row r="9" spans="3:21" x14ac:dyDescent="0.25">
      <c r="C9" s="79"/>
      <c r="D9" s="93"/>
      <c r="E9" s="93"/>
      <c r="F9" s="93"/>
      <c r="G9" s="93"/>
      <c r="H9" s="93"/>
      <c r="I9" s="93"/>
      <c r="J9" s="93"/>
      <c r="K9" s="93"/>
      <c r="L9" s="93"/>
      <c r="M9" s="93"/>
      <c r="N9" s="93"/>
      <c r="O9" s="80"/>
      <c r="T9" s="94"/>
      <c r="U9" s="95" t="s">
        <v>75</v>
      </c>
    </row>
    <row r="10" spans="3:21" ht="16.5" customHeight="1" x14ac:dyDescent="0.25">
      <c r="C10" s="79"/>
      <c r="D10" s="93"/>
      <c r="E10" s="93"/>
      <c r="F10" s="93"/>
      <c r="G10" s="93"/>
      <c r="H10" s="93"/>
      <c r="I10" s="93"/>
      <c r="J10" s="93"/>
      <c r="K10" s="93"/>
      <c r="L10" s="93"/>
      <c r="M10" s="93"/>
      <c r="N10" s="93"/>
      <c r="O10" s="80"/>
      <c r="T10" s="96"/>
      <c r="U10" s="97" t="s">
        <v>76</v>
      </c>
    </row>
    <row r="11" spans="3:21" ht="9" customHeight="1" x14ac:dyDescent="0.25">
      <c r="C11" s="79"/>
      <c r="D11" s="93" t="s">
        <v>210</v>
      </c>
      <c r="E11" s="93"/>
      <c r="F11" s="93"/>
      <c r="G11" s="93"/>
      <c r="H11" s="93"/>
      <c r="I11" s="93"/>
      <c r="J11" s="93"/>
      <c r="K11" s="93"/>
      <c r="L11" s="93"/>
      <c r="M11" s="93"/>
      <c r="N11" s="93"/>
      <c r="O11" s="80"/>
      <c r="T11" s="98"/>
      <c r="U11" s="99" t="s">
        <v>77</v>
      </c>
    </row>
    <row r="12" spans="3:21" ht="9" customHeight="1" x14ac:dyDescent="0.25">
      <c r="C12" s="79"/>
      <c r="D12" s="93" t="s">
        <v>210</v>
      </c>
      <c r="E12" s="93"/>
      <c r="F12" s="93"/>
      <c r="G12" s="93"/>
      <c r="H12" s="93"/>
      <c r="I12" s="93"/>
      <c r="J12" s="93"/>
      <c r="K12" s="93"/>
      <c r="L12" s="93"/>
      <c r="M12" s="93"/>
      <c r="N12" s="93"/>
      <c r="O12" s="80"/>
      <c r="T12" s="100"/>
      <c r="U12" s="101" t="s">
        <v>78</v>
      </c>
    </row>
    <row r="13" spans="3:21" ht="14.5" customHeight="1" x14ac:dyDescent="0.25">
      <c r="C13" s="79"/>
      <c r="D13" s="201" t="s">
        <v>144</v>
      </c>
      <c r="E13" s="202"/>
      <c r="F13" s="203"/>
      <c r="G13" s="93"/>
      <c r="H13" s="207" t="s">
        <v>270</v>
      </c>
      <c r="I13" s="208"/>
      <c r="J13" s="209"/>
      <c r="K13" s="93"/>
      <c r="L13" s="213"/>
      <c r="M13" s="214"/>
      <c r="N13" s="215"/>
      <c r="O13" s="80"/>
    </row>
    <row r="14" spans="3:21" ht="14.5" customHeight="1" x14ac:dyDescent="0.25">
      <c r="C14" s="79"/>
      <c r="D14" s="204"/>
      <c r="E14" s="205"/>
      <c r="F14" s="206"/>
      <c r="G14" s="93"/>
      <c r="H14" s="210"/>
      <c r="I14" s="211"/>
      <c r="J14" s="212"/>
      <c r="K14" s="93"/>
      <c r="L14" s="216"/>
      <c r="M14" s="217"/>
      <c r="N14" s="218"/>
      <c r="O14" s="80"/>
    </row>
    <row r="15" spans="3:21" ht="13" thickBot="1" x14ac:dyDescent="0.3">
      <c r="C15" s="79"/>
      <c r="D15" s="93"/>
      <c r="E15" s="93"/>
      <c r="F15" s="93"/>
      <c r="G15" s="93"/>
      <c r="H15" s="93"/>
      <c r="I15" s="93"/>
      <c r="J15" s="93"/>
      <c r="K15" s="93"/>
      <c r="L15" s="93"/>
      <c r="M15" s="93"/>
      <c r="N15" s="93"/>
      <c r="O15" s="80"/>
    </row>
    <row r="16" spans="3:21" ht="14.5" customHeight="1" x14ac:dyDescent="0.25">
      <c r="C16" s="79"/>
      <c r="D16" s="93"/>
      <c r="E16" s="93"/>
      <c r="F16" s="93"/>
      <c r="G16" s="93"/>
      <c r="H16" s="93"/>
      <c r="I16" s="195" t="s">
        <v>713</v>
      </c>
      <c r="J16" s="196"/>
      <c r="K16" s="196"/>
      <c r="L16" s="196"/>
      <c r="M16" s="197">
        <f>CONTEXT_COVID19!K39</f>
        <v>0.26315789473684209</v>
      </c>
      <c r="N16" s="198"/>
      <c r="O16" s="80"/>
      <c r="Q16" s="223">
        <v>3</v>
      </c>
    </row>
    <row r="17" spans="2:17" ht="14.5" customHeight="1" x14ac:dyDescent="0.25">
      <c r="C17" s="79"/>
      <c r="D17" s="93"/>
      <c r="E17" s="93"/>
      <c r="F17" s="93"/>
      <c r="G17" s="93"/>
      <c r="H17" s="93"/>
      <c r="I17" s="187"/>
      <c r="J17" s="188"/>
      <c r="K17" s="188"/>
      <c r="L17" s="188"/>
      <c r="M17" s="199"/>
      <c r="N17" s="200"/>
      <c r="O17" s="80"/>
      <c r="Q17" s="224"/>
    </row>
    <row r="18" spans="2:17" ht="14.5" customHeight="1" x14ac:dyDescent="0.25">
      <c r="C18" s="79"/>
      <c r="D18" s="93"/>
      <c r="E18" s="93"/>
      <c r="F18" s="93"/>
      <c r="G18" s="93"/>
      <c r="H18" s="93"/>
      <c r="I18" s="187"/>
      <c r="J18" s="188"/>
      <c r="K18" s="188"/>
      <c r="L18" s="188"/>
      <c r="M18" s="199"/>
      <c r="N18" s="200"/>
      <c r="O18" s="80"/>
      <c r="Q18" s="224"/>
    </row>
    <row r="19" spans="2:17" x14ac:dyDescent="0.25">
      <c r="C19" s="79"/>
      <c r="D19" s="93"/>
      <c r="E19" s="93"/>
      <c r="F19" s="93"/>
      <c r="G19" s="93"/>
      <c r="H19" s="93"/>
      <c r="I19" s="187" t="s">
        <v>714</v>
      </c>
      <c r="J19" s="188"/>
      <c r="K19" s="188"/>
      <c r="L19" s="188"/>
      <c r="M19" s="191" t="str">
        <f>CONTEXT_COVID19!K41</f>
        <v>MODERATE</v>
      </c>
      <c r="N19" s="192"/>
      <c r="O19" s="80"/>
      <c r="Q19" s="224"/>
    </row>
    <row r="20" spans="2:17" ht="14.5" customHeight="1" x14ac:dyDescent="0.25">
      <c r="C20" s="79"/>
      <c r="D20" s="93"/>
      <c r="E20" s="93"/>
      <c r="F20" s="93"/>
      <c r="G20" s="93"/>
      <c r="H20" s="93"/>
      <c r="I20" s="187"/>
      <c r="J20" s="188"/>
      <c r="K20" s="188"/>
      <c r="L20" s="188"/>
      <c r="M20" s="191"/>
      <c r="N20" s="192"/>
      <c r="O20" s="80"/>
      <c r="Q20" s="224"/>
    </row>
    <row r="21" spans="2:17" ht="14.5" customHeight="1" thickBot="1" x14ac:dyDescent="0.3">
      <c r="C21" s="79"/>
      <c r="D21" s="93"/>
      <c r="E21" s="93"/>
      <c r="F21" s="93"/>
      <c r="G21" s="93"/>
      <c r="H21" s="93"/>
      <c r="I21" s="189"/>
      <c r="J21" s="190"/>
      <c r="K21" s="190"/>
      <c r="L21" s="190"/>
      <c r="M21" s="193"/>
      <c r="N21" s="194"/>
      <c r="O21" s="80"/>
      <c r="Q21" s="225"/>
    </row>
    <row r="22" spans="2:17" ht="13" thickBot="1" x14ac:dyDescent="0.3">
      <c r="B22" s="186"/>
      <c r="C22" s="79"/>
      <c r="D22" s="93"/>
      <c r="E22" s="93"/>
      <c r="F22" s="93"/>
      <c r="G22" s="93"/>
      <c r="H22" s="93"/>
      <c r="I22" s="93"/>
      <c r="J22" s="93"/>
      <c r="K22" s="93"/>
      <c r="L22" s="93"/>
      <c r="M22" s="93"/>
      <c r="N22" s="93"/>
      <c r="O22" s="80"/>
    </row>
    <row r="23" spans="2:17" x14ac:dyDescent="0.25">
      <c r="C23" s="79"/>
      <c r="D23" s="93"/>
      <c r="E23" s="93"/>
      <c r="F23" s="93"/>
      <c r="G23" s="93"/>
      <c r="H23" s="93"/>
      <c r="I23" s="195" t="s">
        <v>214</v>
      </c>
      <c r="J23" s="196"/>
      <c r="K23" s="196"/>
      <c r="L23" s="196"/>
      <c r="M23" s="197">
        <f>SCHOOLS_CONDITIONS!J98</f>
        <v>0.27500000000000002</v>
      </c>
      <c r="N23" s="198"/>
      <c r="O23" s="80"/>
      <c r="Q23" s="226">
        <v>1</v>
      </c>
    </row>
    <row r="24" spans="2:17" x14ac:dyDescent="0.25">
      <c r="C24" s="79"/>
      <c r="D24" s="93"/>
      <c r="E24" s="93"/>
      <c r="F24" s="93"/>
      <c r="G24" s="93"/>
      <c r="H24" s="93"/>
      <c r="I24" s="187"/>
      <c r="J24" s="188"/>
      <c r="K24" s="188"/>
      <c r="L24" s="188"/>
      <c r="M24" s="199"/>
      <c r="N24" s="200"/>
      <c r="O24" s="80"/>
      <c r="Q24" s="227"/>
    </row>
    <row r="25" spans="2:17" x14ac:dyDescent="0.25">
      <c r="C25" s="79"/>
      <c r="D25" s="93"/>
      <c r="E25" s="93"/>
      <c r="F25" s="93"/>
      <c r="G25" s="93"/>
      <c r="H25" s="93"/>
      <c r="I25" s="187"/>
      <c r="J25" s="188"/>
      <c r="K25" s="188"/>
      <c r="L25" s="188"/>
      <c r="M25" s="199"/>
      <c r="N25" s="200"/>
      <c r="O25" s="80"/>
      <c r="Q25" s="227"/>
    </row>
    <row r="26" spans="2:17" x14ac:dyDescent="0.25">
      <c r="C26" s="79"/>
      <c r="D26" s="93"/>
      <c r="E26" s="93"/>
      <c r="F26" s="93"/>
      <c r="G26" s="93"/>
      <c r="H26" s="93"/>
      <c r="I26" s="187" t="s">
        <v>56</v>
      </c>
      <c r="J26" s="188"/>
      <c r="K26" s="188"/>
      <c r="L26" s="188"/>
      <c r="M26" s="191" t="str">
        <f>SCHOOLS_CONDITIONS!J105</f>
        <v>MODERATE</v>
      </c>
      <c r="N26" s="192"/>
      <c r="O26" s="80"/>
      <c r="Q26" s="227"/>
    </row>
    <row r="27" spans="2:17" x14ac:dyDescent="0.25">
      <c r="C27" s="79"/>
      <c r="D27" s="93"/>
      <c r="E27" s="93"/>
      <c r="F27" s="93"/>
      <c r="G27" s="93"/>
      <c r="H27" s="93"/>
      <c r="I27" s="187"/>
      <c r="J27" s="188"/>
      <c r="K27" s="188"/>
      <c r="L27" s="188"/>
      <c r="M27" s="191"/>
      <c r="N27" s="192"/>
      <c r="O27" s="80"/>
      <c r="Q27" s="227"/>
    </row>
    <row r="28" spans="2:17" ht="13" thickBot="1" x14ac:dyDescent="0.3">
      <c r="C28" s="79"/>
      <c r="D28" s="93"/>
      <c r="E28" s="93"/>
      <c r="F28" s="93"/>
      <c r="G28" s="93"/>
      <c r="H28" s="93"/>
      <c r="I28" s="189"/>
      <c r="J28" s="190"/>
      <c r="K28" s="190"/>
      <c r="L28" s="190"/>
      <c r="M28" s="193"/>
      <c r="N28" s="194"/>
      <c r="O28" s="80"/>
      <c r="Q28" s="228"/>
    </row>
    <row r="29" spans="2:17" ht="13" thickBot="1" x14ac:dyDescent="0.3">
      <c r="C29" s="79"/>
      <c r="D29" s="93"/>
      <c r="E29" s="93"/>
      <c r="F29" s="93"/>
      <c r="G29" s="93"/>
      <c r="H29" s="93"/>
      <c r="I29" s="93"/>
      <c r="J29" s="93"/>
      <c r="K29" s="93"/>
      <c r="L29" s="93"/>
      <c r="M29" s="93"/>
      <c r="N29" s="93"/>
      <c r="O29" s="80"/>
    </row>
    <row r="30" spans="2:17" x14ac:dyDescent="0.25">
      <c r="C30" s="79"/>
      <c r="D30" s="93"/>
      <c r="E30" s="93"/>
      <c r="F30" s="93"/>
      <c r="G30" s="93"/>
      <c r="H30" s="93"/>
      <c r="I30" s="195" t="s">
        <v>27</v>
      </c>
      <c r="J30" s="196"/>
      <c r="K30" s="196"/>
      <c r="L30" s="196"/>
      <c r="M30" s="257">
        <f>SCHOOLS_READINESS!J120</f>
        <v>0.19696969696969696</v>
      </c>
      <c r="N30" s="258"/>
      <c r="O30" s="80"/>
      <c r="Q30" s="229">
        <v>2</v>
      </c>
    </row>
    <row r="31" spans="2:17" x14ac:dyDescent="0.25">
      <c r="C31" s="79"/>
      <c r="D31" s="93"/>
      <c r="E31" s="93"/>
      <c r="F31" s="93"/>
      <c r="G31" s="93"/>
      <c r="H31" s="93"/>
      <c r="I31" s="187"/>
      <c r="J31" s="188"/>
      <c r="K31" s="188"/>
      <c r="L31" s="188"/>
      <c r="M31" s="259"/>
      <c r="N31" s="260"/>
      <c r="O31" s="80"/>
      <c r="Q31" s="230"/>
    </row>
    <row r="32" spans="2:17" x14ac:dyDescent="0.25">
      <c r="C32" s="79"/>
      <c r="D32" s="93"/>
      <c r="E32" s="93"/>
      <c r="F32" s="93"/>
      <c r="G32" s="93"/>
      <c r="H32" s="93"/>
      <c r="I32" s="187"/>
      <c r="J32" s="188"/>
      <c r="K32" s="188"/>
      <c r="L32" s="188"/>
      <c r="M32" s="259"/>
      <c r="N32" s="260"/>
      <c r="O32" s="80"/>
      <c r="Q32" s="230"/>
    </row>
    <row r="33" spans="3:17" x14ac:dyDescent="0.25">
      <c r="C33" s="79"/>
      <c r="D33" s="93"/>
      <c r="E33" s="93"/>
      <c r="F33" s="93"/>
      <c r="G33" s="93"/>
      <c r="H33" s="93"/>
      <c r="I33" s="187" t="s">
        <v>57</v>
      </c>
      <c r="J33" s="188"/>
      <c r="K33" s="188"/>
      <c r="L33" s="188"/>
      <c r="M33" s="191" t="str">
        <f>SCHOOLS_READINESS!J122</f>
        <v>LOW</v>
      </c>
      <c r="N33" s="192"/>
      <c r="O33" s="80"/>
      <c r="Q33" s="230"/>
    </row>
    <row r="34" spans="3:17" x14ac:dyDescent="0.25">
      <c r="C34" s="79"/>
      <c r="D34" s="93"/>
      <c r="E34" s="93"/>
      <c r="F34" s="93"/>
      <c r="G34" s="93"/>
      <c r="H34" s="93"/>
      <c r="I34" s="187"/>
      <c r="J34" s="188"/>
      <c r="K34" s="188"/>
      <c r="L34" s="188"/>
      <c r="M34" s="191"/>
      <c r="N34" s="192"/>
      <c r="O34" s="80"/>
      <c r="Q34" s="230"/>
    </row>
    <row r="35" spans="3:17" ht="13" thickBot="1" x14ac:dyDescent="0.3">
      <c r="C35" s="79"/>
      <c r="D35" s="93"/>
      <c r="E35" s="93"/>
      <c r="F35" s="93"/>
      <c r="G35" s="93"/>
      <c r="H35" s="93"/>
      <c r="I35" s="189"/>
      <c r="J35" s="190"/>
      <c r="K35" s="190"/>
      <c r="L35" s="190"/>
      <c r="M35" s="193"/>
      <c r="N35" s="194"/>
      <c r="O35" s="80"/>
      <c r="Q35" s="231"/>
    </row>
    <row r="36" spans="3:17" ht="13" thickBot="1" x14ac:dyDescent="0.3">
      <c r="C36" s="79"/>
      <c r="D36" s="93"/>
      <c r="E36" s="93"/>
      <c r="F36" s="93"/>
      <c r="G36" s="93"/>
      <c r="H36" s="93"/>
      <c r="I36" s="93"/>
      <c r="J36" s="93"/>
      <c r="K36" s="93"/>
      <c r="L36" s="93"/>
      <c r="M36" s="93"/>
      <c r="N36" s="93"/>
      <c r="O36" s="80"/>
    </row>
    <row r="37" spans="3:17" x14ac:dyDescent="0.25">
      <c r="C37" s="79"/>
      <c r="D37" s="93"/>
      <c r="E37" s="93"/>
      <c r="F37" s="93"/>
      <c r="G37" s="93"/>
      <c r="H37" s="93"/>
      <c r="I37" s="195" t="s">
        <v>58</v>
      </c>
      <c r="J37" s="196"/>
      <c r="K37" s="196"/>
      <c r="L37" s="196"/>
      <c r="M37" s="197">
        <f>COMMUNITY_CONSENT!J31</f>
        <v>0.83333333333333337</v>
      </c>
      <c r="N37" s="198"/>
      <c r="O37" s="80"/>
      <c r="Q37" s="232">
        <v>1</v>
      </c>
    </row>
    <row r="38" spans="3:17" x14ac:dyDescent="0.25">
      <c r="C38" s="79"/>
      <c r="D38" s="93"/>
      <c r="E38" s="93"/>
      <c r="F38" s="93"/>
      <c r="G38" s="93"/>
      <c r="H38" s="93"/>
      <c r="I38" s="187"/>
      <c r="J38" s="188"/>
      <c r="K38" s="188"/>
      <c r="L38" s="188"/>
      <c r="M38" s="199"/>
      <c r="N38" s="200"/>
      <c r="O38" s="80"/>
      <c r="Q38" s="233"/>
    </row>
    <row r="39" spans="3:17" x14ac:dyDescent="0.25">
      <c r="C39" s="79"/>
      <c r="D39" s="93"/>
      <c r="E39" s="93"/>
      <c r="F39" s="93"/>
      <c r="G39" s="93"/>
      <c r="H39" s="93"/>
      <c r="I39" s="187"/>
      <c r="J39" s="188"/>
      <c r="K39" s="188"/>
      <c r="L39" s="188"/>
      <c r="M39" s="199"/>
      <c r="N39" s="200"/>
      <c r="O39" s="80"/>
      <c r="Q39" s="233"/>
    </row>
    <row r="40" spans="3:17" x14ac:dyDescent="0.25">
      <c r="C40" s="79"/>
      <c r="D40" s="93"/>
      <c r="E40" s="93"/>
      <c r="F40" s="93"/>
      <c r="G40" s="93"/>
      <c r="H40" s="93"/>
      <c r="I40" s="187" t="s">
        <v>59</v>
      </c>
      <c r="J40" s="188"/>
      <c r="K40" s="188"/>
      <c r="L40" s="188"/>
      <c r="M40" s="253" t="str">
        <f>COMMUNITY_CONSENT!J33</f>
        <v>HIGH</v>
      </c>
      <c r="N40" s="254"/>
      <c r="O40" s="80"/>
      <c r="Q40" s="233"/>
    </row>
    <row r="41" spans="3:17" x14ac:dyDescent="0.25">
      <c r="C41" s="79"/>
      <c r="D41" s="93"/>
      <c r="E41" s="93"/>
      <c r="F41" s="93"/>
      <c r="G41" s="93"/>
      <c r="H41" s="93"/>
      <c r="I41" s="187"/>
      <c r="J41" s="188"/>
      <c r="K41" s="188"/>
      <c r="L41" s="188"/>
      <c r="M41" s="253"/>
      <c r="N41" s="254"/>
      <c r="O41" s="80"/>
      <c r="Q41" s="233"/>
    </row>
    <row r="42" spans="3:17" ht="13" thickBot="1" x14ac:dyDescent="0.3">
      <c r="C42" s="79"/>
      <c r="D42" s="93"/>
      <c r="E42" s="93"/>
      <c r="F42" s="93"/>
      <c r="G42" s="93"/>
      <c r="H42" s="93"/>
      <c r="I42" s="189"/>
      <c r="J42" s="190"/>
      <c r="K42" s="190"/>
      <c r="L42" s="190"/>
      <c r="M42" s="255"/>
      <c r="N42" s="256"/>
      <c r="O42" s="80"/>
      <c r="Q42" s="234"/>
    </row>
    <row r="43" spans="3:17" x14ac:dyDescent="0.25">
      <c r="C43" s="79"/>
      <c r="D43" s="93"/>
      <c r="E43" s="93"/>
      <c r="F43" s="93"/>
      <c r="G43" s="93"/>
      <c r="H43" s="93"/>
      <c r="I43" s="93"/>
      <c r="J43" s="93"/>
      <c r="K43" s="93"/>
      <c r="L43" s="93"/>
      <c r="M43" s="93"/>
      <c r="N43" s="93"/>
      <c r="O43" s="80"/>
    </row>
    <row r="44" spans="3:17" x14ac:dyDescent="0.25">
      <c r="C44" s="79"/>
      <c r="D44" s="93"/>
      <c r="E44" s="93"/>
      <c r="F44" s="93"/>
      <c r="G44" s="93"/>
      <c r="H44" s="93"/>
      <c r="I44" s="102"/>
      <c r="J44" s="102"/>
      <c r="K44" s="102"/>
      <c r="L44" s="102"/>
      <c r="M44" s="102"/>
      <c r="N44" s="102"/>
      <c r="O44" s="80"/>
    </row>
    <row r="45" spans="3:17" x14ac:dyDescent="0.25">
      <c r="C45" s="79"/>
      <c r="D45" s="93"/>
      <c r="E45" s="93"/>
      <c r="F45" s="93"/>
      <c r="G45" s="93"/>
      <c r="H45" s="93"/>
      <c r="I45" s="102"/>
      <c r="J45" s="102"/>
      <c r="K45" s="102"/>
      <c r="L45" s="102"/>
      <c r="M45" s="102"/>
      <c r="N45" s="102"/>
      <c r="O45" s="80"/>
    </row>
    <row r="46" spans="3:17" ht="13" thickBot="1" x14ac:dyDescent="0.3">
      <c r="C46" s="79"/>
      <c r="D46" s="93"/>
      <c r="E46" s="93"/>
      <c r="F46" s="93"/>
      <c r="G46" s="93"/>
      <c r="H46" s="93"/>
      <c r="I46" s="102"/>
      <c r="J46" s="102"/>
      <c r="K46" s="102"/>
      <c r="L46" s="102"/>
      <c r="M46" s="102"/>
      <c r="N46" s="102"/>
      <c r="O46" s="80"/>
    </row>
    <row r="47" spans="3:17" ht="13" thickBot="1" x14ac:dyDescent="0.3">
      <c r="C47" s="79"/>
      <c r="D47" s="82"/>
      <c r="E47" s="83"/>
      <c r="F47" s="83"/>
      <c r="G47" s="83"/>
      <c r="H47" s="83"/>
      <c r="I47" s="83"/>
      <c r="J47" s="83"/>
      <c r="K47" s="83"/>
      <c r="L47" s="83"/>
      <c r="M47" s="83"/>
      <c r="N47" s="84"/>
      <c r="O47" s="80"/>
    </row>
    <row r="48" spans="3:17" ht="23" customHeight="1" x14ac:dyDescent="0.25">
      <c r="C48" s="79"/>
      <c r="D48" s="85"/>
      <c r="E48" s="247" t="s">
        <v>389</v>
      </c>
      <c r="F48" s="248"/>
      <c r="G48" s="248"/>
      <c r="H48" s="249"/>
      <c r="I48" s="93"/>
      <c r="J48" s="235" t="s">
        <v>383</v>
      </c>
      <c r="K48" s="236"/>
      <c r="L48" s="236"/>
      <c r="M48" s="237"/>
      <c r="N48" s="86"/>
      <c r="O48" s="80"/>
    </row>
    <row r="49" spans="3:15" x14ac:dyDescent="0.25">
      <c r="C49" s="79"/>
      <c r="D49" s="85"/>
      <c r="E49" s="103" t="s">
        <v>127</v>
      </c>
      <c r="F49" s="104"/>
      <c r="G49" s="219">
        <f>(M16*Q16+M23*Q23)/(Q16+Q23)</f>
        <v>0.26611842105263162</v>
      </c>
      <c r="H49" s="220"/>
      <c r="I49" s="93"/>
      <c r="J49" s="238" t="str">
        <f>VLOOKUP(G50&amp;G54,List!$A$38:$D$53,4,FALSE)</f>
        <v>It is not advisable to consider for the moment schools reopening in the geographical area, as the risk regarding COVID19 is significant and schools did not show good preparedness. A good preparedness is required before considering reopening</v>
      </c>
      <c r="K49" s="239"/>
      <c r="L49" s="239"/>
      <c r="M49" s="240"/>
      <c r="N49" s="86"/>
      <c r="O49" s="80"/>
    </row>
    <row r="50" spans="3:15" ht="13" thickBot="1" x14ac:dyDescent="0.3">
      <c r="C50" s="79"/>
      <c r="D50" s="85"/>
      <c r="E50" s="105" t="s">
        <v>381</v>
      </c>
      <c r="F50" s="88"/>
      <c r="G50" s="221" t="str">
        <f>IF(G49&lt;0.1, "NOT SIGNIFICANT", IF(G49&lt;0.25, "LOW", IF(G49&lt;0.5, "MODERATE", "HIGH")))</f>
        <v>MODERATE</v>
      </c>
      <c r="H50" s="222"/>
      <c r="I50" s="93"/>
      <c r="J50" s="241"/>
      <c r="K50" s="242"/>
      <c r="L50" s="242"/>
      <c r="M50" s="243"/>
      <c r="N50" s="86"/>
      <c r="O50" s="80"/>
    </row>
    <row r="51" spans="3:15" ht="13" thickBot="1" x14ac:dyDescent="0.3">
      <c r="C51" s="79"/>
      <c r="D51" s="85"/>
      <c r="E51" s="106"/>
      <c r="F51" s="93"/>
      <c r="G51" s="93"/>
      <c r="H51" s="93"/>
      <c r="I51" s="93"/>
      <c r="J51" s="241"/>
      <c r="K51" s="242"/>
      <c r="L51" s="242"/>
      <c r="M51" s="243"/>
      <c r="N51" s="86"/>
      <c r="O51" s="80"/>
    </row>
    <row r="52" spans="3:15" ht="22.5" customHeight="1" x14ac:dyDescent="0.25">
      <c r="C52" s="79"/>
      <c r="D52" s="85"/>
      <c r="E52" s="250" t="s">
        <v>382</v>
      </c>
      <c r="F52" s="251"/>
      <c r="G52" s="251"/>
      <c r="H52" s="252"/>
      <c r="I52" s="93"/>
      <c r="J52" s="241"/>
      <c r="K52" s="242"/>
      <c r="L52" s="242"/>
      <c r="M52" s="243"/>
      <c r="N52" s="86"/>
      <c r="O52" s="80"/>
    </row>
    <row r="53" spans="3:15" x14ac:dyDescent="0.25">
      <c r="C53" s="79"/>
      <c r="D53" s="85"/>
      <c r="E53" s="103" t="s">
        <v>127</v>
      </c>
      <c r="F53" s="104"/>
      <c r="G53" s="219">
        <f>(M30*Q30+M37*Q37)/(Q30+Q37)</f>
        <v>0.40909090909090912</v>
      </c>
      <c r="H53" s="220"/>
      <c r="I53" s="93"/>
      <c r="J53" s="241"/>
      <c r="K53" s="242"/>
      <c r="L53" s="242"/>
      <c r="M53" s="243"/>
      <c r="N53" s="86"/>
      <c r="O53" s="80"/>
    </row>
    <row r="54" spans="3:15" ht="13" thickBot="1" x14ac:dyDescent="0.3">
      <c r="C54" s="79"/>
      <c r="D54" s="85"/>
      <c r="E54" s="105" t="s">
        <v>400</v>
      </c>
      <c r="F54" s="88"/>
      <c r="G54" s="221" t="str">
        <f>IF(G53&lt;0.1, "VERY GOOD", IF(G53&lt;0.25, "GOOD", IF(G53&lt;0.5, "POORLY READY", "NOT READY YET")))</f>
        <v>POORLY READY</v>
      </c>
      <c r="H54" s="222"/>
      <c r="I54" s="93"/>
      <c r="J54" s="244"/>
      <c r="K54" s="245"/>
      <c r="L54" s="245"/>
      <c r="M54" s="246"/>
      <c r="N54" s="86"/>
      <c r="O54" s="80"/>
    </row>
    <row r="55" spans="3:15" ht="13" thickBot="1" x14ac:dyDescent="0.3">
      <c r="C55" s="79"/>
      <c r="D55" s="87"/>
      <c r="E55" s="88"/>
      <c r="F55" s="88"/>
      <c r="G55" s="88"/>
      <c r="H55" s="88"/>
      <c r="I55" s="88"/>
      <c r="J55" s="88"/>
      <c r="K55" s="88"/>
      <c r="L55" s="88"/>
      <c r="M55" s="88"/>
      <c r="N55" s="89"/>
      <c r="O55" s="80"/>
    </row>
    <row r="56" spans="3:15" ht="10.5" customHeight="1" thickBot="1" x14ac:dyDescent="0.3">
      <c r="C56" s="90"/>
      <c r="D56" s="91"/>
      <c r="E56" s="91"/>
      <c r="F56" s="91"/>
      <c r="G56" s="91"/>
      <c r="H56" s="91"/>
      <c r="I56" s="91"/>
      <c r="J56" s="91"/>
      <c r="K56" s="91"/>
      <c r="L56" s="91"/>
      <c r="M56" s="91"/>
      <c r="N56" s="91"/>
      <c r="O56" s="92"/>
    </row>
    <row r="57" spans="3:15" s="74" customFormat="1" x14ac:dyDescent="0.25"/>
    <row r="58" spans="3:15" s="74" customFormat="1" x14ac:dyDescent="0.25"/>
    <row r="59" spans="3:15" s="74" customFormat="1" x14ac:dyDescent="0.25"/>
    <row r="60" spans="3:15" s="74" customFormat="1" x14ac:dyDescent="0.25"/>
    <row r="61" spans="3:15" s="74" customFormat="1" x14ac:dyDescent="0.25"/>
    <row r="62" spans="3:15" s="74" customFormat="1" x14ac:dyDescent="0.25"/>
    <row r="63" spans="3:15" s="74" customFormat="1" x14ac:dyDescent="0.25"/>
    <row r="64" spans="3:15" s="74" customFormat="1" x14ac:dyDescent="0.25"/>
    <row r="65" s="74" customFormat="1" x14ac:dyDescent="0.25"/>
    <row r="66" s="74" customFormat="1" x14ac:dyDescent="0.25"/>
    <row r="67" s="74" customFormat="1" x14ac:dyDescent="0.25"/>
    <row r="68" s="74" customFormat="1" x14ac:dyDescent="0.25"/>
    <row r="69" s="74" customFormat="1" x14ac:dyDescent="0.25"/>
    <row r="70" s="74" customFormat="1" x14ac:dyDescent="0.25"/>
    <row r="71" s="74" customFormat="1" x14ac:dyDescent="0.25"/>
    <row r="72" s="74" customFormat="1" x14ac:dyDescent="0.25"/>
    <row r="73" s="74" customFormat="1" x14ac:dyDescent="0.25"/>
    <row r="74" s="74" customFormat="1" x14ac:dyDescent="0.25"/>
    <row r="75" s="74" customFormat="1" x14ac:dyDescent="0.25"/>
    <row r="76" s="74" customFormat="1" x14ac:dyDescent="0.25"/>
    <row r="77" s="74" customFormat="1" x14ac:dyDescent="0.25"/>
    <row r="78" s="74" customFormat="1" x14ac:dyDescent="0.25"/>
    <row r="79" s="74" customFormat="1" x14ac:dyDescent="0.25"/>
    <row r="80" s="74" customFormat="1" x14ac:dyDescent="0.25"/>
    <row r="81" s="74" customFormat="1" x14ac:dyDescent="0.25"/>
    <row r="82" s="74" customFormat="1" x14ac:dyDescent="0.25"/>
    <row r="83" s="74" customFormat="1" x14ac:dyDescent="0.25"/>
    <row r="84" s="74" customFormat="1" x14ac:dyDescent="0.25"/>
    <row r="85" s="74" customFormat="1" x14ac:dyDescent="0.25"/>
    <row r="86" s="74" customFormat="1" x14ac:dyDescent="0.25"/>
    <row r="87" s="74" customFormat="1" x14ac:dyDescent="0.25"/>
    <row r="88" s="74" customFormat="1" x14ac:dyDescent="0.25"/>
    <row r="89" s="74" customFormat="1" x14ac:dyDescent="0.25"/>
    <row r="90" s="74" customFormat="1" x14ac:dyDescent="0.25"/>
    <row r="91" s="74" customFormat="1" x14ac:dyDescent="0.25"/>
    <row r="92" s="74" customFormat="1" x14ac:dyDescent="0.25"/>
    <row r="93" s="74" customFormat="1" x14ac:dyDescent="0.25"/>
    <row r="94" s="74" customFormat="1" x14ac:dyDescent="0.25"/>
    <row r="95" s="74" customFormat="1" x14ac:dyDescent="0.25"/>
    <row r="96" s="74" customFormat="1" x14ac:dyDescent="0.25"/>
    <row r="97" s="74" customFormat="1" x14ac:dyDescent="0.25"/>
    <row r="98" s="74" customFormat="1" x14ac:dyDescent="0.25"/>
    <row r="99" s="74" customFormat="1" x14ac:dyDescent="0.25"/>
    <row r="100" s="74" customFormat="1" x14ac:dyDescent="0.25"/>
    <row r="101" s="74" customFormat="1" x14ac:dyDescent="0.25"/>
    <row r="102" s="74" customFormat="1" x14ac:dyDescent="0.25"/>
    <row r="103" s="74" customFormat="1" x14ac:dyDescent="0.25"/>
    <row r="104" s="74" customFormat="1" x14ac:dyDescent="0.25"/>
    <row r="105" s="74" customFormat="1" x14ac:dyDescent="0.25"/>
    <row r="106" s="74" customFormat="1" x14ac:dyDescent="0.25"/>
    <row r="107" s="74" customFormat="1" x14ac:dyDescent="0.25"/>
    <row r="108" s="74" customFormat="1" x14ac:dyDescent="0.25"/>
    <row r="109" s="74" customFormat="1" x14ac:dyDescent="0.25"/>
    <row r="110" s="74" customFormat="1" x14ac:dyDescent="0.25"/>
    <row r="111" s="74" customFormat="1" x14ac:dyDescent="0.25"/>
    <row r="112" s="74" customFormat="1" x14ac:dyDescent="0.25"/>
    <row r="113" s="74" customFormat="1" x14ac:dyDescent="0.25"/>
    <row r="114" s="74" customFormat="1" x14ac:dyDescent="0.25"/>
    <row r="115" s="74" customFormat="1" x14ac:dyDescent="0.25"/>
    <row r="116" s="74" customFormat="1" x14ac:dyDescent="0.25"/>
    <row r="117" s="74" customFormat="1" x14ac:dyDescent="0.25"/>
    <row r="118" s="74" customFormat="1" x14ac:dyDescent="0.25"/>
    <row r="119" s="74" customFormat="1" x14ac:dyDescent="0.25"/>
    <row r="120" s="74" customFormat="1" x14ac:dyDescent="0.25"/>
    <row r="121" s="74" customFormat="1" x14ac:dyDescent="0.25"/>
    <row r="122" s="74" customFormat="1" x14ac:dyDescent="0.25"/>
    <row r="123" s="74" customFormat="1" x14ac:dyDescent="0.25"/>
    <row r="124" s="74" customFormat="1" x14ac:dyDescent="0.25"/>
    <row r="125" s="74" customFormat="1" x14ac:dyDescent="0.25"/>
    <row r="126" s="74" customFormat="1" x14ac:dyDescent="0.25"/>
    <row r="127" s="74" customFormat="1" x14ac:dyDescent="0.25"/>
    <row r="128" s="74" customFormat="1" x14ac:dyDescent="0.25"/>
    <row r="129" s="74" customFormat="1" x14ac:dyDescent="0.25"/>
    <row r="130" s="74" customFormat="1" x14ac:dyDescent="0.25"/>
    <row r="131" s="74" customFormat="1" x14ac:dyDescent="0.25"/>
    <row r="132" s="74" customFormat="1" x14ac:dyDescent="0.25"/>
    <row r="133" s="74" customFormat="1" x14ac:dyDescent="0.25"/>
    <row r="134" s="74" customFormat="1" x14ac:dyDescent="0.25"/>
    <row r="135" s="74" customFormat="1" x14ac:dyDescent="0.25"/>
    <row r="136" s="74" customFormat="1" x14ac:dyDescent="0.25"/>
    <row r="137" s="74" customFormat="1" x14ac:dyDescent="0.25"/>
    <row r="138" s="74" customFormat="1" x14ac:dyDescent="0.25"/>
    <row r="139" s="74" customFormat="1" x14ac:dyDescent="0.25"/>
    <row r="140" s="74" customFormat="1" x14ac:dyDescent="0.25"/>
    <row r="141" s="74" customFormat="1" x14ac:dyDescent="0.25"/>
    <row r="142" s="74" customFormat="1" x14ac:dyDescent="0.25"/>
    <row r="143" s="74" customFormat="1" x14ac:dyDescent="0.25"/>
    <row r="144" s="74" customFormat="1" x14ac:dyDescent="0.25"/>
    <row r="145" s="74" customFormat="1" x14ac:dyDescent="0.25"/>
    <row r="146" s="74" customFormat="1" x14ac:dyDescent="0.25"/>
    <row r="147" s="74" customFormat="1" x14ac:dyDescent="0.25"/>
    <row r="148" s="74" customFormat="1" x14ac:dyDescent="0.25"/>
    <row r="149" s="74" customFormat="1" x14ac:dyDescent="0.25"/>
    <row r="150" s="74" customFormat="1" x14ac:dyDescent="0.25"/>
    <row r="151" s="74" customFormat="1" x14ac:dyDescent="0.25"/>
    <row r="152" s="74" customFormat="1" x14ac:dyDescent="0.25"/>
    <row r="153" s="74" customFormat="1" x14ac:dyDescent="0.25"/>
    <row r="154" s="74" customFormat="1" x14ac:dyDescent="0.25"/>
    <row r="155" s="74" customFormat="1" x14ac:dyDescent="0.25"/>
    <row r="156" s="74" customFormat="1" x14ac:dyDescent="0.25"/>
    <row r="157" s="74" customFormat="1" x14ac:dyDescent="0.25"/>
    <row r="158" s="74" customFormat="1" x14ac:dyDescent="0.25"/>
    <row r="159" s="74" customFormat="1" x14ac:dyDescent="0.25"/>
    <row r="160" s="74" customFormat="1" x14ac:dyDescent="0.25"/>
    <row r="161" s="74" customFormat="1" x14ac:dyDescent="0.25"/>
    <row r="162" s="74" customFormat="1" x14ac:dyDescent="0.25"/>
    <row r="163" s="74" customFormat="1" x14ac:dyDescent="0.25"/>
    <row r="164" s="74" customFormat="1" x14ac:dyDescent="0.25"/>
    <row r="165" s="74" customFormat="1" x14ac:dyDescent="0.25"/>
    <row r="166" s="74" customFormat="1" x14ac:dyDescent="0.25"/>
    <row r="167" s="74" customFormat="1" x14ac:dyDescent="0.25"/>
    <row r="168" s="74" customFormat="1" x14ac:dyDescent="0.25"/>
    <row r="169" s="74" customFormat="1" x14ac:dyDescent="0.25"/>
    <row r="170" s="74" customFormat="1" x14ac:dyDescent="0.25"/>
    <row r="171" s="74" customFormat="1" x14ac:dyDescent="0.25"/>
    <row r="172" s="74" customFormat="1" x14ac:dyDescent="0.25"/>
    <row r="173" s="74" customFormat="1" x14ac:dyDescent="0.25"/>
    <row r="174" s="74" customFormat="1" x14ac:dyDescent="0.25"/>
    <row r="175" s="74" customFormat="1" x14ac:dyDescent="0.25"/>
    <row r="176" s="74" customFormat="1" x14ac:dyDescent="0.25"/>
    <row r="177" s="74" customFormat="1" x14ac:dyDescent="0.25"/>
    <row r="178" s="74" customFormat="1" x14ac:dyDescent="0.25"/>
    <row r="179" s="74" customFormat="1" x14ac:dyDescent="0.25"/>
    <row r="180" s="74" customFormat="1" x14ac:dyDescent="0.25"/>
    <row r="181" s="74" customFormat="1" x14ac:dyDescent="0.25"/>
    <row r="182" s="74" customFormat="1" x14ac:dyDescent="0.25"/>
    <row r="183" s="74" customFormat="1" x14ac:dyDescent="0.25"/>
    <row r="184" s="74" customFormat="1" x14ac:dyDescent="0.25"/>
    <row r="185" s="74" customFormat="1" x14ac:dyDescent="0.25"/>
    <row r="186" s="74" customFormat="1" x14ac:dyDescent="0.25"/>
    <row r="187" s="74" customFormat="1" x14ac:dyDescent="0.25"/>
    <row r="188" s="74" customFormat="1" x14ac:dyDescent="0.25"/>
    <row r="189" s="74" customFormat="1" x14ac:dyDescent="0.25"/>
    <row r="190" s="74" customFormat="1" x14ac:dyDescent="0.25"/>
    <row r="191" s="74" customFormat="1" x14ac:dyDescent="0.25"/>
    <row r="192" s="74" customFormat="1" x14ac:dyDescent="0.25"/>
    <row r="193" s="74" customFormat="1" x14ac:dyDescent="0.25"/>
    <row r="194" s="74" customFormat="1" x14ac:dyDescent="0.25"/>
    <row r="195" s="74" customFormat="1" x14ac:dyDescent="0.25"/>
    <row r="196" s="74" customFormat="1" x14ac:dyDescent="0.25"/>
    <row r="197" s="74" customFormat="1" x14ac:dyDescent="0.25"/>
    <row r="198" s="74" customFormat="1" x14ac:dyDescent="0.25"/>
    <row r="199" s="74" customFormat="1" x14ac:dyDescent="0.25"/>
    <row r="200" s="74" customFormat="1" x14ac:dyDescent="0.25"/>
    <row r="201" s="74" customFormat="1" x14ac:dyDescent="0.25"/>
    <row r="202" s="74" customFormat="1" x14ac:dyDescent="0.25"/>
    <row r="203" s="74" customFormat="1" x14ac:dyDescent="0.25"/>
    <row r="204" s="74" customFormat="1" x14ac:dyDescent="0.25"/>
    <row r="205" s="74" customFormat="1" x14ac:dyDescent="0.25"/>
    <row r="206" s="74" customFormat="1" x14ac:dyDescent="0.25"/>
    <row r="207" s="74" customFormat="1" x14ac:dyDescent="0.25"/>
    <row r="208" s="74" customFormat="1" x14ac:dyDescent="0.25"/>
    <row r="209" s="74" customFormat="1" x14ac:dyDescent="0.25"/>
    <row r="210" s="74" customFormat="1" x14ac:dyDescent="0.25"/>
    <row r="211" s="74" customFormat="1" x14ac:dyDescent="0.25"/>
    <row r="212" s="74" customFormat="1" x14ac:dyDescent="0.25"/>
    <row r="213" s="74" customFormat="1" x14ac:dyDescent="0.25"/>
    <row r="214" s="74" customFormat="1" x14ac:dyDescent="0.25"/>
    <row r="215" s="74" customFormat="1" x14ac:dyDescent="0.25"/>
    <row r="216" s="74" customFormat="1" x14ac:dyDescent="0.25"/>
    <row r="217" s="74" customFormat="1" x14ac:dyDescent="0.25"/>
    <row r="218" s="74" customFormat="1" x14ac:dyDescent="0.25"/>
    <row r="219" s="74" customFormat="1" x14ac:dyDescent="0.25"/>
    <row r="220" s="74" customFormat="1" x14ac:dyDescent="0.25"/>
    <row r="221" s="74" customFormat="1" x14ac:dyDescent="0.25"/>
    <row r="222" s="74" customFormat="1" x14ac:dyDescent="0.25"/>
    <row r="223" s="74" customFormat="1" x14ac:dyDescent="0.25"/>
    <row r="224" s="74" customFormat="1" x14ac:dyDescent="0.25"/>
    <row r="225" s="74" customFormat="1" x14ac:dyDescent="0.25"/>
    <row r="226" s="74" customFormat="1" x14ac:dyDescent="0.25"/>
    <row r="227" s="74" customFormat="1" x14ac:dyDescent="0.25"/>
    <row r="228" s="74" customFormat="1" x14ac:dyDescent="0.25"/>
    <row r="229" s="74" customFormat="1" x14ac:dyDescent="0.25"/>
    <row r="230" s="74" customFormat="1" x14ac:dyDescent="0.25"/>
    <row r="231" s="74" customFormat="1" x14ac:dyDescent="0.25"/>
    <row r="232" s="74" customFormat="1" x14ac:dyDescent="0.25"/>
    <row r="233" s="74" customFormat="1" x14ac:dyDescent="0.25"/>
    <row r="234" s="74" customFormat="1" x14ac:dyDescent="0.25"/>
    <row r="235" s="74" customFormat="1" x14ac:dyDescent="0.25"/>
    <row r="236" s="74" customFormat="1" x14ac:dyDescent="0.25"/>
    <row r="237" s="74" customFormat="1" x14ac:dyDescent="0.25"/>
    <row r="238" s="74" customFormat="1" x14ac:dyDescent="0.25"/>
    <row r="239" s="74" customFormat="1" x14ac:dyDescent="0.25"/>
    <row r="240" s="74" customFormat="1" x14ac:dyDescent="0.25"/>
    <row r="241" s="74" customFormat="1" x14ac:dyDescent="0.25"/>
    <row r="242" s="74" customFormat="1" x14ac:dyDescent="0.25"/>
    <row r="243" s="74" customFormat="1" x14ac:dyDescent="0.25"/>
    <row r="244" s="74" customFormat="1" x14ac:dyDescent="0.25"/>
    <row r="245" s="74" customFormat="1" x14ac:dyDescent="0.25"/>
    <row r="246" s="74" customFormat="1" x14ac:dyDescent="0.25"/>
    <row r="247" s="74" customFormat="1" x14ac:dyDescent="0.25"/>
    <row r="248" s="74" customFormat="1" x14ac:dyDescent="0.25"/>
    <row r="249" s="74" customFormat="1" x14ac:dyDescent="0.25"/>
    <row r="250" s="74" customFormat="1" x14ac:dyDescent="0.25"/>
    <row r="251" s="74" customFormat="1" x14ac:dyDescent="0.25"/>
    <row r="252" s="74" customFormat="1" x14ac:dyDescent="0.25"/>
    <row r="253" s="74" customFormat="1" x14ac:dyDescent="0.25"/>
    <row r="254" s="74" customFormat="1" x14ac:dyDescent="0.25"/>
    <row r="255" s="74" customFormat="1" x14ac:dyDescent="0.25"/>
    <row r="256" s="74" customFormat="1" x14ac:dyDescent="0.25"/>
    <row r="257" s="74" customFormat="1" x14ac:dyDescent="0.25"/>
    <row r="258" s="74" customFormat="1" x14ac:dyDescent="0.25"/>
    <row r="259" s="74" customFormat="1" x14ac:dyDescent="0.25"/>
    <row r="260" s="74" customFormat="1" x14ac:dyDescent="0.25"/>
    <row r="261" s="74" customFormat="1" x14ac:dyDescent="0.25"/>
    <row r="262" s="74" customFormat="1" x14ac:dyDescent="0.25"/>
    <row r="263" s="74" customFormat="1" x14ac:dyDescent="0.25"/>
    <row r="264" s="74" customFormat="1" x14ac:dyDescent="0.25"/>
    <row r="265" s="74" customFormat="1" x14ac:dyDescent="0.25"/>
    <row r="266" s="74" customFormat="1" x14ac:dyDescent="0.25"/>
    <row r="267" s="74" customFormat="1" x14ac:dyDescent="0.25"/>
    <row r="268" s="74" customFormat="1" x14ac:dyDescent="0.25"/>
    <row r="269" s="74" customFormat="1" x14ac:dyDescent="0.25"/>
    <row r="270" s="74" customFormat="1" x14ac:dyDescent="0.25"/>
    <row r="271" s="74" customFormat="1" x14ac:dyDescent="0.25"/>
    <row r="272" s="74" customFormat="1" x14ac:dyDescent="0.25"/>
    <row r="273" s="74" customFormat="1" x14ac:dyDescent="0.25"/>
    <row r="274" s="74" customFormat="1" x14ac:dyDescent="0.25"/>
    <row r="275" s="74" customFormat="1" x14ac:dyDescent="0.25"/>
    <row r="276" s="74" customFormat="1" x14ac:dyDescent="0.25"/>
    <row r="277" s="74" customFormat="1" x14ac:dyDescent="0.25"/>
    <row r="278" s="74" customFormat="1" x14ac:dyDescent="0.25"/>
    <row r="279" s="74" customFormat="1" x14ac:dyDescent="0.25"/>
    <row r="280" s="74" customFormat="1" x14ac:dyDescent="0.25"/>
    <row r="281" s="74" customFormat="1" x14ac:dyDescent="0.25"/>
    <row r="282" s="74" customFormat="1" x14ac:dyDescent="0.25"/>
    <row r="283" s="74" customFormat="1" x14ac:dyDescent="0.25"/>
    <row r="284" s="74" customFormat="1" x14ac:dyDescent="0.25"/>
    <row r="285" s="74" customFormat="1" x14ac:dyDescent="0.25"/>
    <row r="286" s="74" customFormat="1" x14ac:dyDescent="0.25"/>
    <row r="287" s="74" customFormat="1" x14ac:dyDescent="0.25"/>
    <row r="288" s="74" customFormat="1" x14ac:dyDescent="0.25"/>
    <row r="289" s="74" customFormat="1" x14ac:dyDescent="0.25"/>
    <row r="290" s="74" customFormat="1" x14ac:dyDescent="0.25"/>
    <row r="291" s="74" customFormat="1" x14ac:dyDescent="0.25"/>
    <row r="292" s="74" customFormat="1" x14ac:dyDescent="0.25"/>
    <row r="293" s="74" customFormat="1" x14ac:dyDescent="0.25"/>
    <row r="294" s="74" customFormat="1" x14ac:dyDescent="0.25"/>
    <row r="295" s="74" customFormat="1" x14ac:dyDescent="0.25"/>
    <row r="296" s="74" customFormat="1" x14ac:dyDescent="0.25"/>
    <row r="297" s="74" customFormat="1" x14ac:dyDescent="0.25"/>
    <row r="298" s="74" customFormat="1" x14ac:dyDescent="0.25"/>
    <row r="299" s="74" customFormat="1" x14ac:dyDescent="0.25"/>
    <row r="300" s="74" customFormat="1" x14ac:dyDescent="0.25"/>
    <row r="301" s="74" customFormat="1" x14ac:dyDescent="0.25"/>
    <row r="302" s="74" customFormat="1" x14ac:dyDescent="0.25"/>
    <row r="303" s="74" customFormat="1" x14ac:dyDescent="0.25"/>
    <row r="304" s="74" customFormat="1" x14ac:dyDescent="0.25"/>
    <row r="305" s="74" customFormat="1" x14ac:dyDescent="0.25"/>
    <row r="306" s="74" customFormat="1" x14ac:dyDescent="0.25"/>
    <row r="307" s="74" customFormat="1" x14ac:dyDescent="0.25"/>
    <row r="308" s="74" customFormat="1" x14ac:dyDescent="0.25"/>
    <row r="309" s="74" customFormat="1" x14ac:dyDescent="0.25"/>
    <row r="310" s="74" customFormat="1" x14ac:dyDescent="0.25"/>
    <row r="311" s="74" customFormat="1" x14ac:dyDescent="0.25"/>
    <row r="312" s="74" customFormat="1" x14ac:dyDescent="0.25"/>
    <row r="313" s="74" customFormat="1" x14ac:dyDescent="0.25"/>
    <row r="314" s="74" customFormat="1" x14ac:dyDescent="0.25"/>
    <row r="315" s="74" customFormat="1" x14ac:dyDescent="0.25"/>
    <row r="316" s="74" customFormat="1" x14ac:dyDescent="0.25"/>
    <row r="317" s="74" customFormat="1" x14ac:dyDescent="0.25"/>
    <row r="318" s="74" customFormat="1" x14ac:dyDescent="0.25"/>
    <row r="319" s="74" customFormat="1" x14ac:dyDescent="0.25"/>
    <row r="320" s="74" customFormat="1" x14ac:dyDescent="0.25"/>
    <row r="321" s="74" customFormat="1" x14ac:dyDescent="0.25"/>
    <row r="322" s="74" customFormat="1" x14ac:dyDescent="0.25"/>
    <row r="323" s="74" customFormat="1" x14ac:dyDescent="0.25"/>
    <row r="324" s="74" customFormat="1" x14ac:dyDescent="0.25"/>
    <row r="325" s="74" customFormat="1" x14ac:dyDescent="0.25"/>
    <row r="326" s="74" customFormat="1" x14ac:dyDescent="0.25"/>
    <row r="327" s="74" customFormat="1" x14ac:dyDescent="0.25"/>
    <row r="328" s="74" customFormat="1" x14ac:dyDescent="0.25"/>
    <row r="329" s="74" customFormat="1" x14ac:dyDescent="0.25"/>
    <row r="330" s="74" customFormat="1" x14ac:dyDescent="0.25"/>
    <row r="331" s="74" customFormat="1" x14ac:dyDescent="0.25"/>
    <row r="332" s="74" customFormat="1" x14ac:dyDescent="0.25"/>
    <row r="333" s="74" customFormat="1" x14ac:dyDescent="0.25"/>
    <row r="334" s="74" customFormat="1" x14ac:dyDescent="0.25"/>
    <row r="335" s="74" customFormat="1" x14ac:dyDescent="0.25"/>
    <row r="336" s="74" customFormat="1" x14ac:dyDescent="0.25"/>
    <row r="337" s="74" customFormat="1" x14ac:dyDescent="0.25"/>
    <row r="338" s="74" customFormat="1" x14ac:dyDescent="0.25"/>
    <row r="339" s="74" customFormat="1" x14ac:dyDescent="0.25"/>
    <row r="340" s="74" customFormat="1" x14ac:dyDescent="0.25"/>
    <row r="341" s="74" customFormat="1" x14ac:dyDescent="0.25"/>
    <row r="342" s="74" customFormat="1" x14ac:dyDescent="0.25"/>
    <row r="343" s="74" customFormat="1" x14ac:dyDescent="0.25"/>
    <row r="344" s="74" customFormat="1" x14ac:dyDescent="0.25"/>
    <row r="345" s="74" customFormat="1" x14ac:dyDescent="0.25"/>
    <row r="346" s="74" customFormat="1" x14ac:dyDescent="0.25"/>
    <row r="347" s="74" customFormat="1" x14ac:dyDescent="0.25"/>
    <row r="348" s="74" customFormat="1" x14ac:dyDescent="0.25"/>
    <row r="349" s="74" customFormat="1" x14ac:dyDescent="0.25"/>
    <row r="350" s="74" customFormat="1" x14ac:dyDescent="0.25"/>
    <row r="351" s="74" customFormat="1" x14ac:dyDescent="0.25"/>
    <row r="352" s="74" customFormat="1" x14ac:dyDescent="0.25"/>
    <row r="353" s="74" customFormat="1" x14ac:dyDescent="0.25"/>
    <row r="354" s="74" customFormat="1" x14ac:dyDescent="0.25"/>
    <row r="355" s="74" customFormat="1" x14ac:dyDescent="0.25"/>
    <row r="356" s="74" customFormat="1" x14ac:dyDescent="0.25"/>
    <row r="357" s="74" customFormat="1" x14ac:dyDescent="0.25"/>
    <row r="358" s="74" customFormat="1" x14ac:dyDescent="0.25"/>
    <row r="359" s="74" customFormat="1" x14ac:dyDescent="0.25"/>
    <row r="360" s="74" customFormat="1" x14ac:dyDescent="0.25"/>
    <row r="361" s="74" customFormat="1" x14ac:dyDescent="0.25"/>
    <row r="362" s="74" customFormat="1" x14ac:dyDescent="0.25"/>
    <row r="363" s="74" customFormat="1" x14ac:dyDescent="0.25"/>
    <row r="364" s="74" customFormat="1" x14ac:dyDescent="0.25"/>
    <row r="365" s="74" customFormat="1" x14ac:dyDescent="0.25"/>
    <row r="366" s="74" customFormat="1" x14ac:dyDescent="0.25"/>
    <row r="367" s="74" customFormat="1" x14ac:dyDescent="0.25"/>
    <row r="368" s="74" customFormat="1" x14ac:dyDescent="0.25"/>
    <row r="369" s="74" customFormat="1" x14ac:dyDescent="0.25"/>
    <row r="370" s="74" customFormat="1" x14ac:dyDescent="0.25"/>
    <row r="371" s="74" customFormat="1" x14ac:dyDescent="0.25"/>
    <row r="372" s="74" customFormat="1" x14ac:dyDescent="0.25"/>
    <row r="373" s="74" customFormat="1" x14ac:dyDescent="0.25"/>
    <row r="374" s="74" customFormat="1" x14ac:dyDescent="0.25"/>
    <row r="375" s="74" customFormat="1" x14ac:dyDescent="0.25"/>
    <row r="376" s="74" customFormat="1" x14ac:dyDescent="0.25"/>
    <row r="377" s="74" customFormat="1" x14ac:dyDescent="0.25"/>
    <row r="378" s="74" customFormat="1" x14ac:dyDescent="0.25"/>
    <row r="379" s="74" customFormat="1" x14ac:dyDescent="0.25"/>
    <row r="380" s="74" customFormat="1" x14ac:dyDescent="0.25"/>
    <row r="381" s="74" customFormat="1" x14ac:dyDescent="0.25"/>
    <row r="382" s="74" customFormat="1" x14ac:dyDescent="0.25"/>
    <row r="383" s="74" customFormat="1" x14ac:dyDescent="0.25"/>
    <row r="384" s="74" customFormat="1" x14ac:dyDescent="0.25"/>
    <row r="385" s="74" customFormat="1" x14ac:dyDescent="0.25"/>
    <row r="386" s="74" customFormat="1" x14ac:dyDescent="0.25"/>
    <row r="387" s="74" customFormat="1" x14ac:dyDescent="0.25"/>
    <row r="388" s="74" customFormat="1" x14ac:dyDescent="0.25"/>
    <row r="389" s="74" customFormat="1" x14ac:dyDescent="0.25"/>
    <row r="390" s="74" customFormat="1" x14ac:dyDescent="0.25"/>
    <row r="391" s="74" customFormat="1" x14ac:dyDescent="0.25"/>
    <row r="392" s="74" customFormat="1" x14ac:dyDescent="0.25"/>
    <row r="393" s="74" customFormat="1" x14ac:dyDescent="0.25"/>
    <row r="394" s="74" customFormat="1" x14ac:dyDescent="0.25"/>
    <row r="395" s="74" customFormat="1" x14ac:dyDescent="0.25"/>
    <row r="396" s="74" customFormat="1" x14ac:dyDescent="0.25"/>
    <row r="397" s="74" customFormat="1" x14ac:dyDescent="0.25"/>
    <row r="398" s="74" customFormat="1" x14ac:dyDescent="0.25"/>
    <row r="399" s="74" customFormat="1" x14ac:dyDescent="0.25"/>
    <row r="400" s="74" customFormat="1" x14ac:dyDescent="0.25"/>
    <row r="401" s="74" customFormat="1" x14ac:dyDescent="0.25"/>
    <row r="402" s="74" customFormat="1" x14ac:dyDescent="0.25"/>
    <row r="403" s="74" customFormat="1" x14ac:dyDescent="0.25"/>
    <row r="404" s="74" customFormat="1" x14ac:dyDescent="0.25"/>
    <row r="405" s="74" customFormat="1" x14ac:dyDescent="0.25"/>
    <row r="406" s="74" customFormat="1" x14ac:dyDescent="0.25"/>
    <row r="407" s="74" customFormat="1" x14ac:dyDescent="0.25"/>
    <row r="408" s="74" customFormat="1" x14ac:dyDescent="0.25"/>
    <row r="409" s="74" customFormat="1" x14ac:dyDescent="0.25"/>
    <row r="410" s="74" customFormat="1" x14ac:dyDescent="0.25"/>
    <row r="411" s="74" customFormat="1" x14ac:dyDescent="0.25"/>
    <row r="412" s="74" customFormat="1" x14ac:dyDescent="0.25"/>
    <row r="413" s="74" customFormat="1" x14ac:dyDescent="0.25"/>
    <row r="414" s="74" customFormat="1" x14ac:dyDescent="0.25"/>
    <row r="415" s="74" customFormat="1" x14ac:dyDescent="0.25"/>
    <row r="416" s="74" customFormat="1" x14ac:dyDescent="0.25"/>
    <row r="417" s="74" customFormat="1" x14ac:dyDescent="0.25"/>
    <row r="418" s="74" customFormat="1" x14ac:dyDescent="0.25"/>
    <row r="419" s="74" customFormat="1" x14ac:dyDescent="0.25"/>
    <row r="420" s="74" customFormat="1" x14ac:dyDescent="0.25"/>
    <row r="421" s="74" customFormat="1" x14ac:dyDescent="0.25"/>
    <row r="422" s="74" customFormat="1" x14ac:dyDescent="0.25"/>
    <row r="423" s="74" customFormat="1" x14ac:dyDescent="0.25"/>
    <row r="424" s="74" customFormat="1" x14ac:dyDescent="0.25"/>
    <row r="425" s="74" customFormat="1" x14ac:dyDescent="0.25"/>
    <row r="426" s="74" customFormat="1" x14ac:dyDescent="0.25"/>
    <row r="427" s="74" customFormat="1" x14ac:dyDescent="0.25"/>
    <row r="428" s="74" customFormat="1" x14ac:dyDescent="0.25"/>
    <row r="429" s="74" customFormat="1" x14ac:dyDescent="0.25"/>
    <row r="430" s="74" customFormat="1" x14ac:dyDescent="0.25"/>
    <row r="431" s="74" customFormat="1" x14ac:dyDescent="0.25"/>
    <row r="432" s="74" customFormat="1" x14ac:dyDescent="0.25"/>
    <row r="433" s="74" customFormat="1" x14ac:dyDescent="0.25"/>
    <row r="434" s="74" customFormat="1" x14ac:dyDescent="0.25"/>
    <row r="435" s="74" customFormat="1" x14ac:dyDescent="0.25"/>
    <row r="436" s="74" customFormat="1" x14ac:dyDescent="0.25"/>
    <row r="437" s="74" customFormat="1" x14ac:dyDescent="0.25"/>
    <row r="438" s="74" customFormat="1" x14ac:dyDescent="0.25"/>
    <row r="439" s="74" customFormat="1" x14ac:dyDescent="0.25"/>
    <row r="440" s="74" customFormat="1" x14ac:dyDescent="0.25"/>
    <row r="441" s="74" customFormat="1" x14ac:dyDescent="0.25"/>
    <row r="442" s="74" customFormat="1" x14ac:dyDescent="0.25"/>
    <row r="443" s="74" customFormat="1" x14ac:dyDescent="0.25"/>
    <row r="444" s="74" customFormat="1" x14ac:dyDescent="0.25"/>
    <row r="445" s="74" customFormat="1" x14ac:dyDescent="0.25"/>
    <row r="446" s="74" customFormat="1" x14ac:dyDescent="0.25"/>
    <row r="447" s="74" customFormat="1" x14ac:dyDescent="0.25"/>
    <row r="448" s="74" customFormat="1" x14ac:dyDescent="0.25"/>
    <row r="449" s="74" customFormat="1" x14ac:dyDescent="0.25"/>
    <row r="450" s="74" customFormat="1" x14ac:dyDescent="0.25"/>
    <row r="451" s="74" customFormat="1" x14ac:dyDescent="0.25"/>
    <row r="452" s="74" customFormat="1" x14ac:dyDescent="0.25"/>
    <row r="453" s="74" customFormat="1" x14ac:dyDescent="0.25"/>
    <row r="454" s="74" customFormat="1" x14ac:dyDescent="0.25"/>
    <row r="455" s="74" customFormat="1" x14ac:dyDescent="0.25"/>
    <row r="456" s="74" customFormat="1" x14ac:dyDescent="0.25"/>
    <row r="457" s="74" customFormat="1" x14ac:dyDescent="0.25"/>
    <row r="458" s="74" customFormat="1" x14ac:dyDescent="0.25"/>
    <row r="459" s="74" customFormat="1" x14ac:dyDescent="0.25"/>
    <row r="460" s="74" customFormat="1" x14ac:dyDescent="0.25"/>
    <row r="461" s="74" customFormat="1" x14ac:dyDescent="0.25"/>
    <row r="462" s="74" customFormat="1" x14ac:dyDescent="0.25"/>
    <row r="463" s="74" customFormat="1" x14ac:dyDescent="0.25"/>
    <row r="464" s="74" customFormat="1" x14ac:dyDescent="0.25"/>
    <row r="465" s="74" customFormat="1" x14ac:dyDescent="0.25"/>
    <row r="466" s="74" customFormat="1" x14ac:dyDescent="0.25"/>
    <row r="467" s="74" customFormat="1" x14ac:dyDescent="0.25"/>
    <row r="468" s="74" customFormat="1" x14ac:dyDescent="0.25"/>
    <row r="469" s="74" customFormat="1" x14ac:dyDescent="0.25"/>
    <row r="470" s="74" customFormat="1" x14ac:dyDescent="0.25"/>
    <row r="471" s="74" customFormat="1" x14ac:dyDescent="0.25"/>
    <row r="472" s="74" customFormat="1" x14ac:dyDescent="0.25"/>
    <row r="473" s="74" customFormat="1" x14ac:dyDescent="0.25"/>
    <row r="474" s="74" customFormat="1" x14ac:dyDescent="0.25"/>
    <row r="475" s="74" customFormat="1" x14ac:dyDescent="0.25"/>
    <row r="476" s="74" customFormat="1" x14ac:dyDescent="0.25"/>
    <row r="477" s="74" customFormat="1" x14ac:dyDescent="0.25"/>
    <row r="478" s="74" customFormat="1" x14ac:dyDescent="0.25"/>
    <row r="479" s="74" customFormat="1" x14ac:dyDescent="0.25"/>
    <row r="480" s="74" customFormat="1" x14ac:dyDescent="0.25"/>
    <row r="481" s="74" customFormat="1" x14ac:dyDescent="0.25"/>
    <row r="482" s="74" customFormat="1" x14ac:dyDescent="0.25"/>
    <row r="483" s="74" customFormat="1" x14ac:dyDescent="0.25"/>
    <row r="484" s="74" customFormat="1" x14ac:dyDescent="0.25"/>
    <row r="485" s="74" customFormat="1" x14ac:dyDescent="0.25"/>
    <row r="486" s="74" customFormat="1" x14ac:dyDescent="0.25"/>
    <row r="487" s="74" customFormat="1" x14ac:dyDescent="0.25"/>
    <row r="488" s="74" customFormat="1" x14ac:dyDescent="0.25"/>
    <row r="489" s="74" customFormat="1" x14ac:dyDescent="0.25"/>
    <row r="490" s="74" customFormat="1" x14ac:dyDescent="0.25"/>
    <row r="491" s="74" customFormat="1" x14ac:dyDescent="0.25"/>
    <row r="492" s="74" customFormat="1" x14ac:dyDescent="0.25"/>
    <row r="493" s="74" customFormat="1" x14ac:dyDescent="0.25"/>
    <row r="494" s="74" customFormat="1" x14ac:dyDescent="0.25"/>
    <row r="495" s="74" customFormat="1" x14ac:dyDescent="0.25"/>
    <row r="496" s="74" customFormat="1" x14ac:dyDescent="0.25"/>
    <row r="497" s="74" customFormat="1" x14ac:dyDescent="0.25"/>
    <row r="498" s="74" customFormat="1" x14ac:dyDescent="0.25"/>
    <row r="499" s="74" customFormat="1" x14ac:dyDescent="0.25"/>
    <row r="500" s="74" customFormat="1" x14ac:dyDescent="0.25"/>
    <row r="501" s="74" customFormat="1" x14ac:dyDescent="0.25"/>
    <row r="502" s="74" customFormat="1" x14ac:dyDescent="0.25"/>
    <row r="503" s="74" customFormat="1" x14ac:dyDescent="0.25"/>
    <row r="504" s="74" customFormat="1" x14ac:dyDescent="0.25"/>
    <row r="505" s="74" customFormat="1" x14ac:dyDescent="0.25"/>
    <row r="506" s="74" customFormat="1" x14ac:dyDescent="0.25"/>
    <row r="507" s="74" customFormat="1" x14ac:dyDescent="0.25"/>
    <row r="508" s="74" customFormat="1" x14ac:dyDescent="0.25"/>
    <row r="509" s="74" customFormat="1" x14ac:dyDescent="0.25"/>
    <row r="510" s="74" customFormat="1" x14ac:dyDescent="0.25"/>
    <row r="511" s="74" customFormat="1" x14ac:dyDescent="0.25"/>
    <row r="512" s="74" customFormat="1" x14ac:dyDescent="0.25"/>
    <row r="513" s="74" customFormat="1" x14ac:dyDescent="0.25"/>
    <row r="514" s="74" customFormat="1" x14ac:dyDescent="0.25"/>
    <row r="515" s="74" customFormat="1" x14ac:dyDescent="0.25"/>
    <row r="516" s="74" customFormat="1" x14ac:dyDescent="0.25"/>
    <row r="517" s="74" customFormat="1" x14ac:dyDescent="0.25"/>
    <row r="518" s="74" customFormat="1" x14ac:dyDescent="0.25"/>
    <row r="519" s="74" customFormat="1" x14ac:dyDescent="0.25"/>
    <row r="520" s="74" customFormat="1" x14ac:dyDescent="0.25"/>
    <row r="521" s="74" customFormat="1" x14ac:dyDescent="0.25"/>
    <row r="522" s="74" customFormat="1" x14ac:dyDescent="0.25"/>
    <row r="523" s="74" customFormat="1" x14ac:dyDescent="0.25"/>
    <row r="524" s="74" customFormat="1" x14ac:dyDescent="0.25"/>
    <row r="525" s="74" customFormat="1" x14ac:dyDescent="0.25"/>
    <row r="526" s="74" customFormat="1" x14ac:dyDescent="0.25"/>
    <row r="527" s="74" customFormat="1" x14ac:dyDescent="0.25"/>
    <row r="528" s="74" customFormat="1" x14ac:dyDescent="0.25"/>
    <row r="529" s="74" customFormat="1" x14ac:dyDescent="0.25"/>
    <row r="530" s="74" customFormat="1" x14ac:dyDescent="0.25"/>
    <row r="531" s="74" customFormat="1" x14ac:dyDescent="0.25"/>
    <row r="532" s="74" customFormat="1" x14ac:dyDescent="0.25"/>
    <row r="533" s="74" customFormat="1" x14ac:dyDescent="0.25"/>
    <row r="534" s="74" customFormat="1" x14ac:dyDescent="0.25"/>
    <row r="535" s="74" customFormat="1" x14ac:dyDescent="0.25"/>
    <row r="536" s="74" customFormat="1" x14ac:dyDescent="0.25"/>
    <row r="537" s="74" customFormat="1" x14ac:dyDescent="0.25"/>
    <row r="538" s="74" customFormat="1" x14ac:dyDescent="0.25"/>
    <row r="539" s="74" customFormat="1" x14ac:dyDescent="0.25"/>
    <row r="540" s="74" customFormat="1" x14ac:dyDescent="0.25"/>
    <row r="541" s="74" customFormat="1" x14ac:dyDescent="0.25"/>
    <row r="542" s="74" customFormat="1" x14ac:dyDescent="0.25"/>
    <row r="543" s="74" customFormat="1" x14ac:dyDescent="0.25"/>
    <row r="544" s="74" customFormat="1" x14ac:dyDescent="0.25"/>
    <row r="545" s="74" customFormat="1" x14ac:dyDescent="0.25"/>
    <row r="546" s="74" customFormat="1" x14ac:dyDescent="0.25"/>
    <row r="547" s="74" customFormat="1" x14ac:dyDescent="0.25"/>
    <row r="548" s="74" customFormat="1" x14ac:dyDescent="0.25"/>
    <row r="549" s="74" customFormat="1" x14ac:dyDescent="0.25"/>
    <row r="550" s="74" customFormat="1" x14ac:dyDescent="0.25"/>
    <row r="551" s="74" customFormat="1" x14ac:dyDescent="0.25"/>
    <row r="552" s="74" customFormat="1" x14ac:dyDescent="0.25"/>
    <row r="553" s="74" customFormat="1" x14ac:dyDescent="0.25"/>
    <row r="554" s="74" customFormat="1" x14ac:dyDescent="0.25"/>
    <row r="555" s="74" customFormat="1" x14ac:dyDescent="0.25"/>
    <row r="556" s="74" customFormat="1" x14ac:dyDescent="0.25"/>
    <row r="557" s="74" customFormat="1" x14ac:dyDescent="0.25"/>
    <row r="558" s="74" customFormat="1" x14ac:dyDescent="0.25"/>
    <row r="559" s="74" customFormat="1" x14ac:dyDescent="0.25"/>
    <row r="560" s="74" customFormat="1" x14ac:dyDescent="0.25"/>
    <row r="561" s="74" customFormat="1" x14ac:dyDescent="0.25"/>
    <row r="562" s="74" customFormat="1" x14ac:dyDescent="0.25"/>
    <row r="563" s="74" customFormat="1" x14ac:dyDescent="0.25"/>
    <row r="564" s="74" customFormat="1" x14ac:dyDescent="0.25"/>
    <row r="565" s="74" customFormat="1" x14ac:dyDescent="0.25"/>
    <row r="566" s="74" customFormat="1" x14ac:dyDescent="0.25"/>
    <row r="567" s="74" customFormat="1" x14ac:dyDescent="0.25"/>
    <row r="568" s="74" customFormat="1" x14ac:dyDescent="0.25"/>
    <row r="569" s="74" customFormat="1" x14ac:dyDescent="0.25"/>
    <row r="570" s="74" customFormat="1" x14ac:dyDescent="0.25"/>
    <row r="571" s="74" customFormat="1" x14ac:dyDescent="0.25"/>
    <row r="572" s="74" customFormat="1" x14ac:dyDescent="0.25"/>
    <row r="573" s="74" customFormat="1" x14ac:dyDescent="0.25"/>
    <row r="574" s="74" customFormat="1" x14ac:dyDescent="0.25"/>
    <row r="575" s="74" customFormat="1" x14ac:dyDescent="0.25"/>
    <row r="576" s="74" customFormat="1" x14ac:dyDescent="0.25"/>
    <row r="577" s="74" customFormat="1" x14ac:dyDescent="0.25"/>
    <row r="578" s="74" customFormat="1" x14ac:dyDescent="0.25"/>
    <row r="579" s="74" customFormat="1" x14ac:dyDescent="0.25"/>
    <row r="580" s="74" customFormat="1" x14ac:dyDescent="0.25"/>
    <row r="581" s="74" customFormat="1" x14ac:dyDescent="0.25"/>
    <row r="582" s="74" customFormat="1" x14ac:dyDescent="0.25"/>
    <row r="583" s="74" customFormat="1" x14ac:dyDescent="0.25"/>
    <row r="584" s="74" customFormat="1" x14ac:dyDescent="0.25"/>
    <row r="585" s="74" customFormat="1" x14ac:dyDescent="0.25"/>
    <row r="586" s="74" customFormat="1" x14ac:dyDescent="0.25"/>
    <row r="587" s="74" customFormat="1" x14ac:dyDescent="0.25"/>
    <row r="588" s="74" customFormat="1" x14ac:dyDescent="0.25"/>
    <row r="589" s="74" customFormat="1" x14ac:dyDescent="0.25"/>
    <row r="590" s="74" customFormat="1" x14ac:dyDescent="0.25"/>
    <row r="591" s="74" customFormat="1" x14ac:dyDescent="0.25"/>
    <row r="592" s="74" customFormat="1" x14ac:dyDescent="0.25"/>
    <row r="593" s="74" customFormat="1" x14ac:dyDescent="0.25"/>
    <row r="594" s="74" customFormat="1" x14ac:dyDescent="0.25"/>
    <row r="595" s="74" customFormat="1" x14ac:dyDescent="0.25"/>
    <row r="596" s="74" customFormat="1" x14ac:dyDescent="0.25"/>
    <row r="597" s="74" customFormat="1" x14ac:dyDescent="0.25"/>
    <row r="598" s="74" customFormat="1" x14ac:dyDescent="0.25"/>
    <row r="599" s="74" customFormat="1" x14ac:dyDescent="0.25"/>
    <row r="600" s="74" customFormat="1" x14ac:dyDescent="0.25"/>
    <row r="601" s="74" customFormat="1" x14ac:dyDescent="0.25"/>
    <row r="602" s="74" customFormat="1" x14ac:dyDescent="0.25"/>
    <row r="603" s="74" customFormat="1" x14ac:dyDescent="0.25"/>
    <row r="604" s="74" customFormat="1" x14ac:dyDescent="0.25"/>
    <row r="605" s="74" customFormat="1" x14ac:dyDescent="0.25"/>
    <row r="606" s="74" customFormat="1" x14ac:dyDescent="0.25"/>
    <row r="607" s="74" customFormat="1" x14ac:dyDescent="0.25"/>
    <row r="608" s="74" customFormat="1" x14ac:dyDescent="0.25"/>
    <row r="609" s="74" customFormat="1" x14ac:dyDescent="0.25"/>
    <row r="610" s="74" customFormat="1" x14ac:dyDescent="0.25"/>
    <row r="611" s="74" customFormat="1" x14ac:dyDescent="0.25"/>
    <row r="612" s="74" customFormat="1" x14ac:dyDescent="0.25"/>
    <row r="613" s="74" customFormat="1" x14ac:dyDescent="0.25"/>
    <row r="614" s="74" customFormat="1" x14ac:dyDescent="0.25"/>
    <row r="615" s="74" customFormat="1" x14ac:dyDescent="0.25"/>
    <row r="616" s="74" customFormat="1" x14ac:dyDescent="0.25"/>
    <row r="617" s="74" customFormat="1" x14ac:dyDescent="0.25"/>
    <row r="618" s="74" customFormat="1" x14ac:dyDescent="0.25"/>
    <row r="619" s="74" customFormat="1" x14ac:dyDescent="0.25"/>
    <row r="620" s="74" customFormat="1" x14ac:dyDescent="0.25"/>
    <row r="621" s="74" customFormat="1" x14ac:dyDescent="0.25"/>
    <row r="622" s="74" customFormat="1" x14ac:dyDescent="0.25"/>
    <row r="623" s="74" customFormat="1" x14ac:dyDescent="0.25"/>
    <row r="624" s="74" customFormat="1" x14ac:dyDescent="0.25"/>
    <row r="625" s="74" customFormat="1" x14ac:dyDescent="0.25"/>
    <row r="626" s="74" customFormat="1" x14ac:dyDescent="0.25"/>
    <row r="627" s="74" customFormat="1" x14ac:dyDescent="0.25"/>
    <row r="628" s="74" customFormat="1" x14ac:dyDescent="0.25"/>
    <row r="629" s="74" customFormat="1" x14ac:dyDescent="0.25"/>
    <row r="630" s="74" customFormat="1" x14ac:dyDescent="0.25"/>
    <row r="631" s="74" customFormat="1" x14ac:dyDescent="0.25"/>
    <row r="632" s="74" customFormat="1" x14ac:dyDescent="0.25"/>
    <row r="633" s="74" customFormat="1" x14ac:dyDescent="0.25"/>
    <row r="634" s="74" customFormat="1" x14ac:dyDescent="0.25"/>
    <row r="635" s="74" customFormat="1" x14ac:dyDescent="0.25"/>
    <row r="636" s="74" customFormat="1" x14ac:dyDescent="0.25"/>
    <row r="637" s="74" customFormat="1" x14ac:dyDescent="0.25"/>
    <row r="638" s="74" customFormat="1" x14ac:dyDescent="0.25"/>
    <row r="639" s="74" customFormat="1" x14ac:dyDescent="0.25"/>
    <row r="640" s="74" customFormat="1" x14ac:dyDescent="0.25"/>
    <row r="641" s="74" customFormat="1" x14ac:dyDescent="0.25"/>
    <row r="642" s="74" customFormat="1" x14ac:dyDescent="0.25"/>
    <row r="643" s="74" customFormat="1" x14ac:dyDescent="0.25"/>
    <row r="644" s="74" customFormat="1" x14ac:dyDescent="0.25"/>
    <row r="645" s="74" customFormat="1" x14ac:dyDescent="0.25"/>
    <row r="646" s="74" customFormat="1" x14ac:dyDescent="0.25"/>
    <row r="647" s="74" customFormat="1" x14ac:dyDescent="0.25"/>
    <row r="648" s="74" customFormat="1" x14ac:dyDescent="0.25"/>
    <row r="649" s="74" customFormat="1" x14ac:dyDescent="0.25"/>
    <row r="650" s="74" customFormat="1" x14ac:dyDescent="0.25"/>
    <row r="651" s="74" customFormat="1" x14ac:dyDescent="0.25"/>
    <row r="652" s="74" customFormat="1" x14ac:dyDescent="0.25"/>
    <row r="653" s="74" customFormat="1" x14ac:dyDescent="0.25"/>
    <row r="654" s="74" customFormat="1" x14ac:dyDescent="0.25"/>
    <row r="655" s="74" customFormat="1" x14ac:dyDescent="0.25"/>
    <row r="656" s="74" customFormat="1" x14ac:dyDescent="0.25"/>
    <row r="657" s="74" customFormat="1" x14ac:dyDescent="0.25"/>
    <row r="658" s="74" customFormat="1" x14ac:dyDescent="0.25"/>
    <row r="659" s="74" customFormat="1" x14ac:dyDescent="0.25"/>
    <row r="660" s="74" customFormat="1" x14ac:dyDescent="0.25"/>
    <row r="661" s="74" customFormat="1" x14ac:dyDescent="0.25"/>
    <row r="662" s="74" customFormat="1" x14ac:dyDescent="0.25"/>
    <row r="663" s="74" customFormat="1" x14ac:dyDescent="0.25"/>
    <row r="664" s="74" customFormat="1" x14ac:dyDescent="0.25"/>
    <row r="665" s="74" customFormat="1" x14ac:dyDescent="0.25"/>
    <row r="666" s="74" customFormat="1" x14ac:dyDescent="0.25"/>
    <row r="667" s="74" customFormat="1" x14ac:dyDescent="0.25"/>
    <row r="668" s="74" customFormat="1" x14ac:dyDescent="0.25"/>
    <row r="669" s="74" customFormat="1" x14ac:dyDescent="0.25"/>
    <row r="670" s="74" customFormat="1" x14ac:dyDescent="0.25"/>
    <row r="671" s="74" customFormat="1" x14ac:dyDescent="0.25"/>
    <row r="672" s="74" customFormat="1" x14ac:dyDescent="0.25"/>
    <row r="673" s="74" customFormat="1" x14ac:dyDescent="0.25"/>
    <row r="674" s="74" customFormat="1" x14ac:dyDescent="0.25"/>
    <row r="675" s="74" customFormat="1" x14ac:dyDescent="0.25"/>
    <row r="676" s="74" customFormat="1" x14ac:dyDescent="0.25"/>
    <row r="677" s="74" customFormat="1" x14ac:dyDescent="0.25"/>
    <row r="678" s="74" customFormat="1" x14ac:dyDescent="0.25"/>
    <row r="679" s="74" customFormat="1" x14ac:dyDescent="0.25"/>
    <row r="680" s="74" customFormat="1" x14ac:dyDescent="0.25"/>
    <row r="681" s="74" customFormat="1" x14ac:dyDescent="0.25"/>
    <row r="682" s="74" customFormat="1" x14ac:dyDescent="0.25"/>
    <row r="683" s="74" customFormat="1" x14ac:dyDescent="0.25"/>
    <row r="684" s="74" customFormat="1" x14ac:dyDescent="0.25"/>
    <row r="685" s="74" customFormat="1" x14ac:dyDescent="0.25"/>
    <row r="686" s="74" customFormat="1" x14ac:dyDescent="0.25"/>
    <row r="687" s="74" customFormat="1" x14ac:dyDescent="0.25"/>
    <row r="688" s="74" customFormat="1" x14ac:dyDescent="0.25"/>
    <row r="689" s="74" customFormat="1" x14ac:dyDescent="0.25"/>
    <row r="690" s="74" customFormat="1" x14ac:dyDescent="0.25"/>
    <row r="691" s="74" customFormat="1" x14ac:dyDescent="0.25"/>
    <row r="692" s="74" customFormat="1" x14ac:dyDescent="0.25"/>
    <row r="693" s="74" customFormat="1" x14ac:dyDescent="0.25"/>
    <row r="694" s="74" customFormat="1" x14ac:dyDescent="0.25"/>
    <row r="695" s="74" customFormat="1" x14ac:dyDescent="0.25"/>
    <row r="696" s="74" customFormat="1" x14ac:dyDescent="0.25"/>
    <row r="697" s="74" customFormat="1" x14ac:dyDescent="0.25"/>
    <row r="698" s="74" customFormat="1" x14ac:dyDescent="0.25"/>
    <row r="699" s="74" customFormat="1" x14ac:dyDescent="0.25"/>
    <row r="700" s="74" customFormat="1" x14ac:dyDescent="0.25"/>
    <row r="701" s="74" customFormat="1" x14ac:dyDescent="0.25"/>
    <row r="702" s="74" customFormat="1" x14ac:dyDescent="0.25"/>
    <row r="703" s="74" customFormat="1" x14ac:dyDescent="0.25"/>
    <row r="704" s="74" customFormat="1" x14ac:dyDescent="0.25"/>
    <row r="705" s="74" customFormat="1" x14ac:dyDescent="0.25"/>
    <row r="706" s="74" customFormat="1" x14ac:dyDescent="0.25"/>
    <row r="707" s="74" customFormat="1" x14ac:dyDescent="0.25"/>
    <row r="708" s="74" customFormat="1" x14ac:dyDescent="0.25"/>
    <row r="709" s="74" customFormat="1" x14ac:dyDescent="0.25"/>
    <row r="710" s="74" customFormat="1" x14ac:dyDescent="0.25"/>
    <row r="711" s="74" customFormat="1" x14ac:dyDescent="0.25"/>
    <row r="712" s="74" customFormat="1" x14ac:dyDescent="0.25"/>
    <row r="713" s="74" customFormat="1" x14ac:dyDescent="0.25"/>
    <row r="714" s="74" customFormat="1" x14ac:dyDescent="0.25"/>
    <row r="715" s="74" customFormat="1" x14ac:dyDescent="0.25"/>
    <row r="716" s="74" customFormat="1" x14ac:dyDescent="0.25"/>
    <row r="717" s="74" customFormat="1" x14ac:dyDescent="0.25"/>
    <row r="718" s="74" customFormat="1" x14ac:dyDescent="0.25"/>
    <row r="719" s="74" customFormat="1" x14ac:dyDescent="0.25"/>
    <row r="720" s="74" customFormat="1" x14ac:dyDescent="0.25"/>
    <row r="721" s="74" customFormat="1" x14ac:dyDescent="0.25"/>
    <row r="722" s="74" customFormat="1" x14ac:dyDescent="0.25"/>
    <row r="723" s="74" customFormat="1" x14ac:dyDescent="0.25"/>
    <row r="724" s="74" customFormat="1" x14ac:dyDescent="0.25"/>
    <row r="725" s="74" customFormat="1" x14ac:dyDescent="0.25"/>
    <row r="726" s="74" customFormat="1" x14ac:dyDescent="0.25"/>
    <row r="727" s="74" customFormat="1" x14ac:dyDescent="0.25"/>
    <row r="728" s="74" customFormat="1" x14ac:dyDescent="0.25"/>
    <row r="729" s="74" customFormat="1" x14ac:dyDescent="0.25"/>
    <row r="730" s="74" customFormat="1" x14ac:dyDescent="0.25"/>
    <row r="731" s="74" customFormat="1" x14ac:dyDescent="0.25"/>
    <row r="732" s="74" customFormat="1" x14ac:dyDescent="0.25"/>
    <row r="733" s="74" customFormat="1" x14ac:dyDescent="0.25"/>
    <row r="734" s="74" customFormat="1" x14ac:dyDescent="0.25"/>
    <row r="735" s="74" customFormat="1" x14ac:dyDescent="0.25"/>
    <row r="736" s="74" customFormat="1" x14ac:dyDescent="0.25"/>
    <row r="737" s="74" customFormat="1" x14ac:dyDescent="0.25"/>
    <row r="738" s="74" customFormat="1" x14ac:dyDescent="0.25"/>
    <row r="739" s="74" customFormat="1" x14ac:dyDescent="0.25"/>
    <row r="740" s="74" customFormat="1" x14ac:dyDescent="0.25"/>
    <row r="741" s="74" customFormat="1" x14ac:dyDescent="0.25"/>
    <row r="742" s="74" customFormat="1" x14ac:dyDescent="0.25"/>
    <row r="743" s="74" customFormat="1" x14ac:dyDescent="0.25"/>
    <row r="744" s="74" customFormat="1" x14ac:dyDescent="0.25"/>
    <row r="745" s="74" customFormat="1" x14ac:dyDescent="0.25"/>
    <row r="746" s="74" customFormat="1" x14ac:dyDescent="0.25"/>
    <row r="747" s="74" customFormat="1" x14ac:dyDescent="0.25"/>
    <row r="748" s="74" customFormat="1" x14ac:dyDescent="0.25"/>
    <row r="749" s="74" customFormat="1" x14ac:dyDescent="0.25"/>
    <row r="750" s="74" customFormat="1" x14ac:dyDescent="0.25"/>
    <row r="751" s="74" customFormat="1" x14ac:dyDescent="0.25"/>
    <row r="752" s="74" customFormat="1" x14ac:dyDescent="0.25"/>
    <row r="753" s="74" customFormat="1" x14ac:dyDescent="0.25"/>
    <row r="754" s="74" customFormat="1" x14ac:dyDescent="0.25"/>
    <row r="755" s="74" customFormat="1" x14ac:dyDescent="0.25"/>
    <row r="756" s="74" customFormat="1" x14ac:dyDescent="0.25"/>
    <row r="757" s="74" customFormat="1" x14ac:dyDescent="0.25"/>
    <row r="758" s="74" customFormat="1" x14ac:dyDescent="0.25"/>
    <row r="759" s="74" customFormat="1" x14ac:dyDescent="0.25"/>
    <row r="760" s="74" customFormat="1" x14ac:dyDescent="0.25"/>
    <row r="761" s="74" customFormat="1" x14ac:dyDescent="0.25"/>
    <row r="762" s="74" customFormat="1" x14ac:dyDescent="0.25"/>
    <row r="763" s="74" customFormat="1" x14ac:dyDescent="0.25"/>
    <row r="764" s="74" customFormat="1" x14ac:dyDescent="0.25"/>
    <row r="765" s="74" customFormat="1" x14ac:dyDescent="0.25"/>
    <row r="766" s="74" customFormat="1" x14ac:dyDescent="0.25"/>
    <row r="767" s="74" customFormat="1" x14ac:dyDescent="0.25"/>
    <row r="768" s="74" customFormat="1" x14ac:dyDescent="0.25"/>
    <row r="769" s="74" customFormat="1" x14ac:dyDescent="0.25"/>
    <row r="770" s="74" customFormat="1" x14ac:dyDescent="0.25"/>
    <row r="771" s="74" customFormat="1" x14ac:dyDescent="0.25"/>
    <row r="772" s="74" customFormat="1" x14ac:dyDescent="0.25"/>
    <row r="773" s="74" customFormat="1" x14ac:dyDescent="0.25"/>
    <row r="774" s="74" customFormat="1" x14ac:dyDescent="0.25"/>
    <row r="775" s="74" customFormat="1" x14ac:dyDescent="0.25"/>
    <row r="776" s="74" customFormat="1" x14ac:dyDescent="0.25"/>
    <row r="777" s="74" customFormat="1" x14ac:dyDescent="0.25"/>
    <row r="778" s="74" customFormat="1" x14ac:dyDescent="0.25"/>
    <row r="779" s="74" customFormat="1" x14ac:dyDescent="0.25"/>
    <row r="780" s="74" customFormat="1" x14ac:dyDescent="0.25"/>
    <row r="781" s="74" customFormat="1" x14ac:dyDescent="0.25"/>
    <row r="782" s="74" customFormat="1" x14ac:dyDescent="0.25"/>
    <row r="783" s="74" customFormat="1" x14ac:dyDescent="0.25"/>
    <row r="784" s="74" customFormat="1" x14ac:dyDescent="0.25"/>
    <row r="785" s="74" customFormat="1" x14ac:dyDescent="0.25"/>
    <row r="786" s="74" customFormat="1" x14ac:dyDescent="0.25"/>
    <row r="787" s="74" customFormat="1" x14ac:dyDescent="0.25"/>
    <row r="788" s="74" customFormat="1" x14ac:dyDescent="0.25"/>
    <row r="789" s="74" customFormat="1" x14ac:dyDescent="0.25"/>
    <row r="790" s="74" customFormat="1" x14ac:dyDescent="0.25"/>
    <row r="791" s="74" customFormat="1" x14ac:dyDescent="0.25"/>
    <row r="792" s="74" customFormat="1" x14ac:dyDescent="0.25"/>
    <row r="793" s="74" customFormat="1" x14ac:dyDescent="0.25"/>
    <row r="794" s="74" customFormat="1" x14ac:dyDescent="0.25"/>
    <row r="795" s="74" customFormat="1" x14ac:dyDescent="0.25"/>
    <row r="796" s="74" customFormat="1" x14ac:dyDescent="0.25"/>
    <row r="797" s="74" customFormat="1" x14ac:dyDescent="0.25"/>
    <row r="798" s="74" customFormat="1" x14ac:dyDescent="0.25"/>
    <row r="799" s="74" customFormat="1" x14ac:dyDescent="0.25"/>
    <row r="800" s="74" customFormat="1" x14ac:dyDescent="0.25"/>
    <row r="801" s="74" customFormat="1" x14ac:dyDescent="0.25"/>
    <row r="802" s="74" customFormat="1" x14ac:dyDescent="0.25"/>
    <row r="803" s="74" customFormat="1" x14ac:dyDescent="0.25"/>
    <row r="804" s="74" customFormat="1" x14ac:dyDescent="0.25"/>
    <row r="805" s="74" customFormat="1" x14ac:dyDescent="0.25"/>
    <row r="806" s="74" customFormat="1" x14ac:dyDescent="0.25"/>
    <row r="807" s="74" customFormat="1" x14ac:dyDescent="0.25"/>
    <row r="808" s="74" customFormat="1" x14ac:dyDescent="0.25"/>
    <row r="809" s="74" customFormat="1" x14ac:dyDescent="0.25"/>
    <row r="810" s="74" customFormat="1" x14ac:dyDescent="0.25"/>
    <row r="811" s="74" customFormat="1" x14ac:dyDescent="0.25"/>
    <row r="812" s="74" customFormat="1" x14ac:dyDescent="0.25"/>
    <row r="813" s="74" customFormat="1" x14ac:dyDescent="0.25"/>
    <row r="814" s="74" customFormat="1" x14ac:dyDescent="0.25"/>
    <row r="815" s="74" customFormat="1" x14ac:dyDescent="0.25"/>
    <row r="816" s="74" customFormat="1" x14ac:dyDescent="0.25"/>
    <row r="817" s="74" customFormat="1" x14ac:dyDescent="0.25"/>
    <row r="818" s="74" customFormat="1" x14ac:dyDescent="0.25"/>
    <row r="819" s="74" customFormat="1" x14ac:dyDescent="0.25"/>
    <row r="820" s="74" customFormat="1" x14ac:dyDescent="0.25"/>
    <row r="821" s="74" customFormat="1" x14ac:dyDescent="0.25"/>
    <row r="822" s="74" customFormat="1" x14ac:dyDescent="0.25"/>
    <row r="823" s="74" customFormat="1" x14ac:dyDescent="0.25"/>
    <row r="824" s="74" customFormat="1" x14ac:dyDescent="0.25"/>
    <row r="825" s="74" customFormat="1" x14ac:dyDescent="0.25"/>
    <row r="826" s="74" customFormat="1" x14ac:dyDescent="0.25"/>
    <row r="827" s="74" customFormat="1" x14ac:dyDescent="0.25"/>
    <row r="828" s="74" customFormat="1" x14ac:dyDescent="0.25"/>
    <row r="829" s="74" customFormat="1" x14ac:dyDescent="0.25"/>
    <row r="830" s="74" customFormat="1" x14ac:dyDescent="0.25"/>
    <row r="831" s="74" customFormat="1" x14ac:dyDescent="0.25"/>
    <row r="832" s="74" customFormat="1" x14ac:dyDescent="0.25"/>
    <row r="833" s="74" customFormat="1" x14ac:dyDescent="0.25"/>
    <row r="834" s="74" customFormat="1" x14ac:dyDescent="0.25"/>
    <row r="835" s="74" customFormat="1" x14ac:dyDescent="0.25"/>
    <row r="836" s="74" customFormat="1" x14ac:dyDescent="0.25"/>
    <row r="837" s="74" customFormat="1" x14ac:dyDescent="0.25"/>
    <row r="838" s="74" customFormat="1" x14ac:dyDescent="0.25"/>
    <row r="839" s="74" customFormat="1" x14ac:dyDescent="0.25"/>
    <row r="840" s="74" customFormat="1" x14ac:dyDescent="0.25"/>
    <row r="841" s="74" customFormat="1" x14ac:dyDescent="0.25"/>
    <row r="842" s="74" customFormat="1" x14ac:dyDescent="0.25"/>
    <row r="843" s="74" customFormat="1" x14ac:dyDescent="0.25"/>
    <row r="844" s="74" customFormat="1" x14ac:dyDescent="0.25"/>
    <row r="845" s="74" customFormat="1" x14ac:dyDescent="0.25"/>
    <row r="846" s="74" customFormat="1" x14ac:dyDescent="0.25"/>
    <row r="847" s="74" customFormat="1" x14ac:dyDescent="0.25"/>
    <row r="848" s="74" customFormat="1" x14ac:dyDescent="0.25"/>
    <row r="849" s="74" customFormat="1" x14ac:dyDescent="0.25"/>
    <row r="850" s="74" customFormat="1" x14ac:dyDescent="0.25"/>
    <row r="851" s="74" customFormat="1" x14ac:dyDescent="0.25"/>
    <row r="852" s="74" customFormat="1" x14ac:dyDescent="0.25"/>
    <row r="853" s="74" customFormat="1" x14ac:dyDescent="0.25"/>
    <row r="854" s="74" customFormat="1" x14ac:dyDescent="0.25"/>
    <row r="855" s="74" customFormat="1" x14ac:dyDescent="0.25"/>
    <row r="856" s="74" customFormat="1" x14ac:dyDescent="0.25"/>
    <row r="857" s="74" customFormat="1" x14ac:dyDescent="0.25"/>
    <row r="858" s="74" customFormat="1" x14ac:dyDescent="0.25"/>
    <row r="859" s="74" customFormat="1" x14ac:dyDescent="0.25"/>
    <row r="860" s="74" customFormat="1" x14ac:dyDescent="0.25"/>
    <row r="861" s="74" customFormat="1" x14ac:dyDescent="0.25"/>
    <row r="862" s="74" customFormat="1" x14ac:dyDescent="0.25"/>
    <row r="863" s="74" customFormat="1" x14ac:dyDescent="0.25"/>
    <row r="864" s="74" customFormat="1" x14ac:dyDescent="0.25"/>
    <row r="865" s="74" customFormat="1" x14ac:dyDescent="0.25"/>
    <row r="866" s="74" customFormat="1" x14ac:dyDescent="0.25"/>
    <row r="867" s="74" customFormat="1" x14ac:dyDescent="0.25"/>
    <row r="868" s="74" customFormat="1" x14ac:dyDescent="0.25"/>
    <row r="869" s="74" customFormat="1" x14ac:dyDescent="0.25"/>
    <row r="870" s="74" customFormat="1" x14ac:dyDescent="0.25"/>
    <row r="871" s="74" customFormat="1" x14ac:dyDescent="0.25"/>
    <row r="872" s="74" customFormat="1" x14ac:dyDescent="0.25"/>
    <row r="873" s="74" customFormat="1" x14ac:dyDescent="0.25"/>
    <row r="874" s="74" customFormat="1" x14ac:dyDescent="0.25"/>
    <row r="875" s="74" customFormat="1" x14ac:dyDescent="0.25"/>
    <row r="876" s="74" customFormat="1" x14ac:dyDescent="0.25"/>
    <row r="877" s="74" customFormat="1" x14ac:dyDescent="0.25"/>
    <row r="878" s="74" customFormat="1" x14ac:dyDescent="0.25"/>
    <row r="879" s="74" customFormat="1" x14ac:dyDescent="0.25"/>
    <row r="880" s="74" customFormat="1" x14ac:dyDescent="0.25"/>
    <row r="881" s="74" customFormat="1" x14ac:dyDescent="0.25"/>
    <row r="882" s="74" customFormat="1" x14ac:dyDescent="0.25"/>
    <row r="883" s="74" customFormat="1" x14ac:dyDescent="0.25"/>
    <row r="884" s="74" customFormat="1" x14ac:dyDescent="0.25"/>
    <row r="885" s="74" customFormat="1" x14ac:dyDescent="0.25"/>
    <row r="886" s="74" customFormat="1" x14ac:dyDescent="0.25"/>
    <row r="887" s="74" customFormat="1" x14ac:dyDescent="0.25"/>
    <row r="888" s="74" customFormat="1" x14ac:dyDescent="0.25"/>
    <row r="889" s="74" customFormat="1" x14ac:dyDescent="0.25"/>
    <row r="890" s="74" customFormat="1" x14ac:dyDescent="0.25"/>
    <row r="891" s="74" customFormat="1" x14ac:dyDescent="0.25"/>
    <row r="892" s="74" customFormat="1" x14ac:dyDescent="0.25"/>
    <row r="893" s="74" customFormat="1" x14ac:dyDescent="0.25"/>
    <row r="894" s="74" customFormat="1" x14ac:dyDescent="0.25"/>
    <row r="895" s="74" customFormat="1" x14ac:dyDescent="0.25"/>
    <row r="896" s="74" customFormat="1" x14ac:dyDescent="0.25"/>
    <row r="897" s="74" customFormat="1" x14ac:dyDescent="0.25"/>
    <row r="898" s="74" customFormat="1" x14ac:dyDescent="0.25"/>
    <row r="899" s="74" customFormat="1" x14ac:dyDescent="0.25"/>
    <row r="900" s="74" customFormat="1" x14ac:dyDescent="0.25"/>
    <row r="901" s="74" customFormat="1" x14ac:dyDescent="0.25"/>
    <row r="902" s="74" customFormat="1" x14ac:dyDescent="0.25"/>
    <row r="903" s="74" customFormat="1" x14ac:dyDescent="0.25"/>
    <row r="904" s="74" customFormat="1" x14ac:dyDescent="0.25"/>
    <row r="905" s="74" customFormat="1" x14ac:dyDescent="0.25"/>
    <row r="906" s="74" customFormat="1" x14ac:dyDescent="0.25"/>
    <row r="907" s="74" customFormat="1" x14ac:dyDescent="0.25"/>
    <row r="908" s="74" customFormat="1" x14ac:dyDescent="0.25"/>
    <row r="909" s="74" customFormat="1" x14ac:dyDescent="0.25"/>
    <row r="910" s="74" customFormat="1" x14ac:dyDescent="0.25"/>
    <row r="911" s="74" customFormat="1" x14ac:dyDescent="0.25"/>
    <row r="912" s="74" customFormat="1" x14ac:dyDescent="0.25"/>
    <row r="913" s="74" customFormat="1" x14ac:dyDescent="0.25"/>
    <row r="914" s="74" customFormat="1" x14ac:dyDescent="0.25"/>
    <row r="915" s="74" customFormat="1" x14ac:dyDescent="0.25"/>
    <row r="916" s="74" customFormat="1" x14ac:dyDescent="0.25"/>
    <row r="917" s="74" customFormat="1" x14ac:dyDescent="0.25"/>
    <row r="918" s="74" customFormat="1" x14ac:dyDescent="0.25"/>
    <row r="919" s="74" customFormat="1" x14ac:dyDescent="0.25"/>
    <row r="920" s="74" customFormat="1" x14ac:dyDescent="0.25"/>
    <row r="921" s="74" customFormat="1" x14ac:dyDescent="0.25"/>
    <row r="922" s="74" customFormat="1" x14ac:dyDescent="0.25"/>
    <row r="923" s="74" customFormat="1" x14ac:dyDescent="0.25"/>
    <row r="924" s="74" customFormat="1" x14ac:dyDescent="0.25"/>
    <row r="925" s="74" customFormat="1" x14ac:dyDescent="0.25"/>
    <row r="926" s="74" customFormat="1" x14ac:dyDescent="0.25"/>
    <row r="927" s="74" customFormat="1" x14ac:dyDescent="0.25"/>
    <row r="928" s="74" customFormat="1" x14ac:dyDescent="0.25"/>
    <row r="929" s="74" customFormat="1" x14ac:dyDescent="0.25"/>
    <row r="930" s="74" customFormat="1" x14ac:dyDescent="0.25"/>
    <row r="931" s="74" customFormat="1" x14ac:dyDescent="0.25"/>
    <row r="932" s="74" customFormat="1" x14ac:dyDescent="0.25"/>
    <row r="933" s="74" customFormat="1" x14ac:dyDescent="0.25"/>
    <row r="934" s="74" customFormat="1" x14ac:dyDescent="0.25"/>
    <row r="935" s="74" customFormat="1" x14ac:dyDescent="0.25"/>
    <row r="936" s="74" customFormat="1" x14ac:dyDescent="0.25"/>
    <row r="937" s="74" customFormat="1" x14ac:dyDescent="0.25"/>
    <row r="938" s="74" customFormat="1" x14ac:dyDescent="0.25"/>
    <row r="939" s="74" customFormat="1" x14ac:dyDescent="0.25"/>
    <row r="940" s="74" customFormat="1" x14ac:dyDescent="0.25"/>
    <row r="941" s="74" customFormat="1" x14ac:dyDescent="0.25"/>
    <row r="942" s="74" customFormat="1" x14ac:dyDescent="0.25"/>
    <row r="943" s="74" customFormat="1" x14ac:dyDescent="0.25"/>
    <row r="944" s="74" customFormat="1" x14ac:dyDescent="0.25"/>
    <row r="945" s="74" customFormat="1" x14ac:dyDescent="0.25"/>
    <row r="946" s="74" customFormat="1" x14ac:dyDescent="0.25"/>
    <row r="947" s="74" customFormat="1" x14ac:dyDescent="0.25"/>
    <row r="948" s="74" customFormat="1" x14ac:dyDescent="0.25"/>
    <row r="949" s="74" customFormat="1" x14ac:dyDescent="0.25"/>
    <row r="950" s="74" customFormat="1" x14ac:dyDescent="0.25"/>
    <row r="951" s="74" customFormat="1" x14ac:dyDescent="0.25"/>
    <row r="952" s="74" customFormat="1" x14ac:dyDescent="0.25"/>
    <row r="953" s="74" customFormat="1" x14ac:dyDescent="0.25"/>
    <row r="954" s="74" customFormat="1" x14ac:dyDescent="0.25"/>
    <row r="955" s="74" customFormat="1" x14ac:dyDescent="0.25"/>
    <row r="956" s="74" customFormat="1" x14ac:dyDescent="0.25"/>
    <row r="957" s="74" customFormat="1" x14ac:dyDescent="0.25"/>
    <row r="958" s="74" customFormat="1" x14ac:dyDescent="0.25"/>
    <row r="959" s="74" customFormat="1" x14ac:dyDescent="0.25"/>
    <row r="960" s="74" customFormat="1" x14ac:dyDescent="0.25"/>
    <row r="961" s="74" customFormat="1" x14ac:dyDescent="0.25"/>
    <row r="962" s="74" customFormat="1" x14ac:dyDescent="0.25"/>
    <row r="963" s="74" customFormat="1" x14ac:dyDescent="0.25"/>
    <row r="964" s="74" customFormat="1" x14ac:dyDescent="0.25"/>
    <row r="965" s="74" customFormat="1" x14ac:dyDescent="0.25"/>
    <row r="966" s="74" customFormat="1" x14ac:dyDescent="0.25"/>
    <row r="967" s="74" customFormat="1" x14ac:dyDescent="0.25"/>
    <row r="968" s="74" customFormat="1" x14ac:dyDescent="0.25"/>
    <row r="969" s="74" customFormat="1" x14ac:dyDescent="0.25"/>
    <row r="970" s="74" customFormat="1" x14ac:dyDescent="0.25"/>
    <row r="971" s="74" customFormat="1" x14ac:dyDescent="0.25"/>
    <row r="972" s="74" customFormat="1" x14ac:dyDescent="0.25"/>
    <row r="973" s="74" customFormat="1" x14ac:dyDescent="0.25"/>
    <row r="974" s="74" customFormat="1" x14ac:dyDescent="0.25"/>
    <row r="975" s="74" customFormat="1" x14ac:dyDescent="0.25"/>
    <row r="976" s="74" customFormat="1" x14ac:dyDescent="0.25"/>
    <row r="977" s="74" customFormat="1" x14ac:dyDescent="0.25"/>
    <row r="978" s="74" customFormat="1" x14ac:dyDescent="0.25"/>
    <row r="979" s="74" customFormat="1" x14ac:dyDescent="0.25"/>
    <row r="980" s="74" customFormat="1" x14ac:dyDescent="0.25"/>
    <row r="981" s="74" customFormat="1" x14ac:dyDescent="0.25"/>
    <row r="982" s="74" customFormat="1" x14ac:dyDescent="0.25"/>
    <row r="983" s="74" customFormat="1" x14ac:dyDescent="0.25"/>
    <row r="984" s="74" customFormat="1" x14ac:dyDescent="0.25"/>
    <row r="985" s="74" customFormat="1" x14ac:dyDescent="0.25"/>
    <row r="986" s="74" customFormat="1" x14ac:dyDescent="0.25"/>
    <row r="987" s="74" customFormat="1" x14ac:dyDescent="0.25"/>
    <row r="988" s="74" customFormat="1" x14ac:dyDescent="0.25"/>
    <row r="989" s="74" customFormat="1" x14ac:dyDescent="0.25"/>
    <row r="990" s="74" customFormat="1" x14ac:dyDescent="0.25"/>
    <row r="991" s="74" customFormat="1" x14ac:dyDescent="0.25"/>
    <row r="992" s="74" customFormat="1" x14ac:dyDescent="0.25"/>
    <row r="993" s="74" customFormat="1" x14ac:dyDescent="0.25"/>
    <row r="994" s="74" customFormat="1" x14ac:dyDescent="0.25"/>
    <row r="995" s="74" customFormat="1" x14ac:dyDescent="0.25"/>
    <row r="996" s="74" customFormat="1" x14ac:dyDescent="0.25"/>
    <row r="997" s="74" customFormat="1" x14ac:dyDescent="0.25"/>
    <row r="998" s="74" customFormat="1" x14ac:dyDescent="0.25"/>
    <row r="999" s="74" customFormat="1" x14ac:dyDescent="0.25"/>
    <row r="1000" s="74" customFormat="1" x14ac:dyDescent="0.25"/>
    <row r="1001" s="74" customFormat="1" x14ac:dyDescent="0.25"/>
    <row r="1002" s="74" customFormat="1" x14ac:dyDescent="0.25"/>
    <row r="1003" s="74" customFormat="1" x14ac:dyDescent="0.25"/>
    <row r="1004" s="74" customFormat="1" x14ac:dyDescent="0.25"/>
    <row r="1005" s="74" customFormat="1" x14ac:dyDescent="0.25"/>
    <row r="1006" s="74" customFormat="1" x14ac:dyDescent="0.25"/>
    <row r="1007" s="74" customFormat="1" x14ac:dyDescent="0.25"/>
    <row r="1008" s="74" customFormat="1" x14ac:dyDescent="0.25"/>
    <row r="1009" s="74" customFormat="1" x14ac:dyDescent="0.25"/>
    <row r="1010" s="74" customFormat="1" x14ac:dyDescent="0.25"/>
    <row r="1011" s="74" customFormat="1" x14ac:dyDescent="0.25"/>
    <row r="1012" s="74" customFormat="1" x14ac:dyDescent="0.25"/>
    <row r="1013" s="74" customFormat="1" x14ac:dyDescent="0.25"/>
    <row r="1014" s="74" customFormat="1" x14ac:dyDescent="0.25"/>
    <row r="1015" s="74" customFormat="1" x14ac:dyDescent="0.25"/>
    <row r="1016" s="74" customFormat="1" x14ac:dyDescent="0.25"/>
    <row r="1017" s="74" customFormat="1" x14ac:dyDescent="0.25"/>
    <row r="1018" s="74" customFormat="1" x14ac:dyDescent="0.25"/>
    <row r="1019" s="74" customFormat="1" x14ac:dyDescent="0.25"/>
    <row r="1020" s="74" customFormat="1" x14ac:dyDescent="0.25"/>
    <row r="1021" s="74" customFormat="1" x14ac:dyDescent="0.25"/>
    <row r="1022" s="74" customFormat="1" x14ac:dyDescent="0.25"/>
    <row r="1023" s="74" customFormat="1" x14ac:dyDescent="0.25"/>
    <row r="1024" s="74" customFormat="1" x14ac:dyDescent="0.25"/>
    <row r="1025" s="74" customFormat="1" x14ac:dyDescent="0.25"/>
    <row r="1026" s="74" customFormat="1" x14ac:dyDescent="0.25"/>
    <row r="1027" s="74" customFormat="1" x14ac:dyDescent="0.25"/>
    <row r="1028" s="74" customFormat="1" x14ac:dyDescent="0.25"/>
    <row r="1029" s="74" customFormat="1" x14ac:dyDescent="0.25"/>
    <row r="1030" s="74" customFormat="1" x14ac:dyDescent="0.25"/>
    <row r="1031" s="74" customFormat="1" x14ac:dyDescent="0.25"/>
    <row r="1032" s="74" customFormat="1" x14ac:dyDescent="0.25"/>
    <row r="1033" s="74" customFormat="1" x14ac:dyDescent="0.25"/>
    <row r="1034" s="74" customFormat="1" x14ac:dyDescent="0.25"/>
    <row r="1035" s="74" customFormat="1" x14ac:dyDescent="0.25"/>
    <row r="1036" s="74" customFormat="1" x14ac:dyDescent="0.25"/>
    <row r="1037" s="74" customFormat="1" x14ac:dyDescent="0.25"/>
    <row r="1038" s="74" customFormat="1" x14ac:dyDescent="0.25"/>
    <row r="1039" s="74" customFormat="1" x14ac:dyDescent="0.25"/>
    <row r="1040" s="74" customFormat="1" x14ac:dyDescent="0.25"/>
    <row r="1041" s="74" customFormat="1" x14ac:dyDescent="0.25"/>
    <row r="1042" s="74" customFormat="1" x14ac:dyDescent="0.25"/>
    <row r="1043" s="74" customFormat="1" x14ac:dyDescent="0.25"/>
    <row r="1044" s="74" customFormat="1" x14ac:dyDescent="0.25"/>
    <row r="1045" s="74" customFormat="1" x14ac:dyDescent="0.25"/>
    <row r="1046" s="74" customFormat="1" x14ac:dyDescent="0.25"/>
    <row r="1047" s="74" customFormat="1" x14ac:dyDescent="0.25"/>
    <row r="1048" s="74" customFormat="1" x14ac:dyDescent="0.25"/>
    <row r="1049" s="74" customFormat="1" x14ac:dyDescent="0.25"/>
    <row r="1050" s="74" customFormat="1" x14ac:dyDescent="0.25"/>
    <row r="1051" s="74" customFormat="1" x14ac:dyDescent="0.25"/>
    <row r="1052" s="74" customFormat="1" x14ac:dyDescent="0.25"/>
    <row r="1053" s="74" customFormat="1" x14ac:dyDescent="0.25"/>
    <row r="1054" s="74" customFormat="1" x14ac:dyDescent="0.25"/>
    <row r="1055" s="74" customFormat="1" x14ac:dyDescent="0.25"/>
    <row r="1056" s="74" customFormat="1" x14ac:dyDescent="0.25"/>
    <row r="1057" s="74" customFormat="1" x14ac:dyDescent="0.25"/>
    <row r="1058" s="74" customFormat="1" x14ac:dyDescent="0.25"/>
    <row r="1059" s="74" customFormat="1" x14ac:dyDescent="0.25"/>
    <row r="1060" s="74" customFormat="1" x14ac:dyDescent="0.25"/>
    <row r="1061" s="74" customFormat="1" x14ac:dyDescent="0.25"/>
    <row r="1062" s="74" customFormat="1" x14ac:dyDescent="0.25"/>
    <row r="1063" s="74" customFormat="1" x14ac:dyDescent="0.25"/>
    <row r="1064" s="74" customFormat="1" x14ac:dyDescent="0.25"/>
    <row r="1065" s="74" customFormat="1" x14ac:dyDescent="0.25"/>
    <row r="1066" s="74" customFormat="1" x14ac:dyDescent="0.25"/>
    <row r="1067" s="74" customFormat="1" x14ac:dyDescent="0.25"/>
    <row r="1068" s="74" customFormat="1" x14ac:dyDescent="0.25"/>
    <row r="1069" s="74" customFormat="1" x14ac:dyDescent="0.25"/>
    <row r="1070" s="74" customFormat="1" x14ac:dyDescent="0.25"/>
    <row r="1071" s="74" customFormat="1" x14ac:dyDescent="0.25"/>
    <row r="1072" s="74" customFormat="1" x14ac:dyDescent="0.25"/>
    <row r="1073" s="74" customFormat="1" x14ac:dyDescent="0.25"/>
    <row r="1074" s="74" customFormat="1" x14ac:dyDescent="0.25"/>
    <row r="1075" s="74" customFormat="1" x14ac:dyDescent="0.25"/>
    <row r="1076" s="74" customFormat="1" x14ac:dyDescent="0.25"/>
    <row r="1077" s="74" customFormat="1" x14ac:dyDescent="0.25"/>
    <row r="1078" s="74" customFormat="1" x14ac:dyDescent="0.25"/>
    <row r="1079" s="74" customFormat="1" x14ac:dyDescent="0.25"/>
    <row r="1080" s="74" customFormat="1" x14ac:dyDescent="0.25"/>
    <row r="1081" s="74" customFormat="1" x14ac:dyDescent="0.25"/>
    <row r="1082" s="74" customFormat="1" x14ac:dyDescent="0.25"/>
    <row r="1083" s="74" customFormat="1" x14ac:dyDescent="0.25"/>
    <row r="1084" s="74" customFormat="1" x14ac:dyDescent="0.25"/>
    <row r="1085" s="74" customFormat="1" x14ac:dyDescent="0.25"/>
    <row r="1086" s="74" customFormat="1" x14ac:dyDescent="0.25"/>
    <row r="1087" s="74" customFormat="1" x14ac:dyDescent="0.25"/>
    <row r="1088" s="74" customFormat="1" x14ac:dyDescent="0.25"/>
    <row r="1089" s="74" customFormat="1" x14ac:dyDescent="0.25"/>
    <row r="1090" s="74" customFormat="1" x14ac:dyDescent="0.25"/>
    <row r="1091" s="74" customFormat="1" x14ac:dyDescent="0.25"/>
    <row r="1092" s="74" customFormat="1" x14ac:dyDescent="0.25"/>
    <row r="1093" s="74" customFormat="1" x14ac:dyDescent="0.25"/>
    <row r="1094" s="74" customFormat="1" x14ac:dyDescent="0.25"/>
    <row r="1095" s="74" customFormat="1" x14ac:dyDescent="0.25"/>
    <row r="1096" s="74" customFormat="1" x14ac:dyDescent="0.25"/>
    <row r="1097" s="74" customFormat="1" x14ac:dyDescent="0.25"/>
    <row r="1098" s="74" customFormat="1" x14ac:dyDescent="0.25"/>
    <row r="1099" s="74" customFormat="1" x14ac:dyDescent="0.25"/>
    <row r="1100" s="74" customFormat="1" x14ac:dyDescent="0.25"/>
    <row r="1101" s="74" customFormat="1" x14ac:dyDescent="0.25"/>
    <row r="1102" s="74" customFormat="1" x14ac:dyDescent="0.25"/>
    <row r="1103" s="74" customFormat="1" x14ac:dyDescent="0.25"/>
    <row r="1104" s="74" customFormat="1" x14ac:dyDescent="0.25"/>
    <row r="1105" s="74" customFormat="1" x14ac:dyDescent="0.25"/>
    <row r="1106" s="74" customFormat="1" x14ac:dyDescent="0.25"/>
    <row r="1107" s="74" customFormat="1" x14ac:dyDescent="0.25"/>
    <row r="1108" s="74" customFormat="1" x14ac:dyDescent="0.25"/>
    <row r="1109" s="74" customFormat="1" x14ac:dyDescent="0.25"/>
    <row r="1110" s="74" customFormat="1" x14ac:dyDescent="0.25"/>
    <row r="1111" s="74" customFormat="1" x14ac:dyDescent="0.25"/>
    <row r="1112" s="74" customFormat="1" x14ac:dyDescent="0.25"/>
    <row r="1113" s="74" customFormat="1" x14ac:dyDescent="0.25"/>
    <row r="1114" s="74" customFormat="1" x14ac:dyDescent="0.25"/>
    <row r="1115" s="74" customFormat="1" x14ac:dyDescent="0.25"/>
    <row r="1116" s="74" customFormat="1" x14ac:dyDescent="0.25"/>
    <row r="1117" s="74" customFormat="1" x14ac:dyDescent="0.25"/>
    <row r="1118" s="74" customFormat="1" x14ac:dyDescent="0.25"/>
    <row r="1119" s="74" customFormat="1" x14ac:dyDescent="0.25"/>
    <row r="1120" s="74" customFormat="1" x14ac:dyDescent="0.25"/>
    <row r="1121" s="74" customFormat="1" x14ac:dyDescent="0.25"/>
    <row r="1122" s="74" customFormat="1" x14ac:dyDescent="0.25"/>
    <row r="1123" s="74" customFormat="1" x14ac:dyDescent="0.25"/>
    <row r="1124" s="74" customFormat="1" x14ac:dyDescent="0.25"/>
    <row r="1125" s="74" customFormat="1" x14ac:dyDescent="0.25"/>
    <row r="1126" s="74" customFormat="1" x14ac:dyDescent="0.25"/>
    <row r="1127" s="74" customFormat="1" x14ac:dyDescent="0.25"/>
    <row r="1128" s="74" customFormat="1" x14ac:dyDescent="0.25"/>
    <row r="1129" s="74" customFormat="1" x14ac:dyDescent="0.25"/>
    <row r="1130" s="74" customFormat="1" x14ac:dyDescent="0.25"/>
    <row r="1131" s="74" customFormat="1" x14ac:dyDescent="0.25"/>
    <row r="1132" s="74" customFormat="1" x14ac:dyDescent="0.25"/>
    <row r="1133" s="74" customFormat="1" x14ac:dyDescent="0.25"/>
    <row r="1134" s="74" customFormat="1" x14ac:dyDescent="0.25"/>
    <row r="1135" s="74" customFormat="1" x14ac:dyDescent="0.25"/>
    <row r="1136" s="74" customFormat="1" x14ac:dyDescent="0.25"/>
    <row r="1137" s="74" customFormat="1" x14ac:dyDescent="0.25"/>
    <row r="1138" s="74" customFormat="1" x14ac:dyDescent="0.25"/>
    <row r="1139" s="74" customFormat="1" x14ac:dyDescent="0.25"/>
    <row r="1140" s="74" customFormat="1" x14ac:dyDescent="0.25"/>
    <row r="1141" s="74" customFormat="1" x14ac:dyDescent="0.25"/>
    <row r="1142" s="74" customFormat="1" x14ac:dyDescent="0.25"/>
    <row r="1143" s="74" customFormat="1" x14ac:dyDescent="0.25"/>
    <row r="1144" s="74" customFormat="1" x14ac:dyDescent="0.25"/>
    <row r="1145" s="74" customFormat="1" x14ac:dyDescent="0.25"/>
    <row r="1146" s="74" customFormat="1" x14ac:dyDescent="0.25"/>
    <row r="1147" s="74" customFormat="1" x14ac:dyDescent="0.25"/>
    <row r="1148" s="74" customFormat="1" x14ac:dyDescent="0.25"/>
    <row r="1149" s="74" customFormat="1" x14ac:dyDescent="0.25"/>
    <row r="1150" s="74" customFormat="1" x14ac:dyDescent="0.25"/>
    <row r="1151" s="74" customFormat="1" x14ac:dyDescent="0.25"/>
    <row r="1152" s="74" customFormat="1" x14ac:dyDescent="0.25"/>
    <row r="1153" s="74" customFormat="1" x14ac:dyDescent="0.25"/>
    <row r="1154" s="74" customFormat="1" x14ac:dyDescent="0.25"/>
    <row r="1155" s="74" customFormat="1" x14ac:dyDescent="0.25"/>
    <row r="1156" s="74" customFormat="1" x14ac:dyDescent="0.25"/>
    <row r="1157" s="74" customFormat="1" x14ac:dyDescent="0.25"/>
    <row r="1158" s="74" customFormat="1" x14ac:dyDescent="0.25"/>
    <row r="1159" s="74" customFormat="1" x14ac:dyDescent="0.25"/>
    <row r="1160" s="74" customFormat="1" x14ac:dyDescent="0.25"/>
    <row r="1161" s="74" customFormat="1" x14ac:dyDescent="0.25"/>
    <row r="1162" s="74" customFormat="1" x14ac:dyDescent="0.25"/>
    <row r="1163" s="74" customFormat="1" x14ac:dyDescent="0.25"/>
    <row r="1164" s="74" customFormat="1" x14ac:dyDescent="0.25"/>
    <row r="1165" s="74" customFormat="1" x14ac:dyDescent="0.25"/>
    <row r="1166" s="74" customFormat="1" x14ac:dyDescent="0.25"/>
    <row r="1167" s="74" customFormat="1" x14ac:dyDescent="0.25"/>
    <row r="1168" s="74" customFormat="1" x14ac:dyDescent="0.25"/>
    <row r="1169" s="74" customFormat="1" x14ac:dyDescent="0.25"/>
    <row r="1170" s="74" customFormat="1" x14ac:dyDescent="0.25"/>
    <row r="1171" s="74" customFormat="1" x14ac:dyDescent="0.25"/>
    <row r="1172" s="74" customFormat="1" x14ac:dyDescent="0.25"/>
    <row r="1173" s="74" customFormat="1" x14ac:dyDescent="0.25"/>
    <row r="1174" s="74" customFormat="1" x14ac:dyDescent="0.25"/>
    <row r="1175" s="74" customFormat="1" x14ac:dyDescent="0.25"/>
    <row r="1176" s="74" customFormat="1" x14ac:dyDescent="0.25"/>
    <row r="1177" s="74" customFormat="1" x14ac:dyDescent="0.25"/>
    <row r="1178" s="74" customFormat="1" x14ac:dyDescent="0.25"/>
    <row r="1179" s="74" customFormat="1" x14ac:dyDescent="0.25"/>
    <row r="1180" s="74" customFormat="1" x14ac:dyDescent="0.25"/>
    <row r="1181" s="74" customFormat="1" x14ac:dyDescent="0.25"/>
    <row r="1182" s="74" customFormat="1" x14ac:dyDescent="0.25"/>
    <row r="1183" s="74" customFormat="1" x14ac:dyDescent="0.25"/>
    <row r="1184" s="74" customFormat="1" x14ac:dyDescent="0.25"/>
    <row r="1185" s="74" customFormat="1" x14ac:dyDescent="0.25"/>
    <row r="1186" s="74" customFormat="1" x14ac:dyDescent="0.25"/>
    <row r="1187" s="74" customFormat="1" x14ac:dyDescent="0.25"/>
    <row r="1188" s="74" customFormat="1" x14ac:dyDescent="0.25"/>
    <row r="1189" s="74" customFormat="1" x14ac:dyDescent="0.25"/>
    <row r="1190" s="74" customFormat="1" x14ac:dyDescent="0.25"/>
    <row r="1191" s="74" customFormat="1" x14ac:dyDescent="0.25"/>
    <row r="1192" s="74" customFormat="1" x14ac:dyDescent="0.25"/>
    <row r="1193" s="74" customFormat="1" x14ac:dyDescent="0.25"/>
    <row r="1194" s="74" customFormat="1" x14ac:dyDescent="0.25"/>
    <row r="1195" s="74" customFormat="1" x14ac:dyDescent="0.25"/>
    <row r="1196" s="74" customFormat="1" x14ac:dyDescent="0.25"/>
    <row r="1197" s="74" customFormat="1" x14ac:dyDescent="0.25"/>
    <row r="1198" s="74" customFormat="1" x14ac:dyDescent="0.25"/>
    <row r="1199" s="74" customFormat="1" x14ac:dyDescent="0.25"/>
    <row r="1200" s="74" customFormat="1" x14ac:dyDescent="0.25"/>
    <row r="1201" s="74" customFormat="1" x14ac:dyDescent="0.25"/>
    <row r="1202" s="74" customFormat="1" x14ac:dyDescent="0.25"/>
    <row r="1203" s="74" customFormat="1" x14ac:dyDescent="0.25"/>
    <row r="1204" s="74" customFormat="1" x14ac:dyDescent="0.25"/>
    <row r="1205" s="74" customFormat="1" x14ac:dyDescent="0.25"/>
    <row r="1206" s="74" customFormat="1" x14ac:dyDescent="0.25"/>
    <row r="1207" s="74" customFormat="1" x14ac:dyDescent="0.25"/>
    <row r="1208" s="74" customFormat="1" x14ac:dyDescent="0.25"/>
    <row r="1209" s="74" customFormat="1" x14ac:dyDescent="0.25"/>
    <row r="1210" s="74" customFormat="1" x14ac:dyDescent="0.25"/>
    <row r="1211" s="74" customFormat="1" x14ac:dyDescent="0.25"/>
    <row r="1212" s="74" customFormat="1" x14ac:dyDescent="0.25"/>
    <row r="1213" s="74" customFormat="1" x14ac:dyDescent="0.25"/>
    <row r="1214" s="74" customFormat="1" x14ac:dyDescent="0.25"/>
    <row r="1215" s="74" customFormat="1" x14ac:dyDescent="0.25"/>
    <row r="1216" s="74" customFormat="1" x14ac:dyDescent="0.25"/>
    <row r="1217" s="74" customFormat="1" x14ac:dyDescent="0.25"/>
    <row r="1218" s="74" customFormat="1" x14ac:dyDescent="0.25"/>
    <row r="1219" s="74" customFormat="1" x14ac:dyDescent="0.25"/>
    <row r="1220" s="74" customFormat="1" x14ac:dyDescent="0.25"/>
    <row r="1221" s="74" customFormat="1" x14ac:dyDescent="0.25"/>
    <row r="1222" s="74" customFormat="1" x14ac:dyDescent="0.25"/>
    <row r="1223" s="74" customFormat="1" x14ac:dyDescent="0.25"/>
    <row r="1224" s="74" customFormat="1" x14ac:dyDescent="0.25"/>
    <row r="1225" s="74" customFormat="1" x14ac:dyDescent="0.25"/>
    <row r="1226" s="74" customFormat="1" x14ac:dyDescent="0.25"/>
    <row r="1227" s="74" customFormat="1" x14ac:dyDescent="0.25"/>
    <row r="1228" s="74" customFormat="1" x14ac:dyDescent="0.25"/>
    <row r="1229" s="74" customFormat="1" x14ac:dyDescent="0.25"/>
    <row r="1230" s="74" customFormat="1" x14ac:dyDescent="0.25"/>
    <row r="1231" s="74" customFormat="1" x14ac:dyDescent="0.25"/>
    <row r="1232" s="74" customFormat="1" x14ac:dyDescent="0.25"/>
    <row r="1233" s="74" customFormat="1" x14ac:dyDescent="0.25"/>
    <row r="1234" s="74" customFormat="1" x14ac:dyDescent="0.25"/>
    <row r="1235" s="74" customFormat="1" x14ac:dyDescent="0.25"/>
    <row r="1236" s="74" customFormat="1" x14ac:dyDescent="0.25"/>
    <row r="1237" s="74" customFormat="1" x14ac:dyDescent="0.25"/>
    <row r="1238" s="74" customFormat="1" x14ac:dyDescent="0.25"/>
    <row r="1239" s="74" customFormat="1" x14ac:dyDescent="0.25"/>
    <row r="1240" s="74" customFormat="1" x14ac:dyDescent="0.25"/>
    <row r="1241" s="74" customFormat="1" x14ac:dyDescent="0.25"/>
    <row r="1242" s="74" customFormat="1" x14ac:dyDescent="0.25"/>
    <row r="1243" s="74" customFormat="1" x14ac:dyDescent="0.25"/>
    <row r="1244" s="74" customFormat="1" x14ac:dyDescent="0.25"/>
    <row r="1245" s="74" customFormat="1" x14ac:dyDescent="0.25"/>
    <row r="1246" s="74" customFormat="1" x14ac:dyDescent="0.25"/>
    <row r="1247" s="74" customFormat="1" x14ac:dyDescent="0.25"/>
    <row r="1248" s="74" customFormat="1" x14ac:dyDescent="0.25"/>
    <row r="1249" s="74" customFormat="1" x14ac:dyDescent="0.25"/>
    <row r="1250" s="74" customFormat="1" x14ac:dyDescent="0.25"/>
    <row r="1251" s="74" customFormat="1" x14ac:dyDescent="0.25"/>
    <row r="1252" s="74" customFormat="1" x14ac:dyDescent="0.25"/>
    <row r="1253" s="74" customFormat="1" x14ac:dyDescent="0.25"/>
    <row r="1254" s="74" customFormat="1" x14ac:dyDescent="0.25"/>
    <row r="1255" s="74" customFormat="1" x14ac:dyDescent="0.25"/>
    <row r="1256" s="74" customFormat="1" x14ac:dyDescent="0.25"/>
    <row r="1257" s="74" customFormat="1" x14ac:dyDescent="0.25"/>
    <row r="1258" s="74" customFormat="1" x14ac:dyDescent="0.25"/>
    <row r="1259" s="74" customFormat="1" x14ac:dyDescent="0.25"/>
    <row r="1260" s="74" customFormat="1" x14ac:dyDescent="0.25"/>
    <row r="1261" s="74" customFormat="1" x14ac:dyDescent="0.25"/>
    <row r="1262" s="74" customFormat="1" x14ac:dyDescent="0.25"/>
    <row r="1263" s="74" customFormat="1" x14ac:dyDescent="0.25"/>
    <row r="1264" s="74" customFormat="1" x14ac:dyDescent="0.25"/>
    <row r="1265" s="74" customFormat="1" x14ac:dyDescent="0.25"/>
    <row r="1266" s="74" customFormat="1" x14ac:dyDescent="0.25"/>
    <row r="1267" s="74" customFormat="1" x14ac:dyDescent="0.25"/>
    <row r="1268" s="74" customFormat="1" x14ac:dyDescent="0.25"/>
    <row r="1269" s="74" customFormat="1" x14ac:dyDescent="0.25"/>
    <row r="1270" s="74" customFormat="1" x14ac:dyDescent="0.25"/>
    <row r="1271" s="74" customFormat="1" x14ac:dyDescent="0.25"/>
    <row r="1272" s="74" customFormat="1" x14ac:dyDescent="0.25"/>
    <row r="1273" s="74" customFormat="1" x14ac:dyDescent="0.25"/>
    <row r="1274" s="74" customFormat="1" x14ac:dyDescent="0.25"/>
    <row r="1275" s="74" customFormat="1" x14ac:dyDescent="0.25"/>
    <row r="1276" s="74" customFormat="1" x14ac:dyDescent="0.25"/>
    <row r="1277" s="74" customFormat="1" x14ac:dyDescent="0.25"/>
    <row r="1278" s="74" customFormat="1" x14ac:dyDescent="0.25"/>
    <row r="1279" s="74" customFormat="1" x14ac:dyDescent="0.25"/>
    <row r="1280" s="74" customFormat="1" x14ac:dyDescent="0.25"/>
    <row r="1281" s="74" customFormat="1" x14ac:dyDescent="0.25"/>
    <row r="1282" s="74" customFormat="1" x14ac:dyDescent="0.25"/>
    <row r="1283" s="74" customFormat="1" x14ac:dyDescent="0.25"/>
    <row r="1284" s="74" customFormat="1" x14ac:dyDescent="0.25"/>
    <row r="1285" s="74" customFormat="1" x14ac:dyDescent="0.25"/>
    <row r="1286" s="74" customFormat="1" x14ac:dyDescent="0.25"/>
    <row r="1287" s="74" customFormat="1" x14ac:dyDescent="0.25"/>
    <row r="1288" s="74" customFormat="1" x14ac:dyDescent="0.25"/>
    <row r="1289" s="74" customFormat="1" x14ac:dyDescent="0.25"/>
    <row r="1290" s="74" customFormat="1" x14ac:dyDescent="0.25"/>
    <row r="1291" s="74" customFormat="1" x14ac:dyDescent="0.25"/>
    <row r="1292" s="74" customFormat="1" x14ac:dyDescent="0.25"/>
    <row r="1293" s="74" customFormat="1" x14ac:dyDescent="0.25"/>
    <row r="1294" s="74" customFormat="1" x14ac:dyDescent="0.25"/>
    <row r="1295" s="74" customFormat="1" x14ac:dyDescent="0.25"/>
    <row r="1296" s="74" customFormat="1" x14ac:dyDescent="0.25"/>
    <row r="1297" s="74" customFormat="1" x14ac:dyDescent="0.25"/>
    <row r="1298" s="74" customFormat="1" x14ac:dyDescent="0.25"/>
    <row r="1299" s="74" customFormat="1" x14ac:dyDescent="0.25"/>
    <row r="1300" s="74" customFormat="1" x14ac:dyDescent="0.25"/>
    <row r="1301" s="74" customFormat="1" x14ac:dyDescent="0.25"/>
    <row r="1302" s="74" customFormat="1" x14ac:dyDescent="0.25"/>
    <row r="1303" s="74" customFormat="1" x14ac:dyDescent="0.25"/>
    <row r="1304" s="74" customFormat="1" x14ac:dyDescent="0.25"/>
    <row r="1305" s="74" customFormat="1" x14ac:dyDescent="0.25"/>
    <row r="1306" s="74" customFormat="1" x14ac:dyDescent="0.25"/>
    <row r="1307" s="74" customFormat="1" x14ac:dyDescent="0.25"/>
    <row r="1308" s="74" customFormat="1" x14ac:dyDescent="0.25"/>
    <row r="1309" s="74" customFormat="1" x14ac:dyDescent="0.25"/>
    <row r="1310" s="74" customFormat="1" x14ac:dyDescent="0.25"/>
    <row r="1311" s="74" customFormat="1" x14ac:dyDescent="0.25"/>
    <row r="1312" s="74" customFormat="1" x14ac:dyDescent="0.25"/>
    <row r="1313" s="74" customFormat="1" x14ac:dyDescent="0.25"/>
    <row r="1314" s="74" customFormat="1" x14ac:dyDescent="0.25"/>
    <row r="1315" s="74" customFormat="1" x14ac:dyDescent="0.25"/>
    <row r="1316" s="74" customFormat="1" x14ac:dyDescent="0.25"/>
    <row r="1317" s="74" customFormat="1" x14ac:dyDescent="0.25"/>
    <row r="1318" s="74" customFormat="1" x14ac:dyDescent="0.25"/>
    <row r="1319" s="74" customFormat="1" x14ac:dyDescent="0.25"/>
    <row r="1320" s="74" customFormat="1" x14ac:dyDescent="0.25"/>
    <row r="1321" s="74" customFormat="1" x14ac:dyDescent="0.25"/>
    <row r="1322" s="74" customFormat="1" x14ac:dyDescent="0.25"/>
    <row r="1323" s="74" customFormat="1" x14ac:dyDescent="0.25"/>
    <row r="1324" s="74" customFormat="1" x14ac:dyDescent="0.25"/>
    <row r="1325" s="74" customFormat="1" x14ac:dyDescent="0.25"/>
    <row r="1326" s="74" customFormat="1" x14ac:dyDescent="0.25"/>
    <row r="1327" s="74" customFormat="1" x14ac:dyDescent="0.25"/>
    <row r="1328" s="74" customFormat="1" x14ac:dyDescent="0.25"/>
    <row r="1329" s="74" customFormat="1" x14ac:dyDescent="0.25"/>
    <row r="1330" s="74" customFormat="1" x14ac:dyDescent="0.25"/>
    <row r="1331" s="74" customFormat="1" x14ac:dyDescent="0.25"/>
    <row r="1332" s="74" customFormat="1" x14ac:dyDescent="0.25"/>
    <row r="1333" s="74" customFormat="1" x14ac:dyDescent="0.25"/>
    <row r="1334" s="74" customFormat="1" x14ac:dyDescent="0.25"/>
    <row r="1335" s="74" customFormat="1" x14ac:dyDescent="0.25"/>
    <row r="1336" s="74" customFormat="1" x14ac:dyDescent="0.25"/>
    <row r="1337" s="74" customFormat="1" x14ac:dyDescent="0.25"/>
    <row r="1338" s="74" customFormat="1" x14ac:dyDescent="0.25"/>
    <row r="1339" s="74" customFormat="1" x14ac:dyDescent="0.25"/>
    <row r="1340" s="74" customFormat="1" x14ac:dyDescent="0.25"/>
    <row r="1341" s="74" customFormat="1" x14ac:dyDescent="0.25"/>
    <row r="1342" s="74" customFormat="1" x14ac:dyDescent="0.25"/>
    <row r="1343" s="74" customFormat="1" x14ac:dyDescent="0.25"/>
    <row r="1344" s="74" customFormat="1" x14ac:dyDescent="0.25"/>
    <row r="1345" s="74" customFormat="1" x14ac:dyDescent="0.25"/>
    <row r="1346" s="74" customFormat="1" x14ac:dyDescent="0.25"/>
    <row r="1347" s="74" customFormat="1" x14ac:dyDescent="0.25"/>
    <row r="1348" s="74" customFormat="1" x14ac:dyDescent="0.25"/>
    <row r="1349" s="74" customFormat="1" x14ac:dyDescent="0.25"/>
    <row r="1350" s="74" customFormat="1" x14ac:dyDescent="0.25"/>
    <row r="1351" s="74" customFormat="1" x14ac:dyDescent="0.25"/>
    <row r="1352" s="74" customFormat="1" x14ac:dyDescent="0.25"/>
    <row r="1353" s="74" customFormat="1" x14ac:dyDescent="0.25"/>
    <row r="1354" s="74" customFormat="1" x14ac:dyDescent="0.25"/>
    <row r="1355" s="74" customFormat="1" x14ac:dyDescent="0.25"/>
    <row r="1356" s="74" customFormat="1" x14ac:dyDescent="0.25"/>
    <row r="1357" s="74" customFormat="1" x14ac:dyDescent="0.25"/>
    <row r="1358" s="74" customFormat="1" x14ac:dyDescent="0.25"/>
    <row r="1359" s="74" customFormat="1" x14ac:dyDescent="0.25"/>
    <row r="1360" s="74" customFormat="1" x14ac:dyDescent="0.25"/>
    <row r="1361" s="74" customFormat="1" x14ac:dyDescent="0.25"/>
    <row r="1362" s="74" customFormat="1" x14ac:dyDescent="0.25"/>
    <row r="1363" s="74" customFormat="1" x14ac:dyDescent="0.25"/>
    <row r="1364" s="74" customFormat="1" x14ac:dyDescent="0.25"/>
    <row r="1365" s="74" customFormat="1" x14ac:dyDescent="0.25"/>
    <row r="1366" s="74" customFormat="1" x14ac:dyDescent="0.25"/>
    <row r="1367" s="74" customFormat="1" x14ac:dyDescent="0.25"/>
    <row r="1368" s="74" customFormat="1" x14ac:dyDescent="0.25"/>
    <row r="1369" s="74" customFormat="1" x14ac:dyDescent="0.25"/>
    <row r="1370" s="74" customFormat="1" x14ac:dyDescent="0.25"/>
    <row r="1371" s="74" customFormat="1" x14ac:dyDescent="0.25"/>
    <row r="1372" s="74" customFormat="1" x14ac:dyDescent="0.25"/>
    <row r="1373" s="74" customFormat="1" x14ac:dyDescent="0.25"/>
    <row r="1374" s="74" customFormat="1" x14ac:dyDescent="0.25"/>
    <row r="1375" s="74" customFormat="1" x14ac:dyDescent="0.25"/>
    <row r="1376" s="74" customFormat="1" x14ac:dyDescent="0.25"/>
    <row r="1377" s="74" customFormat="1" x14ac:dyDescent="0.25"/>
    <row r="1378" s="74" customFormat="1" x14ac:dyDescent="0.25"/>
    <row r="1379" s="74" customFormat="1" x14ac:dyDescent="0.25"/>
    <row r="1380" s="74" customFormat="1" x14ac:dyDescent="0.25"/>
    <row r="1381" s="74" customFormat="1" x14ac:dyDescent="0.25"/>
    <row r="1382" s="74" customFormat="1" x14ac:dyDescent="0.25"/>
    <row r="1383" s="74" customFormat="1" x14ac:dyDescent="0.25"/>
    <row r="1384" s="74" customFormat="1" x14ac:dyDescent="0.25"/>
    <row r="1385" s="74" customFormat="1" x14ac:dyDescent="0.25"/>
    <row r="1386" s="74" customFormat="1" x14ac:dyDescent="0.25"/>
    <row r="1387" s="74" customFormat="1" x14ac:dyDescent="0.25"/>
    <row r="1388" s="74" customFormat="1" x14ac:dyDescent="0.25"/>
    <row r="1389" s="74" customFormat="1" x14ac:dyDescent="0.25"/>
    <row r="1390" s="74" customFormat="1" x14ac:dyDescent="0.25"/>
    <row r="1391" s="74" customFormat="1" x14ac:dyDescent="0.25"/>
    <row r="1392" s="74" customFormat="1" x14ac:dyDescent="0.25"/>
    <row r="1393" s="74" customFormat="1" x14ac:dyDescent="0.25"/>
    <row r="1394" s="74" customFormat="1" x14ac:dyDescent="0.25"/>
    <row r="1395" s="74" customFormat="1" x14ac:dyDescent="0.25"/>
    <row r="1396" s="74" customFormat="1" x14ac:dyDescent="0.25"/>
    <row r="1397" s="74" customFormat="1" x14ac:dyDescent="0.25"/>
    <row r="1398" s="74" customFormat="1" x14ac:dyDescent="0.25"/>
    <row r="1399" s="74" customFormat="1" x14ac:dyDescent="0.25"/>
    <row r="1400" s="74" customFormat="1" x14ac:dyDescent="0.25"/>
    <row r="1401" s="74" customFormat="1" x14ac:dyDescent="0.25"/>
    <row r="1402" s="74" customFormat="1" x14ac:dyDescent="0.25"/>
    <row r="1403" s="74" customFormat="1" x14ac:dyDescent="0.25"/>
    <row r="1404" s="74" customFormat="1" x14ac:dyDescent="0.25"/>
    <row r="1405" s="74" customFormat="1" x14ac:dyDescent="0.25"/>
    <row r="1406" s="74" customFormat="1" x14ac:dyDescent="0.25"/>
    <row r="1407" s="74" customFormat="1" x14ac:dyDescent="0.25"/>
    <row r="1408" s="74" customFormat="1" x14ac:dyDescent="0.25"/>
    <row r="1409" s="74" customFormat="1" x14ac:dyDescent="0.25"/>
    <row r="1410" s="74" customFormat="1" x14ac:dyDescent="0.25"/>
    <row r="1411" s="74" customFormat="1" x14ac:dyDescent="0.25"/>
    <row r="1412" s="74" customFormat="1" x14ac:dyDescent="0.25"/>
    <row r="1413" s="74" customFormat="1" x14ac:dyDescent="0.25"/>
    <row r="1414" s="74" customFormat="1" x14ac:dyDescent="0.25"/>
    <row r="1415" s="74" customFormat="1" x14ac:dyDescent="0.25"/>
    <row r="1416" s="74" customFormat="1" x14ac:dyDescent="0.25"/>
    <row r="1417" s="74" customFormat="1" x14ac:dyDescent="0.25"/>
    <row r="1418" s="74" customFormat="1" x14ac:dyDescent="0.25"/>
    <row r="1419" s="74" customFormat="1" x14ac:dyDescent="0.25"/>
    <row r="1420" s="74" customFormat="1" x14ac:dyDescent="0.25"/>
    <row r="1421" s="74" customFormat="1" x14ac:dyDescent="0.25"/>
    <row r="1422" s="74" customFormat="1" x14ac:dyDescent="0.25"/>
    <row r="1423" s="74" customFormat="1" x14ac:dyDescent="0.25"/>
    <row r="1424" s="74" customFormat="1" x14ac:dyDescent="0.25"/>
    <row r="1425" s="74" customFormat="1" x14ac:dyDescent="0.25"/>
    <row r="1426" s="74" customFormat="1" x14ac:dyDescent="0.25"/>
    <row r="1427" s="74" customFormat="1" x14ac:dyDescent="0.25"/>
    <row r="1428" s="74" customFormat="1" x14ac:dyDescent="0.25"/>
    <row r="1429" s="74" customFormat="1" x14ac:dyDescent="0.25"/>
    <row r="1430" s="74" customFormat="1" x14ac:dyDescent="0.25"/>
    <row r="1431" s="74" customFormat="1" x14ac:dyDescent="0.25"/>
    <row r="1432" s="74" customFormat="1" x14ac:dyDescent="0.25"/>
    <row r="1433" s="74" customFormat="1" x14ac:dyDescent="0.25"/>
    <row r="1434" s="74" customFormat="1" x14ac:dyDescent="0.25"/>
    <row r="1435" s="74" customFormat="1" x14ac:dyDescent="0.25"/>
    <row r="1436" s="74" customFormat="1" x14ac:dyDescent="0.25"/>
    <row r="1437" s="74" customFormat="1" x14ac:dyDescent="0.25"/>
    <row r="1438" s="74" customFormat="1" x14ac:dyDescent="0.25"/>
    <row r="1439" s="74" customFormat="1" x14ac:dyDescent="0.25"/>
    <row r="1440" s="74" customFormat="1" x14ac:dyDescent="0.25"/>
    <row r="1441" s="74" customFormat="1" x14ac:dyDescent="0.25"/>
    <row r="1442" s="74" customFormat="1" x14ac:dyDescent="0.25"/>
    <row r="1443" s="74" customFormat="1" x14ac:dyDescent="0.25"/>
    <row r="1444" s="74" customFormat="1" x14ac:dyDescent="0.25"/>
    <row r="1445" s="74" customFormat="1" x14ac:dyDescent="0.25"/>
    <row r="1446" s="74" customFormat="1" x14ac:dyDescent="0.25"/>
    <row r="1447" s="74" customFormat="1" x14ac:dyDescent="0.25"/>
    <row r="1448" s="74" customFormat="1" x14ac:dyDescent="0.25"/>
    <row r="1449" s="74" customFormat="1" x14ac:dyDescent="0.25"/>
    <row r="1450" s="74" customFormat="1" x14ac:dyDescent="0.25"/>
    <row r="1451" s="74" customFormat="1" x14ac:dyDescent="0.25"/>
    <row r="1452" s="74" customFormat="1" x14ac:dyDescent="0.25"/>
    <row r="1453" s="74" customFormat="1" x14ac:dyDescent="0.25"/>
    <row r="1454" s="74" customFormat="1" x14ac:dyDescent="0.25"/>
    <row r="1455" s="74" customFormat="1" x14ac:dyDescent="0.25"/>
    <row r="1456" s="74" customFormat="1" x14ac:dyDescent="0.25"/>
    <row r="1457" s="74" customFormat="1" x14ac:dyDescent="0.25"/>
    <row r="1458" s="74" customFormat="1" x14ac:dyDescent="0.25"/>
    <row r="1459" s="74" customFormat="1" x14ac:dyDescent="0.25"/>
    <row r="1460" s="74" customFormat="1" x14ac:dyDescent="0.25"/>
    <row r="1461" s="74" customFormat="1" x14ac:dyDescent="0.25"/>
    <row r="1462" s="74" customFormat="1" x14ac:dyDescent="0.25"/>
    <row r="1463" s="74" customFormat="1" x14ac:dyDescent="0.25"/>
    <row r="1464" s="74" customFormat="1" x14ac:dyDescent="0.25"/>
    <row r="1465" s="74" customFormat="1" x14ac:dyDescent="0.25"/>
    <row r="1466" s="74" customFormat="1" x14ac:dyDescent="0.25"/>
    <row r="1467" s="74" customFormat="1" x14ac:dyDescent="0.25"/>
    <row r="1468" s="74" customFormat="1" x14ac:dyDescent="0.25"/>
    <row r="1469" s="74" customFormat="1" x14ac:dyDescent="0.25"/>
    <row r="1470" s="74" customFormat="1" x14ac:dyDescent="0.25"/>
    <row r="1471" s="74" customFormat="1" x14ac:dyDescent="0.25"/>
    <row r="1472" s="74" customFormat="1" x14ac:dyDescent="0.25"/>
    <row r="1473" s="74" customFormat="1" x14ac:dyDescent="0.25"/>
    <row r="1474" s="74" customFormat="1" x14ac:dyDescent="0.25"/>
    <row r="1475" s="74" customFormat="1" x14ac:dyDescent="0.25"/>
    <row r="1476" s="74" customFormat="1" x14ac:dyDescent="0.25"/>
    <row r="1477" s="74" customFormat="1" x14ac:dyDescent="0.25"/>
    <row r="1478" s="74" customFormat="1" x14ac:dyDescent="0.25"/>
    <row r="1479" s="74" customFormat="1" x14ac:dyDescent="0.25"/>
    <row r="1480" s="74" customFormat="1" x14ac:dyDescent="0.25"/>
    <row r="1481" s="74" customFormat="1" x14ac:dyDescent="0.25"/>
    <row r="1482" s="74" customFormat="1" x14ac:dyDescent="0.25"/>
    <row r="1483" s="74" customFormat="1" x14ac:dyDescent="0.25"/>
    <row r="1484" s="74" customFormat="1" x14ac:dyDescent="0.25"/>
    <row r="1485" s="74" customFormat="1" x14ac:dyDescent="0.25"/>
    <row r="1486" s="74" customFormat="1" x14ac:dyDescent="0.25"/>
    <row r="1487" s="74" customFormat="1" x14ac:dyDescent="0.25"/>
    <row r="1488" s="74" customFormat="1" x14ac:dyDescent="0.25"/>
    <row r="1489" s="74" customFormat="1" x14ac:dyDescent="0.25"/>
    <row r="1490" s="74" customFormat="1" x14ac:dyDescent="0.25"/>
    <row r="1491" s="74" customFormat="1" x14ac:dyDescent="0.25"/>
    <row r="1492" s="74" customFormat="1" x14ac:dyDescent="0.25"/>
    <row r="1493" s="74" customFormat="1" x14ac:dyDescent="0.25"/>
    <row r="1494" s="74" customFormat="1" x14ac:dyDescent="0.25"/>
    <row r="1495" s="74" customFormat="1" x14ac:dyDescent="0.25"/>
    <row r="1496" s="74" customFormat="1" x14ac:dyDescent="0.25"/>
    <row r="1497" s="74" customFormat="1" x14ac:dyDescent="0.25"/>
    <row r="1498" s="74" customFormat="1" x14ac:dyDescent="0.25"/>
    <row r="1499" s="74" customFormat="1" x14ac:dyDescent="0.25"/>
    <row r="1500" s="74" customFormat="1" x14ac:dyDescent="0.25"/>
    <row r="1501" s="74" customFormat="1" x14ac:dyDescent="0.25"/>
    <row r="1502" s="74" customFormat="1" x14ac:dyDescent="0.25"/>
    <row r="1503" s="74" customFormat="1" x14ac:dyDescent="0.25"/>
    <row r="1504" s="74" customFormat="1" x14ac:dyDescent="0.25"/>
    <row r="1505" s="74" customFormat="1" x14ac:dyDescent="0.25"/>
    <row r="1506" s="74" customFormat="1" x14ac:dyDescent="0.25"/>
    <row r="1507" s="74" customFormat="1" x14ac:dyDescent="0.25"/>
    <row r="1508" s="74" customFormat="1" x14ac:dyDescent="0.25"/>
    <row r="1509" s="74" customFormat="1" x14ac:dyDescent="0.25"/>
    <row r="1510" s="74" customFormat="1" x14ac:dyDescent="0.25"/>
    <row r="1511" s="74" customFormat="1" x14ac:dyDescent="0.25"/>
    <row r="1512" s="74" customFormat="1" x14ac:dyDescent="0.25"/>
    <row r="1513" s="74" customFormat="1" x14ac:dyDescent="0.25"/>
    <row r="1514" s="74" customFormat="1" x14ac:dyDescent="0.25"/>
    <row r="1515" s="74" customFormat="1" x14ac:dyDescent="0.25"/>
    <row r="1516" s="74" customFormat="1" x14ac:dyDescent="0.25"/>
    <row r="1517" s="74" customFormat="1" x14ac:dyDescent="0.25"/>
    <row r="1518" s="74" customFormat="1" x14ac:dyDescent="0.25"/>
    <row r="1519" s="74" customFormat="1" x14ac:dyDescent="0.25"/>
    <row r="1520" s="74" customFormat="1" x14ac:dyDescent="0.25"/>
    <row r="1521" s="74" customFormat="1" x14ac:dyDescent="0.25"/>
    <row r="1522" s="74" customFormat="1" x14ac:dyDescent="0.25"/>
    <row r="1523" s="74" customFormat="1" x14ac:dyDescent="0.25"/>
    <row r="1524" s="74" customFormat="1" x14ac:dyDescent="0.25"/>
    <row r="1525" s="74" customFormat="1" x14ac:dyDescent="0.25"/>
    <row r="1526" s="74" customFormat="1" x14ac:dyDescent="0.25"/>
    <row r="1527" s="74" customFormat="1" x14ac:dyDescent="0.25"/>
    <row r="1528" s="74" customFormat="1" x14ac:dyDescent="0.25"/>
    <row r="1529" s="74" customFormat="1" x14ac:dyDescent="0.25"/>
    <row r="1530" s="74" customFormat="1" x14ac:dyDescent="0.25"/>
    <row r="1531" s="74" customFormat="1" x14ac:dyDescent="0.25"/>
    <row r="1532" s="74" customFormat="1" x14ac:dyDescent="0.25"/>
    <row r="1533" s="74" customFormat="1" x14ac:dyDescent="0.25"/>
    <row r="1534" s="74" customFormat="1" x14ac:dyDescent="0.25"/>
    <row r="1535" s="74" customFormat="1" x14ac:dyDescent="0.25"/>
    <row r="1536" s="74" customFormat="1" x14ac:dyDescent="0.25"/>
    <row r="1537" s="74" customFormat="1" x14ac:dyDescent="0.25"/>
    <row r="1538" s="74" customFormat="1" x14ac:dyDescent="0.25"/>
    <row r="1539" s="74" customFormat="1" x14ac:dyDescent="0.25"/>
    <row r="1540" s="74" customFormat="1" x14ac:dyDescent="0.25"/>
    <row r="1541" s="74" customFormat="1" x14ac:dyDescent="0.25"/>
    <row r="1542" s="74" customFormat="1" x14ac:dyDescent="0.25"/>
    <row r="1543" s="74" customFormat="1" x14ac:dyDescent="0.25"/>
    <row r="1544" s="74" customFormat="1" x14ac:dyDescent="0.25"/>
    <row r="1545" s="74" customFormat="1" x14ac:dyDescent="0.25"/>
    <row r="1546" s="74" customFormat="1" x14ac:dyDescent="0.25"/>
    <row r="1547" s="74" customFormat="1" x14ac:dyDescent="0.25"/>
    <row r="1548" s="74" customFormat="1" x14ac:dyDescent="0.25"/>
    <row r="1549" s="74" customFormat="1" x14ac:dyDescent="0.25"/>
    <row r="1550" s="74" customFormat="1" x14ac:dyDescent="0.25"/>
    <row r="1551" s="74" customFormat="1" x14ac:dyDescent="0.25"/>
    <row r="1552" s="74" customFormat="1" x14ac:dyDescent="0.25"/>
    <row r="1553" s="74" customFormat="1" x14ac:dyDescent="0.25"/>
    <row r="1554" s="74" customFormat="1" x14ac:dyDescent="0.25"/>
    <row r="1555" s="74" customFormat="1" x14ac:dyDescent="0.25"/>
    <row r="1556" s="74" customFormat="1" x14ac:dyDescent="0.25"/>
    <row r="1557" s="74" customFormat="1" x14ac:dyDescent="0.25"/>
    <row r="1558" s="74" customFormat="1" x14ac:dyDescent="0.25"/>
    <row r="1559" s="74" customFormat="1" x14ac:dyDescent="0.25"/>
    <row r="1560" s="74" customFormat="1" x14ac:dyDescent="0.25"/>
    <row r="1561" s="74" customFormat="1" x14ac:dyDescent="0.25"/>
    <row r="1562" s="74" customFormat="1" x14ac:dyDescent="0.25"/>
    <row r="1563" s="74" customFormat="1" x14ac:dyDescent="0.25"/>
    <row r="1564" s="74" customFormat="1" x14ac:dyDescent="0.25"/>
    <row r="1565" s="74" customFormat="1" x14ac:dyDescent="0.25"/>
    <row r="1566" s="74" customFormat="1" x14ac:dyDescent="0.25"/>
    <row r="1567" s="74" customFormat="1" x14ac:dyDescent="0.25"/>
    <row r="1568" s="74" customFormat="1" x14ac:dyDescent="0.25"/>
    <row r="1569" s="74" customFormat="1" x14ac:dyDescent="0.25"/>
    <row r="1570" s="74" customFormat="1" x14ac:dyDescent="0.25"/>
    <row r="1571" s="74" customFormat="1" x14ac:dyDescent="0.25"/>
    <row r="1572" s="74" customFormat="1" x14ac:dyDescent="0.25"/>
    <row r="1573" s="74" customFormat="1" x14ac:dyDescent="0.25"/>
    <row r="1574" s="74" customFormat="1" x14ac:dyDescent="0.25"/>
    <row r="1575" s="74" customFormat="1" x14ac:dyDescent="0.25"/>
    <row r="1576" s="74" customFormat="1" x14ac:dyDescent="0.25"/>
    <row r="1577" s="74" customFormat="1" x14ac:dyDescent="0.25"/>
    <row r="1578" s="74" customFormat="1" x14ac:dyDescent="0.25"/>
    <row r="1579" s="74" customFormat="1" x14ac:dyDescent="0.25"/>
    <row r="1580" s="74" customFormat="1" x14ac:dyDescent="0.25"/>
    <row r="1581" s="74" customFormat="1" x14ac:dyDescent="0.25"/>
    <row r="1582" s="74" customFormat="1" x14ac:dyDescent="0.25"/>
    <row r="1583" s="74" customFormat="1" x14ac:dyDescent="0.25"/>
    <row r="1584" s="74" customFormat="1" x14ac:dyDescent="0.25"/>
    <row r="1585" s="74" customFormat="1" x14ac:dyDescent="0.25"/>
    <row r="1586" s="74" customFormat="1" x14ac:dyDescent="0.25"/>
    <row r="1587" s="74" customFormat="1" x14ac:dyDescent="0.25"/>
    <row r="1588" s="74" customFormat="1" x14ac:dyDescent="0.25"/>
    <row r="1589" s="74" customFormat="1" x14ac:dyDescent="0.25"/>
    <row r="1590" s="74" customFormat="1" x14ac:dyDescent="0.25"/>
    <row r="1591" s="74" customFormat="1" x14ac:dyDescent="0.25"/>
    <row r="1592" s="74" customFormat="1" x14ac:dyDescent="0.25"/>
    <row r="1593" s="74" customFormat="1" x14ac:dyDescent="0.25"/>
    <row r="1594" s="74" customFormat="1" x14ac:dyDescent="0.25"/>
    <row r="1595" s="74" customFormat="1" x14ac:dyDescent="0.25"/>
    <row r="1596" s="74" customFormat="1" x14ac:dyDescent="0.25"/>
    <row r="1597" s="74" customFormat="1" x14ac:dyDescent="0.25"/>
    <row r="1598" s="74" customFormat="1" x14ac:dyDescent="0.25"/>
    <row r="1599" s="74" customFormat="1" x14ac:dyDescent="0.25"/>
    <row r="1600" s="74" customFormat="1" x14ac:dyDescent="0.25"/>
    <row r="1601" s="74" customFormat="1" x14ac:dyDescent="0.25"/>
    <row r="1602" s="74" customFormat="1" x14ac:dyDescent="0.25"/>
    <row r="1603" s="74" customFormat="1" x14ac:dyDescent="0.25"/>
    <row r="1604" s="74" customFormat="1" x14ac:dyDescent="0.25"/>
    <row r="1605" s="74" customFormat="1" x14ac:dyDescent="0.25"/>
    <row r="1606" s="74" customFormat="1" x14ac:dyDescent="0.25"/>
    <row r="1607" s="74" customFormat="1" x14ac:dyDescent="0.25"/>
    <row r="1608" s="74" customFormat="1" x14ac:dyDescent="0.25"/>
    <row r="1609" s="74" customFormat="1" x14ac:dyDescent="0.25"/>
    <row r="1610" s="74" customFormat="1" x14ac:dyDescent="0.25"/>
    <row r="1611" s="74" customFormat="1" x14ac:dyDescent="0.25"/>
    <row r="1612" s="74" customFormat="1" x14ac:dyDescent="0.25"/>
    <row r="1613" s="74" customFormat="1" x14ac:dyDescent="0.25"/>
    <row r="1614" s="74" customFormat="1" x14ac:dyDescent="0.25"/>
    <row r="1615" s="74" customFormat="1" x14ac:dyDescent="0.25"/>
    <row r="1616" s="74" customFormat="1" x14ac:dyDescent="0.25"/>
    <row r="1617" s="74" customFormat="1" x14ac:dyDescent="0.25"/>
    <row r="1618" s="74" customFormat="1" x14ac:dyDescent="0.25"/>
    <row r="1619" s="74" customFormat="1" x14ac:dyDescent="0.25"/>
    <row r="1620" s="74" customFormat="1" x14ac:dyDescent="0.25"/>
    <row r="1621" s="74" customFormat="1" x14ac:dyDescent="0.25"/>
    <row r="1622" s="74" customFormat="1" x14ac:dyDescent="0.25"/>
    <row r="1623" s="74" customFormat="1" x14ac:dyDescent="0.25"/>
    <row r="1624" s="74" customFormat="1" x14ac:dyDescent="0.25"/>
    <row r="1625" s="74" customFormat="1" x14ac:dyDescent="0.25"/>
    <row r="1626" s="74" customFormat="1" x14ac:dyDescent="0.25"/>
    <row r="1627" s="74" customFormat="1" x14ac:dyDescent="0.25"/>
    <row r="1628" s="74" customFormat="1" x14ac:dyDescent="0.25"/>
    <row r="1629" s="74" customFormat="1" x14ac:dyDescent="0.25"/>
    <row r="1630" s="74" customFormat="1" x14ac:dyDescent="0.25"/>
    <row r="1631" s="74" customFormat="1" x14ac:dyDescent="0.25"/>
    <row r="1632" s="74" customFormat="1" x14ac:dyDescent="0.25"/>
    <row r="1633" s="74" customFormat="1" x14ac:dyDescent="0.25"/>
    <row r="1634" s="74" customFormat="1" x14ac:dyDescent="0.25"/>
    <row r="1635" s="74" customFormat="1" x14ac:dyDescent="0.25"/>
    <row r="1636" s="74" customFormat="1" x14ac:dyDescent="0.25"/>
    <row r="1637" s="74" customFormat="1" x14ac:dyDescent="0.25"/>
    <row r="1638" s="74" customFormat="1" x14ac:dyDescent="0.25"/>
    <row r="1639" s="74" customFormat="1" x14ac:dyDescent="0.25"/>
    <row r="1640" s="74" customFormat="1" x14ac:dyDescent="0.25"/>
    <row r="1641" s="74" customFormat="1" x14ac:dyDescent="0.25"/>
    <row r="1642" s="74" customFormat="1" x14ac:dyDescent="0.25"/>
    <row r="1643" s="74" customFormat="1" x14ac:dyDescent="0.25"/>
    <row r="1644" s="74" customFormat="1" x14ac:dyDescent="0.25"/>
    <row r="1645" s="74" customFormat="1" x14ac:dyDescent="0.25"/>
    <row r="1646" s="74" customFormat="1" x14ac:dyDescent="0.25"/>
    <row r="1647" s="74" customFormat="1" x14ac:dyDescent="0.25"/>
    <row r="1648" s="74" customFormat="1" x14ac:dyDescent="0.25"/>
    <row r="1649" s="74" customFormat="1" x14ac:dyDescent="0.25"/>
    <row r="1650" s="74" customFormat="1" x14ac:dyDescent="0.25"/>
    <row r="1651" s="74" customFormat="1" x14ac:dyDescent="0.25"/>
    <row r="1652" s="74" customFormat="1" x14ac:dyDescent="0.25"/>
    <row r="1653" s="74" customFormat="1" x14ac:dyDescent="0.25"/>
    <row r="1654" s="74" customFormat="1" x14ac:dyDescent="0.25"/>
    <row r="1655" s="74" customFormat="1" x14ac:dyDescent="0.25"/>
    <row r="1656" s="74" customFormat="1" x14ac:dyDescent="0.25"/>
    <row r="1657" s="74" customFormat="1" x14ac:dyDescent="0.25"/>
    <row r="1658" s="74" customFormat="1" x14ac:dyDescent="0.25"/>
    <row r="1659" s="74" customFormat="1" x14ac:dyDescent="0.25"/>
    <row r="1660" s="74" customFormat="1" x14ac:dyDescent="0.25"/>
    <row r="1661" s="74" customFormat="1" x14ac:dyDescent="0.25"/>
    <row r="1662" s="74" customFormat="1" x14ac:dyDescent="0.25"/>
    <row r="1663" s="74" customFormat="1" x14ac:dyDescent="0.25"/>
    <row r="1664" s="74" customFormat="1" x14ac:dyDescent="0.25"/>
    <row r="1665" s="74" customFormat="1" x14ac:dyDescent="0.25"/>
    <row r="1666" s="74" customFormat="1" x14ac:dyDescent="0.25"/>
    <row r="1667" s="74" customFormat="1" x14ac:dyDescent="0.25"/>
    <row r="1668" s="74" customFormat="1" x14ac:dyDescent="0.25"/>
    <row r="1669" s="74" customFormat="1" x14ac:dyDescent="0.25"/>
    <row r="1670" s="74" customFormat="1" x14ac:dyDescent="0.25"/>
    <row r="1671" s="74" customFormat="1" x14ac:dyDescent="0.25"/>
    <row r="1672" s="74" customFormat="1" x14ac:dyDescent="0.25"/>
    <row r="1673" s="74" customFormat="1" x14ac:dyDescent="0.25"/>
    <row r="1674" s="74" customFormat="1" x14ac:dyDescent="0.25"/>
    <row r="1675" s="74" customFormat="1" x14ac:dyDescent="0.25"/>
    <row r="1676" s="74" customFormat="1" x14ac:dyDescent="0.25"/>
    <row r="1677" s="74" customFormat="1" x14ac:dyDescent="0.25"/>
    <row r="1678" s="74" customFormat="1" x14ac:dyDescent="0.25"/>
    <row r="1679" s="74" customFormat="1" x14ac:dyDescent="0.25"/>
    <row r="1680" s="74" customFormat="1" x14ac:dyDescent="0.25"/>
    <row r="1681" s="74" customFormat="1" x14ac:dyDescent="0.25"/>
    <row r="1682" s="74" customFormat="1" x14ac:dyDescent="0.25"/>
    <row r="1683" s="74" customFormat="1" x14ac:dyDescent="0.25"/>
    <row r="1684" s="74" customFormat="1" x14ac:dyDescent="0.25"/>
    <row r="1685" s="74" customFormat="1" x14ac:dyDescent="0.25"/>
    <row r="1686" s="74" customFormat="1" x14ac:dyDescent="0.25"/>
    <row r="1687" s="74" customFormat="1" x14ac:dyDescent="0.25"/>
    <row r="1688" s="74" customFormat="1" x14ac:dyDescent="0.25"/>
    <row r="1689" s="74" customFormat="1" x14ac:dyDescent="0.25"/>
    <row r="1690" s="74" customFormat="1" x14ac:dyDescent="0.25"/>
    <row r="1691" s="74" customFormat="1" x14ac:dyDescent="0.25"/>
    <row r="1692" s="74" customFormat="1" x14ac:dyDescent="0.25"/>
    <row r="1693" s="74" customFormat="1" x14ac:dyDescent="0.25"/>
    <row r="1694" s="74" customFormat="1" x14ac:dyDescent="0.25"/>
    <row r="1695" s="74" customFormat="1" x14ac:dyDescent="0.25"/>
    <row r="1696" s="74" customFormat="1" x14ac:dyDescent="0.25"/>
    <row r="1697" s="74" customFormat="1" x14ac:dyDescent="0.25"/>
    <row r="1698" s="74" customFormat="1" x14ac:dyDescent="0.25"/>
    <row r="1699" s="74" customFormat="1" x14ac:dyDescent="0.25"/>
    <row r="1700" s="74" customFormat="1" x14ac:dyDescent="0.25"/>
    <row r="1701" s="74" customFormat="1" x14ac:dyDescent="0.25"/>
    <row r="1702" s="74" customFormat="1" x14ac:dyDescent="0.25"/>
    <row r="1703" s="74" customFormat="1" x14ac:dyDescent="0.25"/>
    <row r="1704" s="74" customFormat="1" x14ac:dyDescent="0.25"/>
    <row r="1705" s="74" customFormat="1" x14ac:dyDescent="0.25"/>
    <row r="1706" s="74" customFormat="1" x14ac:dyDescent="0.25"/>
    <row r="1707" s="74" customFormat="1" x14ac:dyDescent="0.25"/>
    <row r="1708" s="74" customFormat="1" x14ac:dyDescent="0.25"/>
    <row r="1709" s="74" customFormat="1" x14ac:dyDescent="0.25"/>
    <row r="1710" s="74" customFormat="1" x14ac:dyDescent="0.25"/>
    <row r="1711" s="74" customFormat="1" x14ac:dyDescent="0.25"/>
    <row r="1712" s="74" customFormat="1" x14ac:dyDescent="0.25"/>
    <row r="1713" s="74" customFormat="1" x14ac:dyDescent="0.25"/>
    <row r="1714" s="74" customFormat="1" x14ac:dyDescent="0.25"/>
    <row r="1715" s="74" customFormat="1" x14ac:dyDescent="0.25"/>
    <row r="1716" s="74" customFormat="1" x14ac:dyDescent="0.25"/>
    <row r="1717" s="74" customFormat="1" x14ac:dyDescent="0.25"/>
    <row r="1718" s="74" customFormat="1" x14ac:dyDescent="0.25"/>
    <row r="1719" s="74" customFormat="1" x14ac:dyDescent="0.25"/>
    <row r="1720" s="74" customFormat="1" x14ac:dyDescent="0.25"/>
    <row r="1721" s="74" customFormat="1" x14ac:dyDescent="0.25"/>
    <row r="1722" s="74" customFormat="1" x14ac:dyDescent="0.25"/>
    <row r="1723" s="74" customFormat="1" x14ac:dyDescent="0.25"/>
    <row r="1724" s="74" customFormat="1" x14ac:dyDescent="0.25"/>
    <row r="1725" s="74" customFormat="1" x14ac:dyDescent="0.25"/>
    <row r="1726" s="74" customFormat="1" x14ac:dyDescent="0.25"/>
    <row r="1727" s="74" customFormat="1" x14ac:dyDescent="0.25"/>
    <row r="1728" s="74" customFormat="1" x14ac:dyDescent="0.25"/>
    <row r="1729" s="74" customFormat="1" x14ac:dyDescent="0.25"/>
    <row r="1730" s="74" customFormat="1" x14ac:dyDescent="0.25"/>
    <row r="1731" s="74" customFormat="1" x14ac:dyDescent="0.25"/>
    <row r="1732" s="74" customFormat="1" x14ac:dyDescent="0.25"/>
    <row r="1733" s="74" customFormat="1" x14ac:dyDescent="0.25"/>
    <row r="1734" s="74" customFormat="1" x14ac:dyDescent="0.25"/>
    <row r="1735" s="74" customFormat="1" x14ac:dyDescent="0.25"/>
    <row r="1736" s="74" customFormat="1" x14ac:dyDescent="0.25"/>
    <row r="1737" s="74" customFormat="1" x14ac:dyDescent="0.25"/>
    <row r="1738" s="74" customFormat="1" x14ac:dyDescent="0.25"/>
    <row r="1739" s="74" customFormat="1" x14ac:dyDescent="0.25"/>
    <row r="1740" s="74" customFormat="1" x14ac:dyDescent="0.25"/>
    <row r="1741" s="74" customFormat="1" x14ac:dyDescent="0.25"/>
    <row r="1742" s="74" customFormat="1" x14ac:dyDescent="0.25"/>
    <row r="1743" s="74" customFormat="1" x14ac:dyDescent="0.25"/>
    <row r="1744" s="74" customFormat="1" x14ac:dyDescent="0.25"/>
    <row r="1745" s="74" customFormat="1" x14ac:dyDescent="0.25"/>
    <row r="1746" s="74" customFormat="1" x14ac:dyDescent="0.25"/>
    <row r="1747" s="74" customFormat="1" x14ac:dyDescent="0.25"/>
    <row r="1748" s="74" customFormat="1" x14ac:dyDescent="0.25"/>
    <row r="1749" s="74" customFormat="1" x14ac:dyDescent="0.25"/>
    <row r="1750" s="74" customFormat="1" x14ac:dyDescent="0.25"/>
    <row r="1751" s="74" customFormat="1" x14ac:dyDescent="0.25"/>
    <row r="1752" s="74" customFormat="1" x14ac:dyDescent="0.25"/>
    <row r="1753" s="74" customFormat="1" x14ac:dyDescent="0.25"/>
    <row r="1754" s="74" customFormat="1" x14ac:dyDescent="0.25"/>
    <row r="1755" s="74" customFormat="1" x14ac:dyDescent="0.25"/>
    <row r="1756" s="74" customFormat="1" x14ac:dyDescent="0.25"/>
    <row r="1757" s="74" customFormat="1" x14ac:dyDescent="0.25"/>
    <row r="1758" s="74" customFormat="1" x14ac:dyDescent="0.25"/>
    <row r="1759" s="74" customFormat="1" x14ac:dyDescent="0.25"/>
    <row r="1760" s="74" customFormat="1" x14ac:dyDescent="0.25"/>
    <row r="1761" s="74" customFormat="1" x14ac:dyDescent="0.25"/>
    <row r="1762" s="74" customFormat="1" x14ac:dyDescent="0.25"/>
    <row r="1763" s="74" customFormat="1" x14ac:dyDescent="0.25"/>
    <row r="1764" s="74" customFormat="1" x14ac:dyDescent="0.25"/>
    <row r="1765" s="74" customFormat="1" x14ac:dyDescent="0.25"/>
    <row r="1766" s="74" customFormat="1" x14ac:dyDescent="0.25"/>
    <row r="1767" s="74" customFormat="1" x14ac:dyDescent="0.25"/>
    <row r="1768" s="74" customFormat="1" x14ac:dyDescent="0.25"/>
    <row r="1769" s="74" customFormat="1" x14ac:dyDescent="0.25"/>
    <row r="1770" s="74" customFormat="1" x14ac:dyDescent="0.25"/>
    <row r="1771" s="74" customFormat="1" x14ac:dyDescent="0.25"/>
    <row r="1772" s="74" customFormat="1" x14ac:dyDescent="0.25"/>
    <row r="1773" s="74" customFormat="1" x14ac:dyDescent="0.25"/>
    <row r="1774" s="74" customFormat="1" x14ac:dyDescent="0.25"/>
    <row r="1775" s="74" customFormat="1" x14ac:dyDescent="0.25"/>
    <row r="1776" s="74" customFormat="1" x14ac:dyDescent="0.25"/>
    <row r="1777" s="74" customFormat="1" x14ac:dyDescent="0.25"/>
    <row r="1778" s="74" customFormat="1" x14ac:dyDescent="0.25"/>
    <row r="1779" s="74" customFormat="1" x14ac:dyDescent="0.25"/>
    <row r="1780" s="74" customFormat="1" x14ac:dyDescent="0.25"/>
    <row r="1781" s="74" customFormat="1" x14ac:dyDescent="0.25"/>
    <row r="1782" s="74" customFormat="1" x14ac:dyDescent="0.25"/>
    <row r="1783" s="74" customFormat="1" x14ac:dyDescent="0.25"/>
    <row r="1784" s="74" customFormat="1" x14ac:dyDescent="0.25"/>
    <row r="1785" s="74" customFormat="1" x14ac:dyDescent="0.25"/>
    <row r="1786" s="74" customFormat="1" x14ac:dyDescent="0.25"/>
    <row r="1787" s="74" customFormat="1" x14ac:dyDescent="0.25"/>
    <row r="1788" s="74" customFormat="1" x14ac:dyDescent="0.25"/>
    <row r="1789" s="74" customFormat="1" x14ac:dyDescent="0.25"/>
    <row r="1790" s="74" customFormat="1" x14ac:dyDescent="0.25"/>
    <row r="1791" s="74" customFormat="1" x14ac:dyDescent="0.25"/>
    <row r="1792" s="74" customFormat="1" x14ac:dyDescent="0.25"/>
    <row r="1793" s="74" customFormat="1" x14ac:dyDescent="0.25"/>
    <row r="1794" s="74" customFormat="1" x14ac:dyDescent="0.25"/>
    <row r="1795" s="74" customFormat="1" x14ac:dyDescent="0.25"/>
    <row r="1796" s="74" customFormat="1" x14ac:dyDescent="0.25"/>
    <row r="1797" s="74" customFormat="1" x14ac:dyDescent="0.25"/>
    <row r="1798" s="74" customFormat="1" x14ac:dyDescent="0.25"/>
    <row r="1799" s="74" customFormat="1" x14ac:dyDescent="0.25"/>
    <row r="1800" s="74" customFormat="1" x14ac:dyDescent="0.25"/>
    <row r="1801" s="74" customFormat="1" x14ac:dyDescent="0.25"/>
    <row r="1802" s="74" customFormat="1" x14ac:dyDescent="0.25"/>
    <row r="1803" s="74" customFormat="1" x14ac:dyDescent="0.25"/>
    <row r="1804" s="74" customFormat="1" x14ac:dyDescent="0.25"/>
    <row r="1805" s="74" customFormat="1" x14ac:dyDescent="0.25"/>
    <row r="1806" s="74" customFormat="1" x14ac:dyDescent="0.25"/>
    <row r="1807" s="74" customFormat="1" x14ac:dyDescent="0.25"/>
    <row r="1808" s="74" customFormat="1" x14ac:dyDescent="0.25"/>
    <row r="1809" s="74" customFormat="1" x14ac:dyDescent="0.25"/>
    <row r="1810" s="74" customFormat="1" x14ac:dyDescent="0.25"/>
    <row r="1811" s="74" customFormat="1" x14ac:dyDescent="0.25"/>
    <row r="1812" s="74" customFormat="1" x14ac:dyDescent="0.25"/>
    <row r="1813" s="74" customFormat="1" x14ac:dyDescent="0.25"/>
    <row r="1814" s="74" customFormat="1" x14ac:dyDescent="0.25"/>
    <row r="1815" s="74" customFormat="1" x14ac:dyDescent="0.25"/>
    <row r="1816" s="74" customFormat="1" x14ac:dyDescent="0.25"/>
    <row r="1817" s="74" customFormat="1" x14ac:dyDescent="0.25"/>
    <row r="1818" s="74" customFormat="1" x14ac:dyDescent="0.25"/>
    <row r="1819" s="74" customFormat="1" x14ac:dyDescent="0.25"/>
    <row r="1820" s="74" customFormat="1" x14ac:dyDescent="0.25"/>
    <row r="1821" s="74" customFormat="1" x14ac:dyDescent="0.25"/>
    <row r="1822" s="74" customFormat="1" x14ac:dyDescent="0.25"/>
    <row r="1823" s="74" customFormat="1" x14ac:dyDescent="0.25"/>
    <row r="1824" s="74" customFormat="1" x14ac:dyDescent="0.25"/>
    <row r="1825" s="74" customFormat="1" x14ac:dyDescent="0.25"/>
    <row r="1826" s="74" customFormat="1" x14ac:dyDescent="0.25"/>
    <row r="1827" s="74" customFormat="1" x14ac:dyDescent="0.25"/>
    <row r="1828" s="74" customFormat="1" x14ac:dyDescent="0.25"/>
    <row r="1829" s="74" customFormat="1" x14ac:dyDescent="0.25"/>
    <row r="1830" s="74" customFormat="1" x14ac:dyDescent="0.25"/>
    <row r="1831" s="74" customFormat="1" x14ac:dyDescent="0.25"/>
    <row r="1832" s="74" customFormat="1" x14ac:dyDescent="0.25"/>
    <row r="1833" s="74" customFormat="1" x14ac:dyDescent="0.25"/>
    <row r="1834" s="74" customFormat="1" x14ac:dyDescent="0.25"/>
    <row r="1835" s="74" customFormat="1" x14ac:dyDescent="0.25"/>
    <row r="1836" s="74" customFormat="1" x14ac:dyDescent="0.25"/>
    <row r="1837" s="74" customFormat="1" x14ac:dyDescent="0.25"/>
    <row r="1838" s="74" customFormat="1" x14ac:dyDescent="0.25"/>
    <row r="1839" s="74" customFormat="1" x14ac:dyDescent="0.25"/>
    <row r="1840" s="74" customFormat="1" x14ac:dyDescent="0.25"/>
    <row r="1841" s="74" customFormat="1" x14ac:dyDescent="0.25"/>
    <row r="1842" s="74" customFormat="1" x14ac:dyDescent="0.25"/>
    <row r="1843" s="74" customFormat="1" x14ac:dyDescent="0.25"/>
    <row r="1844" s="74" customFormat="1" x14ac:dyDescent="0.25"/>
    <row r="1845" s="74" customFormat="1" x14ac:dyDescent="0.25"/>
    <row r="1846" s="74" customFormat="1" x14ac:dyDescent="0.25"/>
    <row r="1847" s="74" customFormat="1" x14ac:dyDescent="0.25"/>
    <row r="1848" s="74" customFormat="1" x14ac:dyDescent="0.25"/>
    <row r="1849" s="74" customFormat="1" x14ac:dyDescent="0.25"/>
    <row r="1850" s="74" customFormat="1" x14ac:dyDescent="0.25"/>
    <row r="1851" s="74" customFormat="1" x14ac:dyDescent="0.25"/>
    <row r="1852" s="74" customFormat="1" x14ac:dyDescent="0.25"/>
    <row r="1853" s="74" customFormat="1" x14ac:dyDescent="0.25"/>
    <row r="1854" s="74" customFormat="1" x14ac:dyDescent="0.25"/>
    <row r="1855" s="74" customFormat="1" x14ac:dyDescent="0.25"/>
    <row r="1856" s="74" customFormat="1" x14ac:dyDescent="0.25"/>
    <row r="1857" s="74" customFormat="1" x14ac:dyDescent="0.25"/>
    <row r="1858" s="74" customFormat="1" x14ac:dyDescent="0.25"/>
    <row r="1859" s="74" customFormat="1" x14ac:dyDescent="0.25"/>
    <row r="1860" s="74" customFormat="1" x14ac:dyDescent="0.25"/>
    <row r="1861" s="74" customFormat="1" x14ac:dyDescent="0.25"/>
    <row r="1862" s="74" customFormat="1" x14ac:dyDescent="0.25"/>
    <row r="1863" s="74" customFormat="1" x14ac:dyDescent="0.25"/>
    <row r="1864" s="74" customFormat="1" x14ac:dyDescent="0.25"/>
    <row r="1865" s="74" customFormat="1" x14ac:dyDescent="0.25"/>
    <row r="1866" s="74" customFormat="1" x14ac:dyDescent="0.25"/>
    <row r="1867" s="74" customFormat="1" x14ac:dyDescent="0.25"/>
    <row r="1868" s="74" customFormat="1" x14ac:dyDescent="0.25"/>
    <row r="1869" s="74" customFormat="1" x14ac:dyDescent="0.25"/>
    <row r="1870" s="74" customFormat="1" x14ac:dyDescent="0.25"/>
    <row r="1871" s="74" customFormat="1" x14ac:dyDescent="0.25"/>
    <row r="1872" s="74" customFormat="1" x14ac:dyDescent="0.25"/>
    <row r="1873" s="74" customFormat="1" x14ac:dyDescent="0.25"/>
    <row r="1874" s="74" customFormat="1" x14ac:dyDescent="0.25"/>
    <row r="1875" s="74" customFormat="1" x14ac:dyDescent="0.25"/>
    <row r="1876" s="74" customFormat="1" x14ac:dyDescent="0.25"/>
    <row r="1877" s="74" customFormat="1" x14ac:dyDescent="0.25"/>
    <row r="1878" s="74" customFormat="1" x14ac:dyDescent="0.25"/>
    <row r="1879" s="74" customFormat="1" x14ac:dyDescent="0.25"/>
    <row r="1880" s="74" customFormat="1" x14ac:dyDescent="0.25"/>
    <row r="1881" s="74" customFormat="1" x14ac:dyDescent="0.25"/>
    <row r="1882" s="74" customFormat="1" x14ac:dyDescent="0.25"/>
    <row r="1883" s="74" customFormat="1" x14ac:dyDescent="0.25"/>
    <row r="1884" s="74" customFormat="1" x14ac:dyDescent="0.25"/>
    <row r="1885" s="74" customFormat="1" x14ac:dyDescent="0.25"/>
    <row r="1886" s="74" customFormat="1" x14ac:dyDescent="0.25"/>
    <row r="1887" s="74" customFormat="1" x14ac:dyDescent="0.25"/>
    <row r="1888" s="74" customFormat="1" x14ac:dyDescent="0.25"/>
    <row r="1889" s="74" customFormat="1" x14ac:dyDescent="0.25"/>
    <row r="1890" s="74" customFormat="1" x14ac:dyDescent="0.25"/>
    <row r="1891" s="74" customFormat="1" x14ac:dyDescent="0.25"/>
    <row r="1892" s="74" customFormat="1" x14ac:dyDescent="0.25"/>
    <row r="1893" s="74" customFormat="1" x14ac:dyDescent="0.25"/>
    <row r="1894" s="74" customFormat="1" x14ac:dyDescent="0.25"/>
    <row r="1895" s="74" customFormat="1" x14ac:dyDescent="0.25"/>
    <row r="1896" s="74" customFormat="1" x14ac:dyDescent="0.25"/>
    <row r="1897" s="74" customFormat="1" x14ac:dyDescent="0.25"/>
    <row r="1898" s="74" customFormat="1" x14ac:dyDescent="0.25"/>
    <row r="1899" s="74" customFormat="1" x14ac:dyDescent="0.25"/>
    <row r="1900" s="74" customFormat="1" x14ac:dyDescent="0.25"/>
    <row r="1901" s="74" customFormat="1" x14ac:dyDescent="0.25"/>
    <row r="1902" s="74" customFormat="1" x14ac:dyDescent="0.25"/>
    <row r="1903" s="74" customFormat="1" x14ac:dyDescent="0.25"/>
    <row r="1904" s="74" customFormat="1" x14ac:dyDescent="0.25"/>
    <row r="1905" s="74" customFormat="1" x14ac:dyDescent="0.25"/>
    <row r="1906" s="74" customFormat="1" x14ac:dyDescent="0.25"/>
    <row r="1907" s="74" customFormat="1" x14ac:dyDescent="0.25"/>
    <row r="1908" s="74" customFormat="1" x14ac:dyDescent="0.25"/>
    <row r="1909" s="74" customFormat="1" x14ac:dyDescent="0.25"/>
    <row r="1910" s="74" customFormat="1" x14ac:dyDescent="0.25"/>
    <row r="1911" s="74" customFormat="1" x14ac:dyDescent="0.25"/>
    <row r="1912" s="74" customFormat="1" x14ac:dyDescent="0.25"/>
    <row r="1913" s="74" customFormat="1" x14ac:dyDescent="0.25"/>
    <row r="1914" s="74" customFormat="1" x14ac:dyDescent="0.25"/>
    <row r="1915" s="74" customFormat="1" x14ac:dyDescent="0.25"/>
    <row r="1916" s="74" customFormat="1" x14ac:dyDescent="0.25"/>
    <row r="1917" s="74" customFormat="1" x14ac:dyDescent="0.25"/>
    <row r="1918" s="74" customFormat="1" x14ac:dyDescent="0.25"/>
    <row r="1919" s="74" customFormat="1" x14ac:dyDescent="0.25"/>
    <row r="1920" s="74" customFormat="1" x14ac:dyDescent="0.25"/>
    <row r="1921" s="74" customFormat="1" x14ac:dyDescent="0.25"/>
    <row r="1922" s="74" customFormat="1" x14ac:dyDescent="0.25"/>
    <row r="1923" s="74" customFormat="1" x14ac:dyDescent="0.25"/>
    <row r="1924" s="74" customFormat="1" x14ac:dyDescent="0.25"/>
    <row r="1925" s="74" customFormat="1" x14ac:dyDescent="0.25"/>
    <row r="1926" s="74" customFormat="1" x14ac:dyDescent="0.25"/>
    <row r="1927" s="74" customFormat="1" x14ac:dyDescent="0.25"/>
    <row r="1928" s="74" customFormat="1" x14ac:dyDescent="0.25"/>
    <row r="1929" s="74" customFormat="1" x14ac:dyDescent="0.25"/>
    <row r="1930" s="74" customFormat="1" x14ac:dyDescent="0.25"/>
    <row r="1931" s="74" customFormat="1" x14ac:dyDescent="0.25"/>
    <row r="1932" s="74" customFormat="1" x14ac:dyDescent="0.25"/>
    <row r="1933" s="74" customFormat="1" x14ac:dyDescent="0.25"/>
    <row r="1934" s="74" customFormat="1" x14ac:dyDescent="0.25"/>
    <row r="1935" s="74" customFormat="1" x14ac:dyDescent="0.25"/>
    <row r="1936" s="74" customFormat="1" x14ac:dyDescent="0.25"/>
    <row r="1937" s="74" customFormat="1" x14ac:dyDescent="0.25"/>
    <row r="1938" s="74" customFormat="1" x14ac:dyDescent="0.25"/>
    <row r="1939" s="74" customFormat="1" x14ac:dyDescent="0.25"/>
    <row r="1940" s="74" customFormat="1" x14ac:dyDescent="0.25"/>
    <row r="1941" s="74" customFormat="1" x14ac:dyDescent="0.25"/>
    <row r="1942" s="74" customFormat="1" x14ac:dyDescent="0.25"/>
    <row r="1943" s="74" customFormat="1" x14ac:dyDescent="0.25"/>
    <row r="1944" s="74" customFormat="1" x14ac:dyDescent="0.25"/>
    <row r="1945" s="74" customFormat="1" x14ac:dyDescent="0.25"/>
    <row r="1946" s="74" customFormat="1" x14ac:dyDescent="0.25"/>
    <row r="1947" s="74" customFormat="1" x14ac:dyDescent="0.25"/>
    <row r="1948" s="74" customFormat="1" x14ac:dyDescent="0.25"/>
    <row r="1949" s="74" customFormat="1" x14ac:dyDescent="0.25"/>
    <row r="1950" s="74" customFormat="1" x14ac:dyDescent="0.25"/>
    <row r="1951" s="74" customFormat="1" x14ac:dyDescent="0.25"/>
    <row r="1952" s="74" customFormat="1" x14ac:dyDescent="0.25"/>
    <row r="1953" s="74" customFormat="1" x14ac:dyDescent="0.25"/>
    <row r="1954" s="74" customFormat="1" x14ac:dyDescent="0.25"/>
    <row r="1955" s="74" customFormat="1" x14ac:dyDescent="0.25"/>
    <row r="1956" s="74" customFormat="1" x14ac:dyDescent="0.25"/>
    <row r="1957" s="74" customFormat="1" x14ac:dyDescent="0.25"/>
    <row r="1958" s="74" customFormat="1" x14ac:dyDescent="0.25"/>
    <row r="1959" s="74" customFormat="1" x14ac:dyDescent="0.25"/>
    <row r="1960" s="74" customFormat="1" x14ac:dyDescent="0.25"/>
    <row r="1961" s="74" customFormat="1" x14ac:dyDescent="0.25"/>
    <row r="1962" s="74" customFormat="1" x14ac:dyDescent="0.25"/>
    <row r="1963" s="74" customFormat="1" x14ac:dyDescent="0.25"/>
    <row r="1964" s="74" customFormat="1" x14ac:dyDescent="0.25"/>
    <row r="1965" s="74" customFormat="1" x14ac:dyDescent="0.25"/>
    <row r="1966" s="74" customFormat="1" x14ac:dyDescent="0.25"/>
    <row r="1967" s="74" customFormat="1" x14ac:dyDescent="0.25"/>
    <row r="1968" s="74" customFormat="1" x14ac:dyDescent="0.25"/>
    <row r="1969" s="74" customFormat="1" x14ac:dyDescent="0.25"/>
    <row r="1970" s="74" customFormat="1" x14ac:dyDescent="0.25"/>
    <row r="1971" s="74" customFormat="1" x14ac:dyDescent="0.25"/>
    <row r="1972" s="74" customFormat="1" x14ac:dyDescent="0.25"/>
    <row r="1973" s="74" customFormat="1" x14ac:dyDescent="0.25"/>
    <row r="1974" s="74" customFormat="1" x14ac:dyDescent="0.25"/>
    <row r="1975" s="74" customFormat="1" x14ac:dyDescent="0.25"/>
    <row r="1976" s="74" customFormat="1" x14ac:dyDescent="0.25"/>
    <row r="1977" s="74" customFormat="1" x14ac:dyDescent="0.25"/>
    <row r="1978" s="74" customFormat="1" x14ac:dyDescent="0.25"/>
    <row r="1979" s="74" customFormat="1" x14ac:dyDescent="0.25"/>
    <row r="1980" s="74" customFormat="1" x14ac:dyDescent="0.25"/>
    <row r="1981" s="74" customFormat="1" x14ac:dyDescent="0.25"/>
    <row r="1982" s="74" customFormat="1" x14ac:dyDescent="0.25"/>
    <row r="1983" s="74" customFormat="1" x14ac:dyDescent="0.25"/>
    <row r="1984" s="74" customFormat="1" x14ac:dyDescent="0.25"/>
    <row r="1985" s="74" customFormat="1" x14ac:dyDescent="0.25"/>
    <row r="1986" s="74" customFormat="1" x14ac:dyDescent="0.25"/>
    <row r="1987" s="74" customFormat="1" x14ac:dyDescent="0.25"/>
    <row r="1988" s="74" customFormat="1" x14ac:dyDescent="0.25"/>
    <row r="1989" s="74" customFormat="1" x14ac:dyDescent="0.25"/>
    <row r="1990" s="74" customFormat="1" x14ac:dyDescent="0.25"/>
    <row r="1991" s="74" customFormat="1" x14ac:dyDescent="0.25"/>
    <row r="1992" s="74" customFormat="1" x14ac:dyDescent="0.25"/>
    <row r="1993" s="74" customFormat="1" x14ac:dyDescent="0.25"/>
    <row r="1994" s="74" customFormat="1" x14ac:dyDescent="0.25"/>
    <row r="1995" s="74" customFormat="1" x14ac:dyDescent="0.25"/>
    <row r="1996" s="74" customFormat="1" x14ac:dyDescent="0.25"/>
    <row r="1997" s="74" customFormat="1" x14ac:dyDescent="0.25"/>
    <row r="1998" s="74" customFormat="1" x14ac:dyDescent="0.25"/>
    <row r="1999" s="74" customFormat="1" x14ac:dyDescent="0.25"/>
    <row r="2000" s="74" customFormat="1" x14ac:dyDescent="0.25"/>
    <row r="2001" s="74" customFormat="1" x14ac:dyDescent="0.25"/>
    <row r="2002" s="74" customFormat="1" x14ac:dyDescent="0.25"/>
    <row r="2003" s="74" customFormat="1" x14ac:dyDescent="0.25"/>
    <row r="2004" s="74" customFormat="1" x14ac:dyDescent="0.25"/>
    <row r="2005" s="74" customFormat="1" x14ac:dyDescent="0.25"/>
    <row r="2006" s="74" customFormat="1" x14ac:dyDescent="0.25"/>
    <row r="2007" s="74" customFormat="1" x14ac:dyDescent="0.25"/>
    <row r="2008" s="74" customFormat="1" x14ac:dyDescent="0.25"/>
    <row r="2009" s="74" customFormat="1" x14ac:dyDescent="0.25"/>
    <row r="2010" s="74" customFormat="1" x14ac:dyDescent="0.25"/>
    <row r="2011" s="74" customFormat="1" x14ac:dyDescent="0.25"/>
    <row r="2012" s="74" customFormat="1" x14ac:dyDescent="0.25"/>
    <row r="2013" s="74" customFormat="1" x14ac:dyDescent="0.25"/>
    <row r="2014" s="74" customFormat="1" x14ac:dyDescent="0.25"/>
    <row r="2015" s="74" customFormat="1" x14ac:dyDescent="0.25"/>
    <row r="2016" s="74" customFormat="1" x14ac:dyDescent="0.25"/>
    <row r="2017" s="74" customFormat="1" x14ac:dyDescent="0.25"/>
    <row r="2018" s="74" customFormat="1" x14ac:dyDescent="0.25"/>
    <row r="2019" s="74" customFormat="1" x14ac:dyDescent="0.25"/>
    <row r="2020" s="74" customFormat="1" x14ac:dyDescent="0.25"/>
    <row r="2021" s="74" customFormat="1" x14ac:dyDescent="0.25"/>
    <row r="2022" s="74" customFormat="1" x14ac:dyDescent="0.25"/>
    <row r="2023" s="74" customFormat="1" x14ac:dyDescent="0.25"/>
    <row r="2024" s="74" customFormat="1" x14ac:dyDescent="0.25"/>
    <row r="2025" s="74" customFormat="1" x14ac:dyDescent="0.25"/>
    <row r="2026" s="74" customFormat="1" x14ac:dyDescent="0.25"/>
    <row r="2027" s="74" customFormat="1" x14ac:dyDescent="0.25"/>
    <row r="2028" s="74" customFormat="1" x14ac:dyDescent="0.25"/>
    <row r="2029" s="74" customFormat="1" x14ac:dyDescent="0.25"/>
    <row r="2030" s="74" customFormat="1" x14ac:dyDescent="0.25"/>
    <row r="2031" s="74" customFormat="1" x14ac:dyDescent="0.25"/>
    <row r="2032" s="74" customFormat="1" x14ac:dyDescent="0.25"/>
    <row r="2033" s="74" customFormat="1" x14ac:dyDescent="0.25"/>
    <row r="2034" s="74" customFormat="1" x14ac:dyDescent="0.25"/>
    <row r="2035" s="74" customFormat="1" x14ac:dyDescent="0.25"/>
    <row r="2036" s="74" customFormat="1" x14ac:dyDescent="0.25"/>
    <row r="2037" s="74" customFormat="1" x14ac:dyDescent="0.25"/>
    <row r="2038" s="74" customFormat="1" x14ac:dyDescent="0.25"/>
    <row r="2039" s="74" customFormat="1" x14ac:dyDescent="0.25"/>
    <row r="2040" s="74" customFormat="1" x14ac:dyDescent="0.25"/>
    <row r="2041" s="74" customFormat="1" x14ac:dyDescent="0.25"/>
    <row r="2042" s="74" customFormat="1" x14ac:dyDescent="0.25"/>
    <row r="2043" s="74" customFormat="1" x14ac:dyDescent="0.25"/>
    <row r="2044" s="74" customFormat="1" x14ac:dyDescent="0.25"/>
    <row r="2045" s="74" customFormat="1" x14ac:dyDescent="0.25"/>
    <row r="2046" s="74" customFormat="1" x14ac:dyDescent="0.25"/>
    <row r="2047" s="74" customFormat="1" x14ac:dyDescent="0.25"/>
    <row r="2048" s="74" customFormat="1" x14ac:dyDescent="0.25"/>
    <row r="2049" s="74" customFormat="1" x14ac:dyDescent="0.25"/>
    <row r="2050" s="74" customFormat="1" x14ac:dyDescent="0.25"/>
    <row r="2051" s="74" customFormat="1" x14ac:dyDescent="0.25"/>
    <row r="2052" s="74" customFormat="1" x14ac:dyDescent="0.25"/>
    <row r="2053" s="74" customFormat="1" x14ac:dyDescent="0.25"/>
    <row r="2054" s="74" customFormat="1" x14ac:dyDescent="0.25"/>
    <row r="2055" s="74" customFormat="1" x14ac:dyDescent="0.25"/>
    <row r="2056" s="74" customFormat="1" x14ac:dyDescent="0.25"/>
    <row r="2057" s="74" customFormat="1" x14ac:dyDescent="0.25"/>
    <row r="2058" s="74" customFormat="1" x14ac:dyDescent="0.25"/>
    <row r="2059" s="74" customFormat="1" x14ac:dyDescent="0.25"/>
    <row r="2060" s="74" customFormat="1" x14ac:dyDescent="0.25"/>
    <row r="2061" s="74" customFormat="1" x14ac:dyDescent="0.25"/>
    <row r="2062" s="74" customFormat="1" x14ac:dyDescent="0.25"/>
    <row r="2063" s="74" customFormat="1" x14ac:dyDescent="0.25"/>
    <row r="2064" s="74" customFormat="1" x14ac:dyDescent="0.25"/>
    <row r="2065" s="74" customFormat="1" x14ac:dyDescent="0.25"/>
    <row r="2066" s="74" customFormat="1" x14ac:dyDescent="0.25"/>
    <row r="2067" s="74" customFormat="1" x14ac:dyDescent="0.25"/>
    <row r="2068" s="74" customFormat="1" x14ac:dyDescent="0.25"/>
    <row r="2069" s="74" customFormat="1" x14ac:dyDescent="0.25"/>
    <row r="2070" s="74" customFormat="1" x14ac:dyDescent="0.25"/>
    <row r="2071" s="74" customFormat="1" x14ac:dyDescent="0.25"/>
    <row r="2072" s="74" customFormat="1" x14ac:dyDescent="0.25"/>
    <row r="2073" s="74" customFormat="1" x14ac:dyDescent="0.25"/>
    <row r="2074" s="74" customFormat="1" x14ac:dyDescent="0.25"/>
    <row r="2075" s="74" customFormat="1" x14ac:dyDescent="0.25"/>
    <row r="2076" s="74" customFormat="1" x14ac:dyDescent="0.25"/>
    <row r="2077" s="74" customFormat="1" x14ac:dyDescent="0.25"/>
    <row r="2078" s="74" customFormat="1" x14ac:dyDescent="0.25"/>
    <row r="2079" s="74" customFormat="1" x14ac:dyDescent="0.25"/>
    <row r="2080" s="74" customFormat="1" x14ac:dyDescent="0.25"/>
    <row r="2081" s="74" customFormat="1" x14ac:dyDescent="0.25"/>
    <row r="2082" s="74" customFormat="1" x14ac:dyDescent="0.25"/>
    <row r="2083" s="74" customFormat="1" x14ac:dyDescent="0.25"/>
    <row r="2084" s="74" customFormat="1" x14ac:dyDescent="0.25"/>
    <row r="2085" s="74" customFormat="1" x14ac:dyDescent="0.25"/>
    <row r="2086" s="74" customFormat="1" x14ac:dyDescent="0.25"/>
    <row r="2087" s="74" customFormat="1" x14ac:dyDescent="0.25"/>
    <row r="2088" s="74" customFormat="1" x14ac:dyDescent="0.25"/>
    <row r="2089" s="74" customFormat="1" x14ac:dyDescent="0.25"/>
    <row r="2090" s="74" customFormat="1" x14ac:dyDescent="0.25"/>
    <row r="2091" s="74" customFormat="1" x14ac:dyDescent="0.25"/>
    <row r="2092" s="74" customFormat="1" x14ac:dyDescent="0.25"/>
    <row r="2093" s="74" customFormat="1" x14ac:dyDescent="0.25"/>
    <row r="2094" s="74" customFormat="1" x14ac:dyDescent="0.25"/>
    <row r="2095" s="74" customFormat="1" x14ac:dyDescent="0.25"/>
    <row r="2096" s="74" customFormat="1" x14ac:dyDescent="0.25"/>
    <row r="2097" s="74" customFormat="1" x14ac:dyDescent="0.25"/>
    <row r="2098" s="74" customFormat="1" x14ac:dyDescent="0.25"/>
    <row r="2099" s="74" customFormat="1" x14ac:dyDescent="0.25"/>
    <row r="2100" s="74" customFormat="1" x14ac:dyDescent="0.25"/>
    <row r="2101" s="74" customFormat="1" x14ac:dyDescent="0.25"/>
    <row r="2102" s="74" customFormat="1" x14ac:dyDescent="0.25"/>
    <row r="2103" s="74" customFormat="1" x14ac:dyDescent="0.25"/>
    <row r="2104" s="74" customFormat="1" x14ac:dyDescent="0.25"/>
    <row r="2105" s="74" customFormat="1" x14ac:dyDescent="0.25"/>
    <row r="2106" s="74" customFormat="1" x14ac:dyDescent="0.25"/>
    <row r="2107" s="74" customFormat="1" x14ac:dyDescent="0.25"/>
    <row r="2108" s="74" customFormat="1" x14ac:dyDescent="0.25"/>
    <row r="2109" s="74" customFormat="1" x14ac:dyDescent="0.25"/>
    <row r="2110" s="74" customFormat="1" x14ac:dyDescent="0.25"/>
    <row r="2111" s="74" customFormat="1" x14ac:dyDescent="0.25"/>
    <row r="2112" s="74" customFormat="1" x14ac:dyDescent="0.25"/>
    <row r="2113" s="74" customFormat="1" x14ac:dyDescent="0.25"/>
    <row r="2114" s="74" customFormat="1" x14ac:dyDescent="0.25"/>
    <row r="2115" s="74" customFormat="1" x14ac:dyDescent="0.25"/>
    <row r="2116" s="74" customFormat="1" x14ac:dyDescent="0.25"/>
    <row r="2117" s="74" customFormat="1" x14ac:dyDescent="0.25"/>
    <row r="2118" s="74" customFormat="1" x14ac:dyDescent="0.25"/>
    <row r="2119" s="74" customFormat="1" x14ac:dyDescent="0.25"/>
    <row r="2120" s="74" customFormat="1" x14ac:dyDescent="0.25"/>
    <row r="2121" s="74" customFormat="1" x14ac:dyDescent="0.25"/>
    <row r="2122" s="74" customFormat="1" x14ac:dyDescent="0.25"/>
    <row r="2123" s="74" customFormat="1" x14ac:dyDescent="0.25"/>
    <row r="2124" s="74" customFormat="1" x14ac:dyDescent="0.25"/>
    <row r="2125" s="74" customFormat="1" x14ac:dyDescent="0.25"/>
    <row r="2126" s="74" customFormat="1" x14ac:dyDescent="0.25"/>
    <row r="2127" s="74" customFormat="1" x14ac:dyDescent="0.25"/>
    <row r="2128" s="74" customFormat="1" x14ac:dyDescent="0.25"/>
    <row r="2129" s="74" customFormat="1" x14ac:dyDescent="0.25"/>
    <row r="2130" s="74" customFormat="1" x14ac:dyDescent="0.25"/>
    <row r="2131" s="74" customFormat="1" x14ac:dyDescent="0.25"/>
    <row r="2132" s="74" customFormat="1" x14ac:dyDescent="0.25"/>
    <row r="2133" s="74" customFormat="1" x14ac:dyDescent="0.25"/>
    <row r="2134" s="74" customFormat="1" x14ac:dyDescent="0.25"/>
    <row r="2135" s="74" customFormat="1" x14ac:dyDescent="0.25"/>
    <row r="2136" s="74" customFormat="1" x14ac:dyDescent="0.25"/>
    <row r="2137" s="74" customFormat="1" x14ac:dyDescent="0.25"/>
    <row r="2138" s="74" customFormat="1" x14ac:dyDescent="0.25"/>
    <row r="2139" s="74" customFormat="1" x14ac:dyDescent="0.25"/>
    <row r="2140" s="74" customFormat="1" x14ac:dyDescent="0.25"/>
    <row r="2141" s="74" customFormat="1" x14ac:dyDescent="0.25"/>
    <row r="2142" s="74" customFormat="1" x14ac:dyDescent="0.25"/>
    <row r="2143" s="74" customFormat="1" x14ac:dyDescent="0.25"/>
    <row r="2144" s="74" customFormat="1" x14ac:dyDescent="0.25"/>
    <row r="2145" s="74" customFormat="1" x14ac:dyDescent="0.25"/>
    <row r="2146" s="74" customFormat="1" x14ac:dyDescent="0.25"/>
    <row r="2147" s="74" customFormat="1" x14ac:dyDescent="0.25"/>
    <row r="2148" s="74" customFormat="1" x14ac:dyDescent="0.25"/>
    <row r="2149" s="74" customFormat="1" x14ac:dyDescent="0.25"/>
    <row r="2150" s="74" customFormat="1" x14ac:dyDescent="0.25"/>
    <row r="2151" s="74" customFormat="1" x14ac:dyDescent="0.25"/>
    <row r="2152" s="74" customFormat="1" x14ac:dyDescent="0.25"/>
    <row r="2153" s="74" customFormat="1" x14ac:dyDescent="0.25"/>
    <row r="2154" s="74" customFormat="1" x14ac:dyDescent="0.25"/>
    <row r="2155" s="74" customFormat="1" x14ac:dyDescent="0.25"/>
    <row r="2156" s="74" customFormat="1" x14ac:dyDescent="0.25"/>
    <row r="2157" s="74" customFormat="1" x14ac:dyDescent="0.25"/>
    <row r="2158" s="74" customFormat="1" x14ac:dyDescent="0.25"/>
    <row r="2159" s="74" customFormat="1" x14ac:dyDescent="0.25"/>
    <row r="2160" s="74" customFormat="1" x14ac:dyDescent="0.25"/>
    <row r="2161" s="74" customFormat="1" x14ac:dyDescent="0.25"/>
    <row r="2162" s="74" customFormat="1" x14ac:dyDescent="0.25"/>
    <row r="2163" s="74" customFormat="1" x14ac:dyDescent="0.25"/>
    <row r="2164" s="74" customFormat="1" x14ac:dyDescent="0.25"/>
    <row r="2165" s="74" customFormat="1" x14ac:dyDescent="0.25"/>
    <row r="2166" s="74" customFormat="1" x14ac:dyDescent="0.25"/>
    <row r="2167" s="74" customFormat="1" x14ac:dyDescent="0.25"/>
    <row r="2168" s="74" customFormat="1" x14ac:dyDescent="0.25"/>
    <row r="2169" s="74" customFormat="1" x14ac:dyDescent="0.25"/>
    <row r="2170" s="74" customFormat="1" x14ac:dyDescent="0.25"/>
    <row r="2171" s="74" customFormat="1" x14ac:dyDescent="0.25"/>
    <row r="2172" s="74" customFormat="1" x14ac:dyDescent="0.25"/>
    <row r="2173" s="74" customFormat="1" x14ac:dyDescent="0.25"/>
    <row r="2174" s="74" customFormat="1" x14ac:dyDescent="0.25"/>
    <row r="2175" s="74" customFormat="1" x14ac:dyDescent="0.25"/>
    <row r="2176" s="74" customFormat="1" x14ac:dyDescent="0.25"/>
    <row r="2177" s="74" customFormat="1" x14ac:dyDescent="0.25"/>
    <row r="2178" s="74" customFormat="1" x14ac:dyDescent="0.25"/>
    <row r="2179" s="74" customFormat="1" x14ac:dyDescent="0.25"/>
    <row r="2180" s="74" customFormat="1" x14ac:dyDescent="0.25"/>
    <row r="2181" s="74" customFormat="1" x14ac:dyDescent="0.25"/>
    <row r="2182" s="74" customFormat="1" x14ac:dyDescent="0.25"/>
    <row r="2183" s="74" customFormat="1" x14ac:dyDescent="0.25"/>
    <row r="2184" s="74" customFormat="1" x14ac:dyDescent="0.25"/>
    <row r="2185" s="74" customFormat="1" x14ac:dyDescent="0.25"/>
    <row r="2186" s="74" customFormat="1" x14ac:dyDescent="0.25"/>
    <row r="2187" s="74" customFormat="1" x14ac:dyDescent="0.25"/>
    <row r="2188" s="74" customFormat="1" x14ac:dyDescent="0.25"/>
    <row r="2189" s="74" customFormat="1" x14ac:dyDescent="0.25"/>
    <row r="2190" s="74" customFormat="1" x14ac:dyDescent="0.25"/>
    <row r="2191" s="74" customFormat="1" x14ac:dyDescent="0.25"/>
    <row r="2192" s="74" customFormat="1" x14ac:dyDescent="0.25"/>
    <row r="2193" s="74" customFormat="1" x14ac:dyDescent="0.25"/>
    <row r="2194" s="74" customFormat="1" x14ac:dyDescent="0.25"/>
    <row r="2195" s="74" customFormat="1" x14ac:dyDescent="0.25"/>
    <row r="2196" s="74" customFormat="1" x14ac:dyDescent="0.25"/>
    <row r="2197" s="74" customFormat="1" x14ac:dyDescent="0.25"/>
    <row r="2198" s="74" customFormat="1" x14ac:dyDescent="0.25"/>
    <row r="2199" s="74" customFormat="1" x14ac:dyDescent="0.25"/>
    <row r="2200" s="74" customFormat="1" x14ac:dyDescent="0.25"/>
    <row r="2201" s="74" customFormat="1" x14ac:dyDescent="0.25"/>
    <row r="2202" s="74" customFormat="1" x14ac:dyDescent="0.25"/>
    <row r="2203" s="74" customFormat="1" x14ac:dyDescent="0.25"/>
    <row r="2204" s="74" customFormat="1" x14ac:dyDescent="0.25"/>
    <row r="2205" s="74" customFormat="1" x14ac:dyDescent="0.25"/>
    <row r="2206" s="74" customFormat="1" x14ac:dyDescent="0.25"/>
    <row r="2207" s="74" customFormat="1" x14ac:dyDescent="0.25"/>
    <row r="2208" s="74" customFormat="1" x14ac:dyDescent="0.25"/>
    <row r="2209" s="74" customFormat="1" x14ac:dyDescent="0.25"/>
    <row r="2210" s="74" customFormat="1" x14ac:dyDescent="0.25"/>
    <row r="2211" s="74" customFormat="1" x14ac:dyDescent="0.25"/>
    <row r="2212" s="74" customFormat="1" x14ac:dyDescent="0.25"/>
    <row r="2213" s="74" customFormat="1" x14ac:dyDescent="0.25"/>
    <row r="2214" s="74" customFormat="1" x14ac:dyDescent="0.25"/>
    <row r="2215" s="74" customFormat="1" x14ac:dyDescent="0.25"/>
    <row r="2216" s="74" customFormat="1" x14ac:dyDescent="0.25"/>
    <row r="2217" s="74" customFormat="1" x14ac:dyDescent="0.25"/>
    <row r="2218" s="74" customFormat="1" x14ac:dyDescent="0.25"/>
    <row r="2219" s="74" customFormat="1" x14ac:dyDescent="0.25"/>
    <row r="2220" s="74" customFormat="1" x14ac:dyDescent="0.25"/>
    <row r="2221" s="74" customFormat="1" x14ac:dyDescent="0.25"/>
    <row r="2222" s="74" customFormat="1" x14ac:dyDescent="0.25"/>
    <row r="2223" s="74" customFormat="1" x14ac:dyDescent="0.25"/>
    <row r="2224" s="74" customFormat="1" x14ac:dyDescent="0.25"/>
    <row r="2225" s="74" customFormat="1" x14ac:dyDescent="0.25"/>
    <row r="2226" s="74" customFormat="1" x14ac:dyDescent="0.25"/>
    <row r="2227" s="74" customFormat="1" x14ac:dyDescent="0.25"/>
    <row r="2228" s="74" customFormat="1" x14ac:dyDescent="0.25"/>
    <row r="2229" s="74" customFormat="1" x14ac:dyDescent="0.25"/>
    <row r="2230" s="74" customFormat="1" x14ac:dyDescent="0.25"/>
    <row r="2231" s="74" customFormat="1" x14ac:dyDescent="0.25"/>
    <row r="2232" s="74" customFormat="1" x14ac:dyDescent="0.25"/>
    <row r="2233" s="74" customFormat="1" x14ac:dyDescent="0.25"/>
    <row r="2234" s="74" customFormat="1" x14ac:dyDescent="0.25"/>
    <row r="2235" s="74" customFormat="1" x14ac:dyDescent="0.25"/>
    <row r="2236" s="74" customFormat="1" x14ac:dyDescent="0.25"/>
    <row r="2237" s="74" customFormat="1" x14ac:dyDescent="0.25"/>
    <row r="2238" s="74" customFormat="1" x14ac:dyDescent="0.25"/>
    <row r="2239" s="74" customFormat="1" x14ac:dyDescent="0.25"/>
    <row r="2240" s="74" customFormat="1" x14ac:dyDescent="0.25"/>
    <row r="2241" s="74" customFormat="1" x14ac:dyDescent="0.25"/>
    <row r="2242" s="74" customFormat="1" x14ac:dyDescent="0.25"/>
    <row r="2243" s="74" customFormat="1" x14ac:dyDescent="0.25"/>
    <row r="2244" s="74" customFormat="1" x14ac:dyDescent="0.25"/>
    <row r="2245" s="74" customFormat="1" x14ac:dyDescent="0.25"/>
    <row r="2246" s="74" customFormat="1" x14ac:dyDescent="0.25"/>
    <row r="2247" s="74" customFormat="1" x14ac:dyDescent="0.25"/>
    <row r="2248" s="74" customFormat="1" x14ac:dyDescent="0.25"/>
    <row r="2249" s="74" customFormat="1" x14ac:dyDescent="0.25"/>
    <row r="2250" s="74" customFormat="1" x14ac:dyDescent="0.25"/>
    <row r="2251" s="74" customFormat="1" x14ac:dyDescent="0.25"/>
    <row r="2252" s="74" customFormat="1" x14ac:dyDescent="0.25"/>
    <row r="2253" s="74" customFormat="1" x14ac:dyDescent="0.25"/>
    <row r="2254" s="74" customFormat="1" x14ac:dyDescent="0.25"/>
    <row r="2255" s="74" customFormat="1" x14ac:dyDescent="0.25"/>
    <row r="2256" s="74" customFormat="1" x14ac:dyDescent="0.25"/>
    <row r="2257" s="74" customFormat="1" x14ac:dyDescent="0.25"/>
    <row r="2258" s="74" customFormat="1" x14ac:dyDescent="0.25"/>
    <row r="2259" s="74" customFormat="1" x14ac:dyDescent="0.25"/>
    <row r="2260" s="74" customFormat="1" x14ac:dyDescent="0.25"/>
    <row r="2261" s="74" customFormat="1" x14ac:dyDescent="0.25"/>
    <row r="2262" s="74" customFormat="1" x14ac:dyDescent="0.25"/>
    <row r="2263" s="74" customFormat="1" x14ac:dyDescent="0.25"/>
    <row r="2264" s="74" customFormat="1" x14ac:dyDescent="0.25"/>
    <row r="2265" s="74" customFormat="1" x14ac:dyDescent="0.25"/>
    <row r="2266" s="74" customFormat="1" x14ac:dyDescent="0.25"/>
    <row r="2267" s="74" customFormat="1" x14ac:dyDescent="0.25"/>
    <row r="2268" s="74" customFormat="1" x14ac:dyDescent="0.25"/>
    <row r="2269" s="74" customFormat="1" x14ac:dyDescent="0.25"/>
    <row r="2270" s="74" customFormat="1" x14ac:dyDescent="0.25"/>
    <row r="2271" s="74" customFormat="1" x14ac:dyDescent="0.25"/>
    <row r="2272" s="74" customFormat="1" x14ac:dyDescent="0.25"/>
    <row r="2273" s="74" customFormat="1" x14ac:dyDescent="0.25"/>
    <row r="2274" s="74" customFormat="1" x14ac:dyDescent="0.25"/>
    <row r="2275" s="74" customFormat="1" x14ac:dyDescent="0.25"/>
    <row r="2276" s="74" customFormat="1" x14ac:dyDescent="0.25"/>
    <row r="2277" s="74" customFormat="1" x14ac:dyDescent="0.25"/>
    <row r="2278" s="74" customFormat="1" x14ac:dyDescent="0.25"/>
    <row r="2279" s="74" customFormat="1" x14ac:dyDescent="0.25"/>
    <row r="2280" s="74" customFormat="1" x14ac:dyDescent="0.25"/>
    <row r="2281" s="74" customFormat="1" x14ac:dyDescent="0.25"/>
    <row r="2282" s="74" customFormat="1" x14ac:dyDescent="0.25"/>
    <row r="2283" s="74" customFormat="1" x14ac:dyDescent="0.25"/>
    <row r="2284" s="74" customFormat="1" x14ac:dyDescent="0.25"/>
    <row r="2285" s="74" customFormat="1" x14ac:dyDescent="0.25"/>
    <row r="2286" s="74" customFormat="1" x14ac:dyDescent="0.25"/>
    <row r="2287" s="74" customFormat="1" x14ac:dyDescent="0.25"/>
    <row r="2288" s="74" customFormat="1" x14ac:dyDescent="0.25"/>
    <row r="2289" s="74" customFormat="1" x14ac:dyDescent="0.25"/>
    <row r="2290" s="74" customFormat="1" x14ac:dyDescent="0.25"/>
    <row r="2291" s="74" customFormat="1" x14ac:dyDescent="0.25"/>
    <row r="2292" s="74" customFormat="1" x14ac:dyDescent="0.25"/>
    <row r="2293" s="74" customFormat="1" x14ac:dyDescent="0.25"/>
    <row r="2294" s="74" customFormat="1" x14ac:dyDescent="0.25"/>
    <row r="2295" s="74" customFormat="1" x14ac:dyDescent="0.25"/>
    <row r="2296" s="74" customFormat="1" x14ac:dyDescent="0.25"/>
    <row r="2297" s="74" customFormat="1" x14ac:dyDescent="0.25"/>
    <row r="2298" s="74" customFormat="1" x14ac:dyDescent="0.25"/>
    <row r="2299" s="74" customFormat="1" x14ac:dyDescent="0.25"/>
    <row r="2300" s="74" customFormat="1" x14ac:dyDescent="0.25"/>
    <row r="2301" s="74" customFormat="1" x14ac:dyDescent="0.25"/>
    <row r="2302" s="74" customFormat="1" x14ac:dyDescent="0.25"/>
    <row r="2303" s="74" customFormat="1" x14ac:dyDescent="0.25"/>
    <row r="2304" s="74" customFormat="1" x14ac:dyDescent="0.25"/>
    <row r="2305" s="74" customFormat="1" x14ac:dyDescent="0.25"/>
    <row r="2306" s="74" customFormat="1" x14ac:dyDescent="0.25"/>
    <row r="2307" s="74" customFormat="1" x14ac:dyDescent="0.25"/>
    <row r="2308" s="74" customFormat="1" x14ac:dyDescent="0.25"/>
    <row r="2309" s="74" customFormat="1" x14ac:dyDescent="0.25"/>
    <row r="2310" s="74" customFormat="1" x14ac:dyDescent="0.25"/>
    <row r="2311" s="74" customFormat="1" x14ac:dyDescent="0.25"/>
    <row r="2312" s="74" customFormat="1" x14ac:dyDescent="0.25"/>
    <row r="2313" s="74" customFormat="1" x14ac:dyDescent="0.25"/>
    <row r="2314" s="74" customFormat="1" x14ac:dyDescent="0.25"/>
    <row r="2315" s="74" customFormat="1" x14ac:dyDescent="0.25"/>
    <row r="2316" s="74" customFormat="1" x14ac:dyDescent="0.25"/>
    <row r="2317" s="74" customFormat="1" x14ac:dyDescent="0.25"/>
    <row r="2318" s="74" customFormat="1" x14ac:dyDescent="0.25"/>
    <row r="2319" s="74" customFormat="1" x14ac:dyDescent="0.25"/>
    <row r="2320" s="74" customFormat="1" x14ac:dyDescent="0.25"/>
    <row r="2321" s="74" customFormat="1" x14ac:dyDescent="0.25"/>
    <row r="2322" s="74" customFormat="1" x14ac:dyDescent="0.25"/>
    <row r="2323" s="74" customFormat="1" x14ac:dyDescent="0.25"/>
    <row r="2324" s="74" customFormat="1" x14ac:dyDescent="0.25"/>
    <row r="2325" s="74" customFormat="1" x14ac:dyDescent="0.25"/>
    <row r="2326" s="74" customFormat="1" x14ac:dyDescent="0.25"/>
    <row r="2327" s="74" customFormat="1" x14ac:dyDescent="0.25"/>
    <row r="2328" s="74" customFormat="1" x14ac:dyDescent="0.25"/>
    <row r="2329" s="74" customFormat="1" x14ac:dyDescent="0.25"/>
    <row r="2330" s="74" customFormat="1" x14ac:dyDescent="0.25"/>
    <row r="2331" s="74" customFormat="1" x14ac:dyDescent="0.25"/>
    <row r="2332" s="74" customFormat="1" x14ac:dyDescent="0.25"/>
    <row r="2333" s="74" customFormat="1" x14ac:dyDescent="0.25"/>
    <row r="2334" s="74" customFormat="1" x14ac:dyDescent="0.25"/>
    <row r="2335" s="74" customFormat="1" x14ac:dyDescent="0.25"/>
    <row r="2336" s="74" customFormat="1" x14ac:dyDescent="0.25"/>
    <row r="2337" s="74" customFormat="1" x14ac:dyDescent="0.25"/>
    <row r="2338" s="74" customFormat="1" x14ac:dyDescent="0.25"/>
    <row r="2339" s="74" customFormat="1" x14ac:dyDescent="0.25"/>
    <row r="2340" s="74" customFormat="1" x14ac:dyDescent="0.25"/>
    <row r="2341" s="74" customFormat="1" x14ac:dyDescent="0.25"/>
    <row r="2342" s="74" customFormat="1" x14ac:dyDescent="0.25"/>
    <row r="2343" s="74" customFormat="1" x14ac:dyDescent="0.25"/>
    <row r="2344" s="74" customFormat="1" x14ac:dyDescent="0.25"/>
    <row r="2345" s="74" customFormat="1" x14ac:dyDescent="0.25"/>
    <row r="2346" s="74" customFormat="1" x14ac:dyDescent="0.25"/>
    <row r="2347" s="74" customFormat="1" x14ac:dyDescent="0.25"/>
    <row r="2348" s="74" customFormat="1" x14ac:dyDescent="0.25"/>
    <row r="2349" s="74" customFormat="1" x14ac:dyDescent="0.25"/>
    <row r="2350" s="74" customFormat="1" x14ac:dyDescent="0.25"/>
    <row r="2351" s="74" customFormat="1" x14ac:dyDescent="0.25"/>
    <row r="2352" s="74" customFormat="1" x14ac:dyDescent="0.25"/>
    <row r="2353" s="74" customFormat="1" x14ac:dyDescent="0.25"/>
    <row r="2354" s="74" customFormat="1" x14ac:dyDescent="0.25"/>
    <row r="2355" s="74" customFormat="1" x14ac:dyDescent="0.25"/>
    <row r="2356" s="74" customFormat="1" x14ac:dyDescent="0.25"/>
    <row r="2357" s="74" customFormat="1" x14ac:dyDescent="0.25"/>
    <row r="2358" s="74" customFormat="1" x14ac:dyDescent="0.25"/>
    <row r="2359" s="74" customFormat="1" x14ac:dyDescent="0.25"/>
    <row r="2360" s="74" customFormat="1" x14ac:dyDescent="0.25"/>
    <row r="2361" s="74" customFormat="1" x14ac:dyDescent="0.25"/>
    <row r="2362" s="74" customFormat="1" x14ac:dyDescent="0.25"/>
    <row r="2363" s="74" customFormat="1" x14ac:dyDescent="0.25"/>
    <row r="2364" s="74" customFormat="1" x14ac:dyDescent="0.25"/>
    <row r="2365" s="74" customFormat="1" x14ac:dyDescent="0.25"/>
    <row r="2366" s="74" customFormat="1" x14ac:dyDescent="0.25"/>
    <row r="2367" s="74" customFormat="1" x14ac:dyDescent="0.25"/>
    <row r="2368" s="74" customFormat="1" x14ac:dyDescent="0.25"/>
    <row r="2369" s="74" customFormat="1" x14ac:dyDescent="0.25"/>
    <row r="2370" s="74" customFormat="1" x14ac:dyDescent="0.25"/>
    <row r="2371" s="74" customFormat="1" x14ac:dyDescent="0.25"/>
    <row r="2372" s="74" customFormat="1" x14ac:dyDescent="0.25"/>
    <row r="2373" s="74" customFormat="1" x14ac:dyDescent="0.25"/>
    <row r="2374" s="74" customFormat="1" x14ac:dyDescent="0.25"/>
    <row r="2375" s="74" customFormat="1" x14ac:dyDescent="0.25"/>
    <row r="2376" s="74" customFormat="1" x14ac:dyDescent="0.25"/>
    <row r="2377" s="74" customFormat="1" x14ac:dyDescent="0.25"/>
    <row r="2378" s="74" customFormat="1" x14ac:dyDescent="0.25"/>
    <row r="2379" s="74" customFormat="1" x14ac:dyDescent="0.25"/>
    <row r="2380" s="74" customFormat="1" x14ac:dyDescent="0.25"/>
    <row r="2381" s="74" customFormat="1" x14ac:dyDescent="0.25"/>
    <row r="2382" s="74" customFormat="1" x14ac:dyDescent="0.25"/>
    <row r="2383" s="74" customFormat="1" x14ac:dyDescent="0.25"/>
    <row r="2384" s="74" customFormat="1" x14ac:dyDescent="0.25"/>
    <row r="2385" s="74" customFormat="1" x14ac:dyDescent="0.25"/>
    <row r="2386" s="74" customFormat="1" x14ac:dyDescent="0.25"/>
    <row r="2387" s="74" customFormat="1" x14ac:dyDescent="0.25"/>
    <row r="2388" s="74" customFormat="1" x14ac:dyDescent="0.25"/>
    <row r="2389" s="74" customFormat="1" x14ac:dyDescent="0.25"/>
    <row r="2390" s="74" customFormat="1" x14ac:dyDescent="0.25"/>
    <row r="2391" s="74" customFormat="1" x14ac:dyDescent="0.25"/>
    <row r="2392" s="74" customFormat="1" x14ac:dyDescent="0.25"/>
    <row r="2393" s="74" customFormat="1" x14ac:dyDescent="0.25"/>
    <row r="2394" s="74" customFormat="1" x14ac:dyDescent="0.25"/>
    <row r="2395" s="74" customFormat="1" x14ac:dyDescent="0.25"/>
    <row r="2396" s="74" customFormat="1" x14ac:dyDescent="0.25"/>
    <row r="2397" s="74" customFormat="1" x14ac:dyDescent="0.25"/>
    <row r="2398" s="74" customFormat="1" x14ac:dyDescent="0.25"/>
    <row r="2399" s="74" customFormat="1" x14ac:dyDescent="0.25"/>
    <row r="2400" s="74" customFormat="1" x14ac:dyDescent="0.25"/>
    <row r="2401" s="74" customFormat="1" x14ac:dyDescent="0.25"/>
    <row r="2402" s="74" customFormat="1" x14ac:dyDescent="0.25"/>
    <row r="2403" s="74" customFormat="1" x14ac:dyDescent="0.25"/>
    <row r="2404" s="74" customFormat="1" x14ac:dyDescent="0.25"/>
    <row r="2405" s="74" customFormat="1" x14ac:dyDescent="0.25"/>
    <row r="2406" s="74" customFormat="1" x14ac:dyDescent="0.25"/>
    <row r="2407" s="74" customFormat="1" x14ac:dyDescent="0.25"/>
    <row r="2408" s="74" customFormat="1" x14ac:dyDescent="0.25"/>
    <row r="2409" s="74" customFormat="1" x14ac:dyDescent="0.25"/>
    <row r="2410" s="74" customFormat="1" x14ac:dyDescent="0.25"/>
    <row r="2411" s="74" customFormat="1" x14ac:dyDescent="0.25"/>
    <row r="2412" s="74" customFormat="1" x14ac:dyDescent="0.25"/>
    <row r="2413" s="74" customFormat="1" x14ac:dyDescent="0.25"/>
    <row r="2414" s="74" customFormat="1" x14ac:dyDescent="0.25"/>
    <row r="2415" s="74" customFormat="1" x14ac:dyDescent="0.25"/>
    <row r="2416" s="74" customFormat="1" x14ac:dyDescent="0.25"/>
    <row r="2417" s="74" customFormat="1" x14ac:dyDescent="0.25"/>
    <row r="2418" s="74" customFormat="1" x14ac:dyDescent="0.25"/>
    <row r="2419" s="74" customFormat="1" x14ac:dyDescent="0.25"/>
    <row r="2420" s="74" customFormat="1" x14ac:dyDescent="0.25"/>
    <row r="2421" s="74" customFormat="1" x14ac:dyDescent="0.25"/>
    <row r="2422" s="74" customFormat="1" x14ac:dyDescent="0.25"/>
    <row r="2423" s="74" customFormat="1" x14ac:dyDescent="0.25"/>
    <row r="2424" s="74" customFormat="1" x14ac:dyDescent="0.25"/>
    <row r="2425" s="74" customFormat="1" x14ac:dyDescent="0.25"/>
    <row r="2426" s="74" customFormat="1" x14ac:dyDescent="0.25"/>
    <row r="2427" s="74" customFormat="1" x14ac:dyDescent="0.25"/>
    <row r="2428" s="74" customFormat="1" x14ac:dyDescent="0.25"/>
    <row r="2429" s="74" customFormat="1" x14ac:dyDescent="0.25"/>
    <row r="2430" s="74" customFormat="1" x14ac:dyDescent="0.25"/>
    <row r="2431" s="74" customFormat="1" x14ac:dyDescent="0.25"/>
    <row r="2432" s="74" customFormat="1" x14ac:dyDescent="0.25"/>
    <row r="2433" s="74" customFormat="1" x14ac:dyDescent="0.25"/>
    <row r="2434" s="74" customFormat="1" x14ac:dyDescent="0.25"/>
    <row r="2435" s="74" customFormat="1" x14ac:dyDescent="0.25"/>
    <row r="2436" s="74" customFormat="1" x14ac:dyDescent="0.25"/>
    <row r="2437" s="74" customFormat="1" x14ac:dyDescent="0.25"/>
    <row r="2438" s="74" customFormat="1" x14ac:dyDescent="0.25"/>
    <row r="2439" s="74" customFormat="1" x14ac:dyDescent="0.25"/>
    <row r="2440" s="74" customFormat="1" x14ac:dyDescent="0.25"/>
    <row r="2441" s="74" customFormat="1" x14ac:dyDescent="0.25"/>
    <row r="2442" s="74" customFormat="1" x14ac:dyDescent="0.25"/>
    <row r="2443" s="74" customFormat="1" x14ac:dyDescent="0.25"/>
    <row r="2444" s="74" customFormat="1" x14ac:dyDescent="0.25"/>
    <row r="2445" s="74" customFormat="1" x14ac:dyDescent="0.25"/>
    <row r="2446" s="74" customFormat="1" x14ac:dyDescent="0.25"/>
    <row r="2447" s="74" customFormat="1" x14ac:dyDescent="0.25"/>
    <row r="2448" s="74" customFormat="1" x14ac:dyDescent="0.25"/>
    <row r="2449" s="74" customFormat="1" x14ac:dyDescent="0.25"/>
    <row r="2450" s="74" customFormat="1" x14ac:dyDescent="0.25"/>
    <row r="2451" s="74" customFormat="1" x14ac:dyDescent="0.25"/>
    <row r="2452" s="74" customFormat="1" x14ac:dyDescent="0.25"/>
    <row r="2453" s="74" customFormat="1" x14ac:dyDescent="0.25"/>
    <row r="2454" s="74" customFormat="1" x14ac:dyDescent="0.25"/>
    <row r="2455" s="74" customFormat="1" x14ac:dyDescent="0.25"/>
    <row r="2456" s="74" customFormat="1" x14ac:dyDescent="0.25"/>
    <row r="2457" s="74" customFormat="1" x14ac:dyDescent="0.25"/>
    <row r="2458" s="74" customFormat="1" x14ac:dyDescent="0.25"/>
    <row r="2459" s="74" customFormat="1" x14ac:dyDescent="0.25"/>
    <row r="2460" s="74" customFormat="1" x14ac:dyDescent="0.25"/>
    <row r="2461" s="74" customFormat="1" x14ac:dyDescent="0.25"/>
    <row r="2462" s="74" customFormat="1" x14ac:dyDescent="0.25"/>
    <row r="2463" s="74" customFormat="1" x14ac:dyDescent="0.25"/>
    <row r="2464" s="74" customFormat="1" x14ac:dyDescent="0.25"/>
    <row r="2465" s="74" customFormat="1" x14ac:dyDescent="0.25"/>
    <row r="2466" s="74" customFormat="1" x14ac:dyDescent="0.25"/>
    <row r="2467" s="74" customFormat="1" x14ac:dyDescent="0.25"/>
    <row r="2468" s="74" customFormat="1" x14ac:dyDescent="0.25"/>
    <row r="2469" s="74" customFormat="1" x14ac:dyDescent="0.25"/>
    <row r="2470" s="74" customFormat="1" x14ac:dyDescent="0.25"/>
    <row r="2471" s="74" customFormat="1" x14ac:dyDescent="0.25"/>
    <row r="2472" s="74" customFormat="1" x14ac:dyDescent="0.25"/>
    <row r="2473" s="74" customFormat="1" x14ac:dyDescent="0.25"/>
    <row r="2474" s="74" customFormat="1" x14ac:dyDescent="0.25"/>
    <row r="2475" s="74" customFormat="1" x14ac:dyDescent="0.25"/>
    <row r="2476" s="74" customFormat="1" x14ac:dyDescent="0.25"/>
    <row r="2477" s="74" customFormat="1" x14ac:dyDescent="0.25"/>
    <row r="2478" s="74" customFormat="1" x14ac:dyDescent="0.25"/>
    <row r="2479" s="74" customFormat="1" x14ac:dyDescent="0.25"/>
    <row r="2480" s="74" customFormat="1" x14ac:dyDescent="0.25"/>
    <row r="2481" s="74" customFormat="1" x14ac:dyDescent="0.25"/>
    <row r="2482" s="74" customFormat="1" x14ac:dyDescent="0.25"/>
    <row r="2483" s="74" customFormat="1" x14ac:dyDescent="0.25"/>
    <row r="2484" s="74" customFormat="1" x14ac:dyDescent="0.25"/>
    <row r="2485" s="74" customFormat="1" x14ac:dyDescent="0.25"/>
    <row r="2486" s="74" customFormat="1" x14ac:dyDescent="0.25"/>
    <row r="2487" s="74" customFormat="1" x14ac:dyDescent="0.25"/>
    <row r="2488" s="74" customFormat="1" x14ac:dyDescent="0.25"/>
    <row r="2489" s="74" customFormat="1" x14ac:dyDescent="0.25"/>
    <row r="2490" s="74" customFormat="1" x14ac:dyDescent="0.25"/>
    <row r="2491" s="74" customFormat="1" x14ac:dyDescent="0.25"/>
    <row r="2492" s="74" customFormat="1" x14ac:dyDescent="0.25"/>
    <row r="2493" s="74" customFormat="1" x14ac:dyDescent="0.25"/>
    <row r="2494" s="74" customFormat="1" x14ac:dyDescent="0.25"/>
    <row r="2495" s="74" customFormat="1" x14ac:dyDescent="0.25"/>
    <row r="2496" s="74" customFormat="1" x14ac:dyDescent="0.25"/>
    <row r="2497" s="74" customFormat="1" x14ac:dyDescent="0.25"/>
    <row r="2498" s="74" customFormat="1" x14ac:dyDescent="0.25"/>
    <row r="2499" s="74" customFormat="1" x14ac:dyDescent="0.25"/>
    <row r="2500" s="74" customFormat="1" x14ac:dyDescent="0.25"/>
    <row r="2501" s="74" customFormat="1" x14ac:dyDescent="0.25"/>
    <row r="2502" s="74" customFormat="1" x14ac:dyDescent="0.25"/>
    <row r="2503" s="74" customFormat="1" x14ac:dyDescent="0.25"/>
    <row r="2504" s="74" customFormat="1" x14ac:dyDescent="0.25"/>
    <row r="2505" s="74" customFormat="1" x14ac:dyDescent="0.25"/>
    <row r="2506" s="74" customFormat="1" x14ac:dyDescent="0.25"/>
    <row r="2507" s="74" customFormat="1" x14ac:dyDescent="0.25"/>
    <row r="2508" s="74" customFormat="1" x14ac:dyDescent="0.25"/>
    <row r="2509" s="74" customFormat="1" x14ac:dyDescent="0.25"/>
    <row r="2510" s="74" customFormat="1" x14ac:dyDescent="0.25"/>
    <row r="2511" s="74" customFormat="1" x14ac:dyDescent="0.25"/>
    <row r="2512" s="74" customFormat="1" x14ac:dyDescent="0.25"/>
    <row r="2513" s="74" customFormat="1" x14ac:dyDescent="0.25"/>
    <row r="2514" s="74" customFormat="1" x14ac:dyDescent="0.25"/>
    <row r="2515" s="74" customFormat="1" x14ac:dyDescent="0.25"/>
    <row r="2516" s="74" customFormat="1" x14ac:dyDescent="0.25"/>
    <row r="2517" s="74" customFormat="1" x14ac:dyDescent="0.25"/>
    <row r="2518" s="74" customFormat="1" x14ac:dyDescent="0.25"/>
    <row r="2519" s="74" customFormat="1" x14ac:dyDescent="0.25"/>
    <row r="2520" s="74" customFormat="1" x14ac:dyDescent="0.25"/>
    <row r="2521" s="74" customFormat="1" x14ac:dyDescent="0.25"/>
    <row r="2522" s="74" customFormat="1" x14ac:dyDescent="0.25"/>
    <row r="2523" s="74" customFormat="1" x14ac:dyDescent="0.25"/>
    <row r="2524" s="74" customFormat="1" x14ac:dyDescent="0.25"/>
    <row r="2525" s="74" customFormat="1" x14ac:dyDescent="0.25"/>
    <row r="2526" s="74" customFormat="1" x14ac:dyDescent="0.25"/>
    <row r="2527" s="74" customFormat="1" x14ac:dyDescent="0.25"/>
    <row r="2528" s="74" customFormat="1" x14ac:dyDescent="0.25"/>
    <row r="2529" s="74" customFormat="1" x14ac:dyDescent="0.25"/>
    <row r="2530" s="74" customFormat="1" x14ac:dyDescent="0.25"/>
    <row r="2531" s="74" customFormat="1" x14ac:dyDescent="0.25"/>
    <row r="2532" s="74" customFormat="1" x14ac:dyDescent="0.25"/>
    <row r="2533" s="74" customFormat="1" x14ac:dyDescent="0.25"/>
    <row r="2534" s="74" customFormat="1" x14ac:dyDescent="0.25"/>
    <row r="2535" s="74" customFormat="1" x14ac:dyDescent="0.25"/>
    <row r="2536" s="74" customFormat="1" x14ac:dyDescent="0.25"/>
    <row r="2537" s="74" customFormat="1" x14ac:dyDescent="0.25"/>
    <row r="2538" s="74" customFormat="1" x14ac:dyDescent="0.25"/>
    <row r="2539" s="74" customFormat="1" x14ac:dyDescent="0.25"/>
    <row r="2540" s="74" customFormat="1" x14ac:dyDescent="0.25"/>
    <row r="2541" s="74" customFormat="1" x14ac:dyDescent="0.25"/>
    <row r="2542" s="74" customFormat="1" x14ac:dyDescent="0.25"/>
    <row r="2543" s="74" customFormat="1" x14ac:dyDescent="0.25"/>
    <row r="2544" s="74" customFormat="1" x14ac:dyDescent="0.25"/>
    <row r="2545" s="74" customFormat="1" x14ac:dyDescent="0.25"/>
    <row r="2546" s="74" customFormat="1" x14ac:dyDescent="0.25"/>
    <row r="2547" s="74" customFormat="1" x14ac:dyDescent="0.25"/>
    <row r="2548" s="74" customFormat="1" x14ac:dyDescent="0.25"/>
    <row r="2549" s="74" customFormat="1" x14ac:dyDescent="0.25"/>
    <row r="2550" s="74" customFormat="1" x14ac:dyDescent="0.25"/>
    <row r="2551" s="74" customFormat="1" x14ac:dyDescent="0.25"/>
    <row r="2552" s="74" customFormat="1" x14ac:dyDescent="0.25"/>
    <row r="2553" s="74" customFormat="1" x14ac:dyDescent="0.25"/>
    <row r="2554" s="74" customFormat="1" x14ac:dyDescent="0.25"/>
    <row r="2555" s="74" customFormat="1" x14ac:dyDescent="0.25"/>
    <row r="2556" s="74" customFormat="1" x14ac:dyDescent="0.25"/>
    <row r="2557" s="74" customFormat="1" x14ac:dyDescent="0.25"/>
    <row r="2558" s="74" customFormat="1" x14ac:dyDescent="0.25"/>
    <row r="2559" s="74" customFormat="1" x14ac:dyDescent="0.25"/>
    <row r="2560" s="74" customFormat="1" x14ac:dyDescent="0.25"/>
    <row r="2561" s="74" customFormat="1" x14ac:dyDescent="0.25"/>
    <row r="2562" s="74" customFormat="1" x14ac:dyDescent="0.25"/>
    <row r="2563" s="74" customFormat="1" x14ac:dyDescent="0.25"/>
    <row r="2564" s="74" customFormat="1" x14ac:dyDescent="0.25"/>
    <row r="2565" s="74" customFormat="1" x14ac:dyDescent="0.25"/>
    <row r="2566" s="74" customFormat="1" x14ac:dyDescent="0.25"/>
    <row r="2567" s="74" customFormat="1" x14ac:dyDescent="0.25"/>
    <row r="2568" s="74" customFormat="1" x14ac:dyDescent="0.25"/>
    <row r="2569" s="74" customFormat="1" x14ac:dyDescent="0.25"/>
    <row r="2570" s="74" customFormat="1" x14ac:dyDescent="0.25"/>
    <row r="2571" s="74" customFormat="1" x14ac:dyDescent="0.25"/>
    <row r="2572" s="74" customFormat="1" x14ac:dyDescent="0.25"/>
    <row r="2573" s="74" customFormat="1" x14ac:dyDescent="0.25"/>
    <row r="2574" s="74" customFormat="1" x14ac:dyDescent="0.25"/>
    <row r="2575" s="74" customFormat="1" x14ac:dyDescent="0.25"/>
    <row r="2576" s="74" customFormat="1" x14ac:dyDescent="0.25"/>
    <row r="2577" s="74" customFormat="1" x14ac:dyDescent="0.25"/>
    <row r="2578" s="74" customFormat="1" x14ac:dyDescent="0.25"/>
    <row r="2579" s="74" customFormat="1" x14ac:dyDescent="0.25"/>
    <row r="2580" s="74" customFormat="1" x14ac:dyDescent="0.25"/>
    <row r="2581" s="74" customFormat="1" x14ac:dyDescent="0.25"/>
    <row r="2582" s="74" customFormat="1" x14ac:dyDescent="0.25"/>
    <row r="2583" s="74" customFormat="1" x14ac:dyDescent="0.25"/>
    <row r="2584" s="74" customFormat="1" x14ac:dyDescent="0.25"/>
    <row r="2585" s="74" customFormat="1" x14ac:dyDescent="0.25"/>
    <row r="2586" s="74" customFormat="1" x14ac:dyDescent="0.25"/>
    <row r="2587" s="74" customFormat="1" x14ac:dyDescent="0.25"/>
    <row r="2588" s="74" customFormat="1" x14ac:dyDescent="0.25"/>
    <row r="2589" s="74" customFormat="1" x14ac:dyDescent="0.25"/>
    <row r="2590" s="74" customFormat="1" x14ac:dyDescent="0.25"/>
    <row r="2591" s="74" customFormat="1" x14ac:dyDescent="0.25"/>
    <row r="2592" s="74" customFormat="1" x14ac:dyDescent="0.25"/>
    <row r="2593" s="74" customFormat="1" x14ac:dyDescent="0.25"/>
    <row r="2594" s="74" customFormat="1" x14ac:dyDescent="0.25"/>
    <row r="2595" s="74" customFormat="1" x14ac:dyDescent="0.25"/>
    <row r="2596" s="74" customFormat="1" x14ac:dyDescent="0.25"/>
    <row r="2597" s="74" customFormat="1" x14ac:dyDescent="0.25"/>
    <row r="2598" s="74" customFormat="1" x14ac:dyDescent="0.25"/>
    <row r="2599" s="74" customFormat="1" x14ac:dyDescent="0.25"/>
    <row r="2600" s="74" customFormat="1" x14ac:dyDescent="0.25"/>
    <row r="2601" s="74" customFormat="1" x14ac:dyDescent="0.25"/>
    <row r="2602" s="74" customFormat="1" x14ac:dyDescent="0.25"/>
    <row r="2603" s="74" customFormat="1" x14ac:dyDescent="0.25"/>
    <row r="2604" s="74" customFormat="1" x14ac:dyDescent="0.25"/>
    <row r="2605" s="74" customFormat="1" x14ac:dyDescent="0.25"/>
    <row r="2606" s="74" customFormat="1" x14ac:dyDescent="0.25"/>
    <row r="2607" s="74" customFormat="1" x14ac:dyDescent="0.25"/>
    <row r="2608" s="74" customFormat="1" x14ac:dyDescent="0.25"/>
    <row r="2609" s="74" customFormat="1" x14ac:dyDescent="0.25"/>
    <row r="2610" s="74" customFormat="1" x14ac:dyDescent="0.25"/>
    <row r="2611" s="74" customFormat="1" x14ac:dyDescent="0.25"/>
    <row r="2612" s="74" customFormat="1" x14ac:dyDescent="0.25"/>
    <row r="2613" s="74" customFormat="1" x14ac:dyDescent="0.25"/>
    <row r="2614" s="74" customFormat="1" x14ac:dyDescent="0.25"/>
    <row r="2615" s="74" customFormat="1" x14ac:dyDescent="0.25"/>
    <row r="2616" s="74" customFormat="1" x14ac:dyDescent="0.25"/>
    <row r="2617" s="74" customFormat="1" x14ac:dyDescent="0.25"/>
    <row r="2618" s="74" customFormat="1" x14ac:dyDescent="0.25"/>
    <row r="2619" s="74" customFormat="1" x14ac:dyDescent="0.25"/>
    <row r="2620" s="74" customFormat="1" x14ac:dyDescent="0.25"/>
    <row r="2621" s="74" customFormat="1" x14ac:dyDescent="0.25"/>
    <row r="2622" s="74" customFormat="1" x14ac:dyDescent="0.25"/>
    <row r="2623" s="74" customFormat="1" x14ac:dyDescent="0.25"/>
    <row r="2624" s="74" customFormat="1" x14ac:dyDescent="0.25"/>
    <row r="2625" s="74" customFormat="1" x14ac:dyDescent="0.25"/>
    <row r="2626" s="74" customFormat="1" x14ac:dyDescent="0.25"/>
    <row r="2627" s="74" customFormat="1" x14ac:dyDescent="0.25"/>
    <row r="2628" s="74" customFormat="1" x14ac:dyDescent="0.25"/>
    <row r="2629" s="74" customFormat="1" x14ac:dyDescent="0.25"/>
    <row r="2630" s="74" customFormat="1" x14ac:dyDescent="0.25"/>
    <row r="2631" s="74" customFormat="1" x14ac:dyDescent="0.25"/>
    <row r="2632" s="74" customFormat="1" x14ac:dyDescent="0.25"/>
    <row r="2633" s="74" customFormat="1" x14ac:dyDescent="0.25"/>
    <row r="2634" s="74" customFormat="1" x14ac:dyDescent="0.25"/>
    <row r="2635" s="74" customFormat="1" x14ac:dyDescent="0.25"/>
    <row r="2636" s="74" customFormat="1" x14ac:dyDescent="0.25"/>
    <row r="2637" s="74" customFormat="1" x14ac:dyDescent="0.25"/>
    <row r="2638" s="74" customFormat="1" x14ac:dyDescent="0.25"/>
    <row r="2639" s="74" customFormat="1" x14ac:dyDescent="0.25"/>
    <row r="2640" s="74" customFormat="1" x14ac:dyDescent="0.25"/>
    <row r="2641" s="74" customFormat="1" x14ac:dyDescent="0.25"/>
    <row r="2642" s="74" customFormat="1" x14ac:dyDescent="0.25"/>
    <row r="2643" s="74" customFormat="1" x14ac:dyDescent="0.25"/>
    <row r="2644" s="74" customFormat="1" x14ac:dyDescent="0.25"/>
    <row r="2645" s="74" customFormat="1" x14ac:dyDescent="0.25"/>
    <row r="2646" s="74" customFormat="1" x14ac:dyDescent="0.25"/>
    <row r="2647" s="74" customFormat="1" x14ac:dyDescent="0.25"/>
    <row r="2648" s="74" customFormat="1" x14ac:dyDescent="0.25"/>
    <row r="2649" s="74" customFormat="1" x14ac:dyDescent="0.25"/>
    <row r="2650" s="74" customFormat="1" x14ac:dyDescent="0.25"/>
    <row r="2651" s="74" customFormat="1" x14ac:dyDescent="0.25"/>
    <row r="2652" s="74" customFormat="1" x14ac:dyDescent="0.25"/>
    <row r="2653" s="74" customFormat="1" x14ac:dyDescent="0.25"/>
    <row r="2654" s="74" customFormat="1" x14ac:dyDescent="0.25"/>
    <row r="2655" s="74" customFormat="1" x14ac:dyDescent="0.25"/>
    <row r="2656" s="74" customFormat="1" x14ac:dyDescent="0.25"/>
    <row r="2657" s="74" customFormat="1" x14ac:dyDescent="0.25"/>
    <row r="2658" s="74" customFormat="1" x14ac:dyDescent="0.25"/>
    <row r="2659" s="74" customFormat="1" x14ac:dyDescent="0.25"/>
    <row r="2660" s="74" customFormat="1" x14ac:dyDescent="0.25"/>
    <row r="2661" s="74" customFormat="1" x14ac:dyDescent="0.25"/>
    <row r="2662" s="74" customFormat="1" x14ac:dyDescent="0.25"/>
    <row r="2663" s="74" customFormat="1" x14ac:dyDescent="0.25"/>
    <row r="2664" s="74" customFormat="1" x14ac:dyDescent="0.25"/>
    <row r="2665" s="74" customFormat="1" x14ac:dyDescent="0.25"/>
    <row r="2666" s="74" customFormat="1" x14ac:dyDescent="0.25"/>
    <row r="2667" s="74" customFormat="1" x14ac:dyDescent="0.25"/>
    <row r="2668" s="74" customFormat="1" x14ac:dyDescent="0.25"/>
    <row r="2669" s="74" customFormat="1" x14ac:dyDescent="0.25"/>
    <row r="2670" s="74" customFormat="1" x14ac:dyDescent="0.25"/>
    <row r="2671" s="74" customFormat="1" x14ac:dyDescent="0.25"/>
    <row r="2672" s="74" customFormat="1" x14ac:dyDescent="0.25"/>
    <row r="2673" s="74" customFormat="1" x14ac:dyDescent="0.25"/>
    <row r="2674" s="74" customFormat="1" x14ac:dyDescent="0.25"/>
    <row r="2675" s="74" customFormat="1" x14ac:dyDescent="0.25"/>
    <row r="2676" s="74" customFormat="1" x14ac:dyDescent="0.25"/>
    <row r="2677" s="74" customFormat="1" x14ac:dyDescent="0.25"/>
    <row r="2678" s="74" customFormat="1" x14ac:dyDescent="0.25"/>
    <row r="2679" s="74" customFormat="1" x14ac:dyDescent="0.25"/>
    <row r="2680" s="74" customFormat="1" x14ac:dyDescent="0.25"/>
    <row r="2681" s="74" customFormat="1" x14ac:dyDescent="0.25"/>
    <row r="2682" s="74" customFormat="1" x14ac:dyDescent="0.25"/>
    <row r="2683" s="74" customFormat="1" x14ac:dyDescent="0.25"/>
    <row r="2684" s="74" customFormat="1" x14ac:dyDescent="0.25"/>
    <row r="2685" s="74" customFormat="1" x14ac:dyDescent="0.25"/>
    <row r="2686" s="74" customFormat="1" x14ac:dyDescent="0.25"/>
    <row r="2687" s="74" customFormat="1" x14ac:dyDescent="0.25"/>
    <row r="2688" s="74" customFormat="1" x14ac:dyDescent="0.25"/>
    <row r="2689" s="74" customFormat="1" x14ac:dyDescent="0.25"/>
    <row r="2690" s="74" customFormat="1" x14ac:dyDescent="0.25"/>
    <row r="2691" s="74" customFormat="1" x14ac:dyDescent="0.25"/>
    <row r="2692" s="74" customFormat="1" x14ac:dyDescent="0.25"/>
    <row r="2693" s="74" customFormat="1" x14ac:dyDescent="0.25"/>
    <row r="2694" s="74" customFormat="1" x14ac:dyDescent="0.25"/>
    <row r="2695" s="74" customFormat="1" x14ac:dyDescent="0.25"/>
    <row r="2696" s="74" customFormat="1" x14ac:dyDescent="0.25"/>
    <row r="2697" s="74" customFormat="1" x14ac:dyDescent="0.25"/>
    <row r="2698" s="74" customFormat="1" x14ac:dyDescent="0.25"/>
    <row r="2699" s="74" customFormat="1" x14ac:dyDescent="0.25"/>
    <row r="2700" s="74" customFormat="1" x14ac:dyDescent="0.25"/>
    <row r="2701" s="74" customFormat="1" x14ac:dyDescent="0.25"/>
    <row r="2702" s="74" customFormat="1" x14ac:dyDescent="0.25"/>
    <row r="2703" s="74" customFormat="1" x14ac:dyDescent="0.25"/>
    <row r="2704" s="74" customFormat="1" x14ac:dyDescent="0.25"/>
    <row r="2705" s="74" customFormat="1" x14ac:dyDescent="0.25"/>
    <row r="2706" s="74" customFormat="1" x14ac:dyDescent="0.25"/>
    <row r="2707" s="74" customFormat="1" x14ac:dyDescent="0.25"/>
    <row r="2708" s="74" customFormat="1" x14ac:dyDescent="0.25"/>
    <row r="2709" s="74" customFormat="1" x14ac:dyDescent="0.25"/>
    <row r="2710" s="74" customFormat="1" x14ac:dyDescent="0.25"/>
    <row r="2711" s="74" customFormat="1" x14ac:dyDescent="0.25"/>
    <row r="2712" s="74" customFormat="1" x14ac:dyDescent="0.25"/>
    <row r="2713" s="74" customFormat="1" x14ac:dyDescent="0.25"/>
    <row r="2714" s="74" customFormat="1" x14ac:dyDescent="0.25"/>
    <row r="2715" s="74" customFormat="1" x14ac:dyDescent="0.25"/>
    <row r="2716" s="74" customFormat="1" x14ac:dyDescent="0.25"/>
    <row r="2717" s="74" customFormat="1" x14ac:dyDescent="0.25"/>
    <row r="2718" s="74" customFormat="1" x14ac:dyDescent="0.25"/>
    <row r="2719" s="74" customFormat="1" x14ac:dyDescent="0.25"/>
    <row r="2720" s="74" customFormat="1" x14ac:dyDescent="0.25"/>
    <row r="2721" s="74" customFormat="1" x14ac:dyDescent="0.25"/>
    <row r="2722" s="74" customFormat="1" x14ac:dyDescent="0.25"/>
    <row r="2723" s="74" customFormat="1" x14ac:dyDescent="0.25"/>
    <row r="2724" s="74" customFormat="1" x14ac:dyDescent="0.25"/>
    <row r="2725" s="74" customFormat="1" x14ac:dyDescent="0.25"/>
    <row r="2726" s="74" customFormat="1" x14ac:dyDescent="0.25"/>
    <row r="2727" s="74" customFormat="1" x14ac:dyDescent="0.25"/>
    <row r="2728" s="74" customFormat="1" x14ac:dyDescent="0.25"/>
    <row r="2729" s="74" customFormat="1" x14ac:dyDescent="0.25"/>
    <row r="2730" s="74" customFormat="1" x14ac:dyDescent="0.25"/>
    <row r="2731" s="74" customFormat="1" x14ac:dyDescent="0.25"/>
    <row r="2732" s="74" customFormat="1" x14ac:dyDescent="0.25"/>
    <row r="2733" s="74" customFormat="1" x14ac:dyDescent="0.25"/>
    <row r="2734" s="74" customFormat="1" x14ac:dyDescent="0.25"/>
    <row r="2735" s="74" customFormat="1" x14ac:dyDescent="0.25"/>
    <row r="2736" s="74" customFormat="1" x14ac:dyDescent="0.25"/>
    <row r="2737" s="74" customFormat="1" x14ac:dyDescent="0.25"/>
    <row r="2738" s="74" customFormat="1" x14ac:dyDescent="0.25"/>
    <row r="2739" s="74" customFormat="1" x14ac:dyDescent="0.25"/>
    <row r="2740" s="74" customFormat="1" x14ac:dyDescent="0.25"/>
    <row r="2741" s="74" customFormat="1" x14ac:dyDescent="0.25"/>
    <row r="2742" s="74" customFormat="1" x14ac:dyDescent="0.25"/>
    <row r="2743" s="74" customFormat="1" x14ac:dyDescent="0.25"/>
    <row r="2744" s="74" customFormat="1" x14ac:dyDescent="0.25"/>
    <row r="2745" s="74" customFormat="1" x14ac:dyDescent="0.25"/>
    <row r="2746" s="74" customFormat="1" x14ac:dyDescent="0.25"/>
    <row r="2747" s="74" customFormat="1" x14ac:dyDescent="0.25"/>
    <row r="2748" s="74" customFormat="1" x14ac:dyDescent="0.25"/>
    <row r="2749" s="74" customFormat="1" x14ac:dyDescent="0.25"/>
    <row r="2750" s="74" customFormat="1" x14ac:dyDescent="0.25"/>
    <row r="2751" s="74" customFormat="1" x14ac:dyDescent="0.25"/>
    <row r="2752" s="74" customFormat="1" x14ac:dyDescent="0.25"/>
    <row r="2753" s="74" customFormat="1" x14ac:dyDescent="0.25"/>
    <row r="2754" s="74" customFormat="1" x14ac:dyDescent="0.25"/>
    <row r="2755" s="74" customFormat="1" x14ac:dyDescent="0.25"/>
    <row r="2756" s="74" customFormat="1" x14ac:dyDescent="0.25"/>
    <row r="2757" s="74" customFormat="1" x14ac:dyDescent="0.25"/>
    <row r="2758" s="74" customFormat="1" x14ac:dyDescent="0.25"/>
    <row r="2759" s="74" customFormat="1" x14ac:dyDescent="0.25"/>
    <row r="2760" s="74" customFormat="1" x14ac:dyDescent="0.25"/>
    <row r="2761" s="74" customFormat="1" x14ac:dyDescent="0.25"/>
    <row r="2762" s="74" customFormat="1" x14ac:dyDescent="0.25"/>
    <row r="2763" s="74" customFormat="1" x14ac:dyDescent="0.25"/>
    <row r="2764" s="74" customFormat="1" x14ac:dyDescent="0.25"/>
    <row r="2765" s="74" customFormat="1" x14ac:dyDescent="0.25"/>
    <row r="2766" s="74" customFormat="1" x14ac:dyDescent="0.25"/>
    <row r="2767" s="74" customFormat="1" x14ac:dyDescent="0.25"/>
    <row r="2768" s="74" customFormat="1" x14ac:dyDescent="0.25"/>
    <row r="2769" s="74" customFormat="1" x14ac:dyDescent="0.25"/>
    <row r="2770" s="74" customFormat="1" x14ac:dyDescent="0.25"/>
    <row r="2771" s="74" customFormat="1" x14ac:dyDescent="0.25"/>
    <row r="2772" s="74" customFormat="1" x14ac:dyDescent="0.25"/>
    <row r="2773" s="74" customFormat="1" x14ac:dyDescent="0.25"/>
    <row r="2774" s="74" customFormat="1" x14ac:dyDescent="0.25"/>
    <row r="2775" s="74" customFormat="1" x14ac:dyDescent="0.25"/>
    <row r="2776" s="74" customFormat="1" x14ac:dyDescent="0.25"/>
    <row r="2777" s="74" customFormat="1" x14ac:dyDescent="0.25"/>
    <row r="2778" s="74" customFormat="1" x14ac:dyDescent="0.25"/>
    <row r="2779" s="74" customFormat="1" x14ac:dyDescent="0.25"/>
    <row r="2780" s="74" customFormat="1" x14ac:dyDescent="0.25"/>
    <row r="2781" s="74" customFormat="1" x14ac:dyDescent="0.25"/>
    <row r="2782" s="74" customFormat="1" x14ac:dyDescent="0.25"/>
    <row r="2783" s="74" customFormat="1" x14ac:dyDescent="0.25"/>
    <row r="2784" s="74" customFormat="1" x14ac:dyDescent="0.25"/>
    <row r="2785" s="74" customFormat="1" x14ac:dyDescent="0.25"/>
    <row r="2786" s="74" customFormat="1" x14ac:dyDescent="0.25"/>
    <row r="2787" s="74" customFormat="1" x14ac:dyDescent="0.25"/>
    <row r="2788" s="74" customFormat="1" x14ac:dyDescent="0.25"/>
    <row r="2789" s="74" customFormat="1" x14ac:dyDescent="0.25"/>
    <row r="2790" s="74" customFormat="1" x14ac:dyDescent="0.25"/>
    <row r="2791" s="74" customFormat="1" x14ac:dyDescent="0.25"/>
    <row r="2792" s="74" customFormat="1" x14ac:dyDescent="0.25"/>
    <row r="2793" s="74" customFormat="1" x14ac:dyDescent="0.25"/>
    <row r="2794" s="74" customFormat="1" x14ac:dyDescent="0.25"/>
    <row r="2795" s="74" customFormat="1" x14ac:dyDescent="0.25"/>
    <row r="2796" s="74" customFormat="1" x14ac:dyDescent="0.25"/>
    <row r="2797" s="74" customFormat="1" x14ac:dyDescent="0.25"/>
    <row r="2798" s="74" customFormat="1" x14ac:dyDescent="0.25"/>
    <row r="2799" s="74" customFormat="1" x14ac:dyDescent="0.25"/>
    <row r="2800" s="74" customFormat="1" x14ac:dyDescent="0.25"/>
    <row r="2801" s="74" customFormat="1" x14ac:dyDescent="0.25"/>
    <row r="2802" s="74" customFormat="1" x14ac:dyDescent="0.25"/>
    <row r="2803" s="74" customFormat="1" x14ac:dyDescent="0.25"/>
    <row r="2804" s="74" customFormat="1" x14ac:dyDescent="0.25"/>
    <row r="2805" s="74" customFormat="1" x14ac:dyDescent="0.25"/>
    <row r="2806" s="74" customFormat="1" x14ac:dyDescent="0.25"/>
    <row r="2807" s="74" customFormat="1" x14ac:dyDescent="0.25"/>
    <row r="2808" s="74" customFormat="1" x14ac:dyDescent="0.25"/>
    <row r="2809" s="74" customFormat="1" x14ac:dyDescent="0.25"/>
    <row r="2810" s="74" customFormat="1" x14ac:dyDescent="0.25"/>
    <row r="2811" s="74" customFormat="1" x14ac:dyDescent="0.25"/>
    <row r="2812" s="74" customFormat="1" x14ac:dyDescent="0.25"/>
    <row r="2813" s="74" customFormat="1" x14ac:dyDescent="0.25"/>
    <row r="2814" s="74" customFormat="1" x14ac:dyDescent="0.25"/>
    <row r="2815" s="74" customFormat="1" x14ac:dyDescent="0.25"/>
    <row r="2816" s="74" customFormat="1" x14ac:dyDescent="0.25"/>
    <row r="2817" s="74" customFormat="1" x14ac:dyDescent="0.25"/>
    <row r="2818" s="74" customFormat="1" x14ac:dyDescent="0.25"/>
    <row r="2819" s="74" customFormat="1" x14ac:dyDescent="0.25"/>
    <row r="2820" s="74" customFormat="1" x14ac:dyDescent="0.25"/>
    <row r="2821" s="74" customFormat="1" x14ac:dyDescent="0.25"/>
    <row r="2822" s="74" customFormat="1" x14ac:dyDescent="0.25"/>
    <row r="2823" s="74" customFormat="1" x14ac:dyDescent="0.25"/>
    <row r="2824" s="74" customFormat="1" x14ac:dyDescent="0.25"/>
    <row r="2825" s="74" customFormat="1" x14ac:dyDescent="0.25"/>
    <row r="2826" s="74" customFormat="1" x14ac:dyDescent="0.25"/>
    <row r="2827" s="74" customFormat="1" x14ac:dyDescent="0.25"/>
    <row r="2828" s="74" customFormat="1" x14ac:dyDescent="0.25"/>
    <row r="2829" s="74" customFormat="1" x14ac:dyDescent="0.25"/>
    <row r="2830" s="74" customFormat="1" x14ac:dyDescent="0.25"/>
    <row r="2831" s="74" customFormat="1" x14ac:dyDescent="0.25"/>
    <row r="2832" s="74" customFormat="1" x14ac:dyDescent="0.25"/>
    <row r="2833" s="74" customFormat="1" x14ac:dyDescent="0.25"/>
    <row r="2834" s="74" customFormat="1" x14ac:dyDescent="0.25"/>
    <row r="2835" s="74" customFormat="1" x14ac:dyDescent="0.25"/>
    <row r="2836" s="74" customFormat="1" x14ac:dyDescent="0.25"/>
    <row r="2837" s="74" customFormat="1" x14ac:dyDescent="0.25"/>
    <row r="2838" s="74" customFormat="1" x14ac:dyDescent="0.25"/>
    <row r="2839" s="74" customFormat="1" x14ac:dyDescent="0.25"/>
    <row r="2840" s="74" customFormat="1" x14ac:dyDescent="0.25"/>
    <row r="2841" s="74" customFormat="1" x14ac:dyDescent="0.25"/>
    <row r="2842" s="74" customFormat="1" x14ac:dyDescent="0.25"/>
    <row r="2843" s="74" customFormat="1" x14ac:dyDescent="0.25"/>
    <row r="2844" s="74" customFormat="1" x14ac:dyDescent="0.25"/>
    <row r="2845" s="74" customFormat="1" x14ac:dyDescent="0.25"/>
    <row r="2846" s="74" customFormat="1" x14ac:dyDescent="0.25"/>
    <row r="2847" s="74" customFormat="1" x14ac:dyDescent="0.25"/>
    <row r="2848" s="74" customFormat="1" x14ac:dyDescent="0.25"/>
    <row r="2849" s="74" customFormat="1" x14ac:dyDescent="0.25"/>
    <row r="2850" s="74" customFormat="1" x14ac:dyDescent="0.25"/>
    <row r="2851" s="74" customFormat="1" x14ac:dyDescent="0.25"/>
    <row r="2852" s="74" customFormat="1" x14ac:dyDescent="0.25"/>
    <row r="2853" s="74" customFormat="1" x14ac:dyDescent="0.25"/>
    <row r="2854" s="74" customFormat="1" x14ac:dyDescent="0.25"/>
    <row r="2855" s="74" customFormat="1" x14ac:dyDescent="0.25"/>
    <row r="2856" s="74" customFormat="1" x14ac:dyDescent="0.25"/>
    <row r="2857" s="74" customFormat="1" x14ac:dyDescent="0.25"/>
    <row r="2858" s="74" customFormat="1" x14ac:dyDescent="0.25"/>
    <row r="2859" s="74" customFormat="1" x14ac:dyDescent="0.25"/>
    <row r="2860" s="74" customFormat="1" x14ac:dyDescent="0.25"/>
    <row r="2861" s="74" customFormat="1" x14ac:dyDescent="0.25"/>
    <row r="2862" s="74" customFormat="1" x14ac:dyDescent="0.25"/>
    <row r="2863" s="74" customFormat="1" x14ac:dyDescent="0.25"/>
    <row r="2864" s="74" customFormat="1" x14ac:dyDescent="0.25"/>
    <row r="2865" s="74" customFormat="1" x14ac:dyDescent="0.25"/>
    <row r="2866" s="74" customFormat="1" x14ac:dyDescent="0.25"/>
    <row r="2867" s="74" customFormat="1" x14ac:dyDescent="0.25"/>
    <row r="2868" s="74" customFormat="1" x14ac:dyDescent="0.25"/>
    <row r="2869" s="74" customFormat="1" x14ac:dyDescent="0.25"/>
    <row r="2870" s="74" customFormat="1" x14ac:dyDescent="0.25"/>
    <row r="2871" s="74" customFormat="1" x14ac:dyDescent="0.25"/>
    <row r="2872" s="74" customFormat="1" x14ac:dyDescent="0.25"/>
    <row r="2873" s="74" customFormat="1" x14ac:dyDescent="0.25"/>
    <row r="2874" s="74" customFormat="1" x14ac:dyDescent="0.25"/>
    <row r="2875" s="74" customFormat="1" x14ac:dyDescent="0.25"/>
    <row r="2876" s="74" customFormat="1" x14ac:dyDescent="0.25"/>
    <row r="2877" s="74" customFormat="1" x14ac:dyDescent="0.25"/>
    <row r="2878" s="74" customFormat="1" x14ac:dyDescent="0.25"/>
    <row r="2879" s="74" customFormat="1" x14ac:dyDescent="0.25"/>
    <row r="2880" s="74" customFormat="1" x14ac:dyDescent="0.25"/>
    <row r="2881" s="74" customFormat="1" x14ac:dyDescent="0.25"/>
    <row r="2882" s="74" customFormat="1" x14ac:dyDescent="0.25"/>
    <row r="2883" s="74" customFormat="1" x14ac:dyDescent="0.25"/>
    <row r="2884" s="74" customFormat="1" x14ac:dyDescent="0.25"/>
    <row r="2885" s="74" customFormat="1" x14ac:dyDescent="0.25"/>
    <row r="2886" s="74" customFormat="1" x14ac:dyDescent="0.25"/>
    <row r="2887" s="74" customFormat="1" x14ac:dyDescent="0.25"/>
    <row r="2888" s="74" customFormat="1" x14ac:dyDescent="0.25"/>
    <row r="2889" s="74" customFormat="1" x14ac:dyDescent="0.25"/>
    <row r="2890" s="74" customFormat="1" x14ac:dyDescent="0.25"/>
    <row r="2891" s="74" customFormat="1" x14ac:dyDescent="0.25"/>
    <row r="2892" s="74" customFormat="1" x14ac:dyDescent="0.25"/>
    <row r="2893" s="74" customFormat="1" x14ac:dyDescent="0.25"/>
    <row r="2894" s="74" customFormat="1" x14ac:dyDescent="0.25"/>
    <row r="2895" s="74" customFormat="1" x14ac:dyDescent="0.25"/>
    <row r="2896" s="74" customFormat="1" x14ac:dyDescent="0.25"/>
    <row r="2897" s="74" customFormat="1" x14ac:dyDescent="0.25"/>
    <row r="2898" s="74" customFormat="1" x14ac:dyDescent="0.25"/>
    <row r="2899" s="74" customFormat="1" x14ac:dyDescent="0.25"/>
    <row r="2900" s="74" customFormat="1" x14ac:dyDescent="0.25"/>
    <row r="2901" s="74" customFormat="1" x14ac:dyDescent="0.25"/>
    <row r="2902" s="74" customFormat="1" x14ac:dyDescent="0.25"/>
    <row r="2903" s="74" customFormat="1" x14ac:dyDescent="0.25"/>
    <row r="2904" s="74" customFormat="1" x14ac:dyDescent="0.25"/>
    <row r="2905" s="74" customFormat="1" x14ac:dyDescent="0.25"/>
    <row r="2906" s="74" customFormat="1" x14ac:dyDescent="0.25"/>
    <row r="2907" s="74" customFormat="1" x14ac:dyDescent="0.25"/>
    <row r="2908" s="74" customFormat="1" x14ac:dyDescent="0.25"/>
    <row r="2909" s="74" customFormat="1" x14ac:dyDescent="0.25"/>
    <row r="2910" s="74" customFormat="1" x14ac:dyDescent="0.25"/>
    <row r="2911" s="74" customFormat="1" x14ac:dyDescent="0.25"/>
    <row r="2912" s="74" customFormat="1" x14ac:dyDescent="0.25"/>
    <row r="2913" s="74" customFormat="1" x14ac:dyDescent="0.25"/>
    <row r="2914" s="74" customFormat="1" x14ac:dyDescent="0.25"/>
    <row r="2915" s="74" customFormat="1" x14ac:dyDescent="0.25"/>
    <row r="2916" s="74" customFormat="1" x14ac:dyDescent="0.25"/>
    <row r="2917" s="74" customFormat="1" x14ac:dyDescent="0.25"/>
    <row r="2918" s="74" customFormat="1" x14ac:dyDescent="0.25"/>
    <row r="2919" s="74" customFormat="1" x14ac:dyDescent="0.25"/>
    <row r="2920" s="74" customFormat="1" x14ac:dyDescent="0.25"/>
    <row r="2921" s="74" customFormat="1" x14ac:dyDescent="0.25"/>
    <row r="2922" s="74" customFormat="1" x14ac:dyDescent="0.25"/>
    <row r="2923" s="74" customFormat="1" x14ac:dyDescent="0.25"/>
    <row r="2924" s="74" customFormat="1" x14ac:dyDescent="0.25"/>
    <row r="2925" s="74" customFormat="1" x14ac:dyDescent="0.25"/>
    <row r="2926" s="74" customFormat="1" x14ac:dyDescent="0.25"/>
    <row r="2927" s="74" customFormat="1" x14ac:dyDescent="0.25"/>
    <row r="2928" s="74" customFormat="1" x14ac:dyDescent="0.25"/>
    <row r="2929" s="74" customFormat="1" x14ac:dyDescent="0.25"/>
    <row r="2930" s="74" customFormat="1" x14ac:dyDescent="0.25"/>
    <row r="2931" s="74" customFormat="1" x14ac:dyDescent="0.25"/>
    <row r="2932" s="74" customFormat="1" x14ac:dyDescent="0.25"/>
    <row r="2933" s="74" customFormat="1" x14ac:dyDescent="0.25"/>
    <row r="2934" s="74" customFormat="1" x14ac:dyDescent="0.25"/>
    <row r="2935" s="74" customFormat="1" x14ac:dyDescent="0.25"/>
    <row r="2936" s="74" customFormat="1" x14ac:dyDescent="0.25"/>
    <row r="2937" s="74" customFormat="1" x14ac:dyDescent="0.25"/>
    <row r="2938" s="74" customFormat="1" x14ac:dyDescent="0.25"/>
    <row r="2939" s="74" customFormat="1" x14ac:dyDescent="0.25"/>
    <row r="2940" s="74" customFormat="1" x14ac:dyDescent="0.25"/>
    <row r="2941" s="74" customFormat="1" x14ac:dyDescent="0.25"/>
    <row r="2942" s="74" customFormat="1" x14ac:dyDescent="0.25"/>
    <row r="2943" s="74" customFormat="1" x14ac:dyDescent="0.25"/>
    <row r="2944" s="74" customFormat="1" x14ac:dyDescent="0.25"/>
    <row r="2945" s="74" customFormat="1" x14ac:dyDescent="0.25"/>
    <row r="2946" s="74" customFormat="1" x14ac:dyDescent="0.25"/>
    <row r="2947" s="74" customFormat="1" x14ac:dyDescent="0.25"/>
    <row r="2948" s="74" customFormat="1" x14ac:dyDescent="0.25"/>
    <row r="2949" s="74" customFormat="1" x14ac:dyDescent="0.25"/>
    <row r="2950" s="74" customFormat="1" x14ac:dyDescent="0.25"/>
    <row r="2951" s="74" customFormat="1" x14ac:dyDescent="0.25"/>
    <row r="2952" s="74" customFormat="1" x14ac:dyDescent="0.25"/>
    <row r="2953" s="74" customFormat="1" x14ac:dyDescent="0.25"/>
    <row r="2954" s="74" customFormat="1" x14ac:dyDescent="0.25"/>
    <row r="2955" s="74" customFormat="1" x14ac:dyDescent="0.25"/>
    <row r="2956" s="74" customFormat="1" x14ac:dyDescent="0.25"/>
    <row r="2957" s="74" customFormat="1" x14ac:dyDescent="0.25"/>
    <row r="2958" s="74" customFormat="1" x14ac:dyDescent="0.25"/>
    <row r="2959" s="74" customFormat="1" x14ac:dyDescent="0.25"/>
    <row r="2960" s="74" customFormat="1" x14ac:dyDescent="0.25"/>
    <row r="2961" s="74" customFormat="1" x14ac:dyDescent="0.25"/>
    <row r="2962" s="74" customFormat="1" x14ac:dyDescent="0.25"/>
    <row r="2963" s="74" customFormat="1" x14ac:dyDescent="0.25"/>
    <row r="2964" s="74" customFormat="1" x14ac:dyDescent="0.25"/>
    <row r="2965" s="74" customFormat="1" x14ac:dyDescent="0.25"/>
    <row r="2966" s="74" customFormat="1" x14ac:dyDescent="0.25"/>
    <row r="2967" s="74" customFormat="1" x14ac:dyDescent="0.25"/>
    <row r="2968" s="74" customFormat="1" x14ac:dyDescent="0.25"/>
    <row r="2969" s="74" customFormat="1" x14ac:dyDescent="0.25"/>
    <row r="2970" s="74" customFormat="1" x14ac:dyDescent="0.25"/>
    <row r="2971" s="74" customFormat="1" x14ac:dyDescent="0.25"/>
    <row r="2972" s="74" customFormat="1" x14ac:dyDescent="0.25"/>
    <row r="2973" s="74" customFormat="1" x14ac:dyDescent="0.25"/>
    <row r="2974" s="74" customFormat="1" x14ac:dyDescent="0.25"/>
    <row r="2975" s="74" customFormat="1" x14ac:dyDescent="0.25"/>
    <row r="2976" s="74" customFormat="1" x14ac:dyDescent="0.25"/>
    <row r="2977" s="74" customFormat="1" x14ac:dyDescent="0.25"/>
    <row r="2978" s="74" customFormat="1" x14ac:dyDescent="0.25"/>
    <row r="2979" s="74" customFormat="1" x14ac:dyDescent="0.25"/>
    <row r="2980" s="74" customFormat="1" x14ac:dyDescent="0.25"/>
    <row r="2981" s="74" customFormat="1" x14ac:dyDescent="0.25"/>
    <row r="2982" s="74" customFormat="1" x14ac:dyDescent="0.25"/>
    <row r="2983" s="74" customFormat="1" x14ac:dyDescent="0.25"/>
    <row r="2984" s="74" customFormat="1" x14ac:dyDescent="0.25"/>
    <row r="2985" s="74" customFormat="1" x14ac:dyDescent="0.25"/>
    <row r="2986" s="74" customFormat="1" x14ac:dyDescent="0.25"/>
    <row r="2987" s="74" customFormat="1" x14ac:dyDescent="0.25"/>
    <row r="2988" s="74" customFormat="1" x14ac:dyDescent="0.25"/>
    <row r="2989" s="74" customFormat="1" x14ac:dyDescent="0.25"/>
    <row r="2990" s="74" customFormat="1" x14ac:dyDescent="0.25"/>
    <row r="2991" s="74" customFormat="1" x14ac:dyDescent="0.25"/>
    <row r="2992" s="74" customFormat="1" x14ac:dyDescent="0.25"/>
    <row r="2993" s="74" customFormat="1" x14ac:dyDescent="0.25"/>
    <row r="2994" s="74" customFormat="1" x14ac:dyDescent="0.25"/>
    <row r="2995" s="74" customFormat="1" x14ac:dyDescent="0.25"/>
    <row r="2996" s="74" customFormat="1" x14ac:dyDescent="0.25"/>
    <row r="2997" s="74" customFormat="1" x14ac:dyDescent="0.25"/>
    <row r="2998" s="74" customFormat="1" x14ac:dyDescent="0.25"/>
    <row r="2999" s="74" customFormat="1" x14ac:dyDescent="0.25"/>
    <row r="3000" s="74" customFormat="1" x14ac:dyDescent="0.25"/>
    <row r="3001" s="74" customFormat="1" x14ac:dyDescent="0.25"/>
    <row r="3002" s="74" customFormat="1" x14ac:dyDescent="0.25"/>
    <row r="3003" s="74" customFormat="1" x14ac:dyDescent="0.25"/>
    <row r="3004" s="74" customFormat="1" x14ac:dyDescent="0.25"/>
    <row r="3005" s="74" customFormat="1" x14ac:dyDescent="0.25"/>
    <row r="3006" s="74" customFormat="1" x14ac:dyDescent="0.25"/>
    <row r="3007" s="74" customFormat="1" x14ac:dyDescent="0.25"/>
    <row r="3008" s="74" customFormat="1" x14ac:dyDescent="0.25"/>
    <row r="3009" s="74" customFormat="1" x14ac:dyDescent="0.25"/>
    <row r="3010" s="74" customFormat="1" x14ac:dyDescent="0.25"/>
    <row r="3011" s="74" customFormat="1" x14ac:dyDescent="0.25"/>
    <row r="3012" s="74" customFormat="1" x14ac:dyDescent="0.25"/>
    <row r="3013" s="74" customFormat="1" x14ac:dyDescent="0.25"/>
    <row r="3014" s="74" customFormat="1" x14ac:dyDescent="0.25"/>
    <row r="3015" s="74" customFormat="1" x14ac:dyDescent="0.25"/>
    <row r="3016" s="74" customFormat="1" x14ac:dyDescent="0.25"/>
    <row r="3017" s="74" customFormat="1" x14ac:dyDescent="0.25"/>
    <row r="3018" s="74" customFormat="1" x14ac:dyDescent="0.25"/>
    <row r="3019" s="74" customFormat="1" x14ac:dyDescent="0.25"/>
    <row r="3020" s="74" customFormat="1" x14ac:dyDescent="0.25"/>
    <row r="3021" s="74" customFormat="1" x14ac:dyDescent="0.25"/>
    <row r="3022" s="74" customFormat="1" x14ac:dyDescent="0.25"/>
    <row r="3023" s="74" customFormat="1" x14ac:dyDescent="0.25"/>
    <row r="3024" s="74" customFormat="1" x14ac:dyDescent="0.25"/>
    <row r="3025" s="74" customFormat="1" x14ac:dyDescent="0.25"/>
    <row r="3026" s="74" customFormat="1" x14ac:dyDescent="0.25"/>
    <row r="3027" s="74" customFormat="1" x14ac:dyDescent="0.25"/>
    <row r="3028" s="74" customFormat="1" x14ac:dyDescent="0.25"/>
    <row r="3029" s="74" customFormat="1" x14ac:dyDescent="0.25"/>
    <row r="3030" s="74" customFormat="1" x14ac:dyDescent="0.25"/>
    <row r="3031" s="74" customFormat="1" x14ac:dyDescent="0.25"/>
    <row r="3032" s="74" customFormat="1" x14ac:dyDescent="0.25"/>
    <row r="3033" s="74" customFormat="1" x14ac:dyDescent="0.25"/>
    <row r="3034" s="74" customFormat="1" x14ac:dyDescent="0.25"/>
    <row r="3035" s="74" customFormat="1" x14ac:dyDescent="0.25"/>
    <row r="3036" s="74" customFormat="1" x14ac:dyDescent="0.25"/>
    <row r="3037" s="74" customFormat="1" x14ac:dyDescent="0.25"/>
    <row r="3038" s="74" customFormat="1" x14ac:dyDescent="0.25"/>
    <row r="3039" s="74" customFormat="1" x14ac:dyDescent="0.25"/>
    <row r="3040" s="74" customFormat="1" x14ac:dyDescent="0.25"/>
    <row r="3041" s="74" customFormat="1" x14ac:dyDescent="0.25"/>
    <row r="3042" s="74" customFormat="1" x14ac:dyDescent="0.25"/>
    <row r="3043" s="74" customFormat="1" x14ac:dyDescent="0.25"/>
    <row r="3044" s="74" customFormat="1" x14ac:dyDescent="0.25"/>
    <row r="3045" s="74" customFormat="1" x14ac:dyDescent="0.25"/>
    <row r="3046" s="74" customFormat="1" x14ac:dyDescent="0.25"/>
    <row r="3047" s="74" customFormat="1" x14ac:dyDescent="0.25"/>
    <row r="3048" s="74" customFormat="1" x14ac:dyDescent="0.25"/>
    <row r="3049" s="74" customFormat="1" x14ac:dyDescent="0.25"/>
    <row r="3050" s="74" customFormat="1" x14ac:dyDescent="0.25"/>
    <row r="3051" s="74" customFormat="1" x14ac:dyDescent="0.25"/>
    <row r="3052" s="74" customFormat="1" x14ac:dyDescent="0.25"/>
    <row r="3053" s="74" customFormat="1" x14ac:dyDescent="0.25"/>
    <row r="3054" s="74" customFormat="1" x14ac:dyDescent="0.25"/>
    <row r="3055" s="74" customFormat="1" x14ac:dyDescent="0.25"/>
    <row r="3056" s="74" customFormat="1" x14ac:dyDescent="0.25"/>
    <row r="3057" s="74" customFormat="1" x14ac:dyDescent="0.25"/>
    <row r="3058" s="74" customFormat="1" x14ac:dyDescent="0.25"/>
    <row r="3059" s="74" customFormat="1" x14ac:dyDescent="0.25"/>
    <row r="3060" s="74" customFormat="1" x14ac:dyDescent="0.25"/>
    <row r="3061" s="74" customFormat="1" x14ac:dyDescent="0.25"/>
  </sheetData>
  <mergeCells count="31">
    <mergeCell ref="G49:H49"/>
    <mergeCell ref="G50:H50"/>
    <mergeCell ref="G53:H53"/>
    <mergeCell ref="G54:H54"/>
    <mergeCell ref="Q16:Q21"/>
    <mergeCell ref="Q23:Q28"/>
    <mergeCell ref="Q30:Q35"/>
    <mergeCell ref="Q37:Q42"/>
    <mergeCell ref="J48:M48"/>
    <mergeCell ref="J49:M54"/>
    <mergeCell ref="E48:H48"/>
    <mergeCell ref="E52:H52"/>
    <mergeCell ref="I40:L42"/>
    <mergeCell ref="M40:N42"/>
    <mergeCell ref="I30:L32"/>
    <mergeCell ref="M30:N32"/>
    <mergeCell ref="I33:L35"/>
    <mergeCell ref="M33:N35"/>
    <mergeCell ref="I37:L39"/>
    <mergeCell ref="M37:N39"/>
    <mergeCell ref="D13:F14"/>
    <mergeCell ref="H13:J14"/>
    <mergeCell ref="L13:N14"/>
    <mergeCell ref="I26:L28"/>
    <mergeCell ref="M26:N28"/>
    <mergeCell ref="I16:L18"/>
    <mergeCell ref="M16:N18"/>
    <mergeCell ref="I19:L21"/>
    <mergeCell ref="M19:N21"/>
    <mergeCell ref="I23:L25"/>
    <mergeCell ref="M23:N25"/>
  </mergeCells>
  <conditionalFormatting sqref="M19:N21 M26:N28 M33:N35 M40:N42">
    <cfRule type="cellIs" dxfId="104" priority="14" operator="equal">
      <formula>"High"</formula>
    </cfRule>
    <cfRule type="cellIs" dxfId="103" priority="15" operator="equal">
      <formula>"Moderate"</formula>
    </cfRule>
    <cfRule type="cellIs" dxfId="102" priority="16" operator="equal">
      <formula>"Low"</formula>
    </cfRule>
    <cfRule type="cellIs" dxfId="101" priority="17" operator="equal">
      <formula>"Not significant"</formula>
    </cfRule>
  </conditionalFormatting>
  <conditionalFormatting sqref="M16:N18 M23:N25 M30:N32 M37:N39">
    <cfRule type="cellIs" dxfId="100" priority="2" operator="greaterThan">
      <formula>0.5</formula>
    </cfRule>
    <cfRule type="cellIs" dxfId="99" priority="3" operator="between">
      <formula>0.25</formula>
      <formula>0.5</formula>
    </cfRule>
    <cfRule type="cellIs" dxfId="98" priority="4" operator="between">
      <formula>0.1</formula>
      <formula>0.25</formula>
    </cfRule>
    <cfRule type="cellIs" dxfId="97" priority="5" operator="lessThan">
      <formula>0.1</formula>
    </cfRule>
  </conditionalFormatting>
  <conditionalFormatting sqref="J49:M54">
    <cfRule type="containsText" dxfId="96" priority="1" operator="containsText" text="It is not advisable">
      <formula>NOT(ISERROR(SEARCH("It is not advisable",J49)))</formula>
    </cfRule>
  </conditionalFormatting>
  <dataValidations count="2">
    <dataValidation type="list" allowBlank="1" showInputMessage="1" showErrorMessage="1" sqref="D13" xr:uid="{5C7B776B-B653-4C06-8404-B5CED512B257}">
      <formula1>Country</formula1>
    </dataValidation>
    <dataValidation type="list" allowBlank="1" showInputMessage="1" showErrorMessage="1" sqref="H13" xr:uid="{406328DA-E791-490D-9508-004DC798A0E7}">
      <formula1>INDIRECT($D$13)</formula1>
    </dataValidation>
  </dataValidations>
  <pageMargins left="0.7" right="0.7" top="0.75" bottom="0.75" header="0.3" footer="0.3"/>
  <pageSetup paperSize="9" orientation="portrait" r:id="rId1"/>
  <drawing r:id="rId2"/>
  <legacyDrawing r:id="rId3"/>
  <controls>
    <mc:AlternateContent xmlns:mc="http://schemas.openxmlformats.org/markup-compatibility/2006">
      <mc:Choice Requires="x14">
        <control shapeId="1029" r:id="rId4" name="CommandButton2">
          <controlPr defaultSize="0" autoLine="0" r:id="rId5">
            <anchor moveWithCells="1">
              <from>
                <xdr:col>15</xdr:col>
                <xdr:colOff>133350</xdr:colOff>
                <xdr:row>5</xdr:row>
                <xdr:rowOff>12700</xdr:rowOff>
              </from>
              <to>
                <xdr:col>18</xdr:col>
                <xdr:colOff>488950</xdr:colOff>
                <xdr:row>9</xdr:row>
                <xdr:rowOff>12700</xdr:rowOff>
              </to>
            </anchor>
          </controlPr>
        </control>
      </mc:Choice>
      <mc:Fallback>
        <control shapeId="1029" r:id="rId4" name="CommandButton2"/>
      </mc:Fallback>
    </mc:AlternateContent>
    <mc:AlternateContent xmlns:mc="http://schemas.openxmlformats.org/markup-compatibility/2006">
      <mc:Choice Requires="x14">
        <control shapeId="1028" r:id="rId6" name="CommandButton1">
          <controlPr defaultSize="0" autoLine="0" r:id="rId7">
            <anchor moveWithCells="1">
              <from>
                <xdr:col>15</xdr:col>
                <xdr:colOff>152400</xdr:colOff>
                <xdr:row>9</xdr:row>
                <xdr:rowOff>88900</xdr:rowOff>
              </from>
              <to>
                <xdr:col>18</xdr:col>
                <xdr:colOff>495300</xdr:colOff>
                <xdr:row>13</xdr:row>
                <xdr:rowOff>57150</xdr:rowOff>
              </to>
            </anchor>
          </controlPr>
        </control>
      </mc:Choice>
      <mc:Fallback>
        <control shapeId="1028" r:id="rId6" name="CommandButton1"/>
      </mc:Fallback>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374EA2"/>
  </sheetPr>
  <dimension ref="A1:AH1048574"/>
  <sheetViews>
    <sheetView zoomScale="90" zoomScaleNormal="90" workbookViewId="0"/>
  </sheetViews>
  <sheetFormatPr defaultColWidth="10.90625" defaultRowHeight="14" x14ac:dyDescent="0.35"/>
  <cols>
    <col min="1" max="1" width="4" style="107" customWidth="1"/>
    <col min="2" max="2" width="15.08984375" style="127" customWidth="1"/>
    <col min="3" max="3" width="2" style="127" customWidth="1"/>
    <col min="4" max="11" width="10.90625" style="116"/>
    <col min="12" max="12" width="3.54296875" style="127" customWidth="1"/>
    <col min="13" max="13" width="18.1796875" style="127" customWidth="1"/>
    <col min="14" max="14" width="6" style="127" customWidth="1"/>
    <col min="15" max="15" width="8.7265625" style="107" customWidth="1"/>
    <col min="16" max="16" width="14.81640625" style="127" customWidth="1"/>
    <col min="17" max="18" width="10.90625" style="107" customWidth="1"/>
    <col min="19" max="19" width="8.1796875" style="107" customWidth="1"/>
    <col min="20" max="26" width="10.90625" style="107" customWidth="1"/>
    <col min="27" max="27" width="10.90625" style="109" customWidth="1"/>
    <col min="28" max="30" width="10.90625" style="107" hidden="1" customWidth="1"/>
    <col min="31" max="31" width="12.36328125" style="112" hidden="1" customWidth="1"/>
    <col min="32" max="32" width="2.54296875" style="116" hidden="1" customWidth="1"/>
    <col min="33" max="33" width="12.36328125" style="112" hidden="1" customWidth="1"/>
    <col min="34" max="34" width="10.90625" style="112" hidden="1" customWidth="1"/>
    <col min="35" max="16384" width="10.90625" style="112"/>
  </cols>
  <sheetData>
    <row r="1" spans="2:33" s="107" customFormat="1" ht="10.5" customHeight="1" thickBot="1" x14ac:dyDescent="0.4">
      <c r="D1" s="108"/>
      <c r="E1" s="108"/>
      <c r="F1" s="108"/>
      <c r="G1" s="108"/>
      <c r="H1" s="108"/>
      <c r="I1" s="108"/>
      <c r="J1" s="108"/>
      <c r="K1" s="108"/>
      <c r="AA1" s="109"/>
      <c r="AF1" s="108"/>
    </row>
    <row r="2" spans="2:33" x14ac:dyDescent="0.35">
      <c r="B2" s="109"/>
      <c r="C2" s="109"/>
      <c r="D2" s="110"/>
      <c r="E2" s="110"/>
      <c r="F2" s="110"/>
      <c r="G2" s="110"/>
      <c r="H2" s="110"/>
      <c r="I2" s="110"/>
      <c r="J2" s="110"/>
      <c r="K2" s="110"/>
      <c r="L2" s="109"/>
      <c r="M2" s="109"/>
      <c r="N2" s="109"/>
      <c r="P2" s="265" t="s">
        <v>3</v>
      </c>
      <c r="AE2" s="261" t="s">
        <v>97</v>
      </c>
      <c r="AF2" s="111"/>
      <c r="AG2" s="261" t="s">
        <v>4</v>
      </c>
    </row>
    <row r="3" spans="2:33" x14ac:dyDescent="0.35">
      <c r="B3" s="109"/>
      <c r="C3" s="109"/>
      <c r="D3" s="110"/>
      <c r="E3" s="110"/>
      <c r="F3" s="110"/>
      <c r="G3" s="110"/>
      <c r="H3" s="110"/>
      <c r="I3" s="110"/>
      <c r="J3" s="110"/>
      <c r="K3" s="110"/>
      <c r="L3" s="109"/>
      <c r="M3" s="109"/>
      <c r="N3" s="109"/>
      <c r="P3" s="266"/>
      <c r="AE3" s="262"/>
      <c r="AF3" s="111"/>
      <c r="AG3" s="262"/>
    </row>
    <row r="4" spans="2:33" ht="14.5" thickBot="1" x14ac:dyDescent="0.4">
      <c r="B4" s="109"/>
      <c r="C4" s="109"/>
      <c r="D4" s="110"/>
      <c r="E4" s="110"/>
      <c r="F4" s="110"/>
      <c r="G4" s="110"/>
      <c r="H4" s="110"/>
      <c r="I4" s="110"/>
      <c r="J4" s="110"/>
      <c r="K4" s="110"/>
      <c r="L4" s="109"/>
      <c r="M4" s="109"/>
      <c r="N4" s="109"/>
      <c r="P4" s="267"/>
      <c r="AE4" s="263"/>
      <c r="AF4" s="111"/>
      <c r="AG4" s="263"/>
    </row>
    <row r="5" spans="2:33" ht="11.5" customHeight="1" thickBot="1" x14ac:dyDescent="0.4">
      <c r="B5" s="113"/>
      <c r="C5" s="114"/>
      <c r="D5" s="114"/>
      <c r="E5" s="114"/>
      <c r="F5" s="114"/>
      <c r="G5" s="114"/>
      <c r="H5" s="114"/>
      <c r="I5" s="114"/>
      <c r="J5" s="114"/>
      <c r="K5" s="114"/>
      <c r="L5" s="114"/>
      <c r="M5" s="114"/>
      <c r="N5" s="115"/>
      <c r="P5" s="107"/>
    </row>
    <row r="6" spans="2:33" ht="21.5" customHeight="1" thickBot="1" x14ac:dyDescent="0.4">
      <c r="B6" s="117" t="s">
        <v>84</v>
      </c>
      <c r="C6" s="118"/>
      <c r="D6" s="271" t="s">
        <v>61</v>
      </c>
      <c r="E6" s="271"/>
      <c r="F6" s="271"/>
      <c r="G6" s="271"/>
      <c r="H6" s="271"/>
      <c r="I6" s="271"/>
      <c r="J6" s="271"/>
      <c r="K6" s="271"/>
      <c r="L6" s="118"/>
      <c r="M6" s="118"/>
      <c r="N6" s="119"/>
      <c r="P6" s="117">
        <v>1</v>
      </c>
      <c r="AE6" s="120">
        <v>2</v>
      </c>
      <c r="AG6" s="120">
        <f>IF(AE6=1,1,0)</f>
        <v>0</v>
      </c>
    </row>
    <row r="7" spans="2:33" ht="16" customHeight="1" thickBot="1" x14ac:dyDescent="0.4">
      <c r="B7" s="121"/>
      <c r="C7" s="118"/>
      <c r="D7" s="118"/>
      <c r="E7" s="118"/>
      <c r="F7" s="118"/>
      <c r="G7" s="118"/>
      <c r="H7" s="118"/>
      <c r="I7" s="118"/>
      <c r="J7" s="118"/>
      <c r="K7" s="118"/>
      <c r="L7" s="118"/>
      <c r="M7" s="118"/>
      <c r="N7" s="119"/>
      <c r="P7" s="107"/>
    </row>
    <row r="8" spans="2:33" ht="29.5" customHeight="1" thickBot="1" x14ac:dyDescent="0.4">
      <c r="B8" s="117" t="s">
        <v>85</v>
      </c>
      <c r="C8" s="118"/>
      <c r="D8" s="273" t="s">
        <v>39</v>
      </c>
      <c r="E8" s="273"/>
      <c r="F8" s="273"/>
      <c r="G8" s="273"/>
      <c r="H8" s="273"/>
      <c r="I8" s="273"/>
      <c r="J8" s="273"/>
      <c r="K8" s="273"/>
      <c r="L8" s="118"/>
      <c r="M8" s="118"/>
      <c r="N8" s="119"/>
      <c r="P8" s="117">
        <v>2</v>
      </c>
      <c r="AE8" s="120">
        <v>2</v>
      </c>
      <c r="AG8" s="120">
        <f>IF(AE8=1,1,0)</f>
        <v>0</v>
      </c>
    </row>
    <row r="9" spans="2:33" ht="14.5" thickBot="1" x14ac:dyDescent="0.4">
      <c r="B9" s="122"/>
      <c r="C9" s="118"/>
      <c r="D9" s="123"/>
      <c r="E9" s="123"/>
      <c r="F9" s="123"/>
      <c r="G9" s="123"/>
      <c r="H9" s="123"/>
      <c r="I9" s="123"/>
      <c r="J9" s="123"/>
      <c r="K9" s="123"/>
      <c r="L9" s="118"/>
      <c r="M9" s="118"/>
      <c r="N9" s="119"/>
      <c r="P9" s="124"/>
      <c r="AE9" s="116"/>
      <c r="AG9" s="116"/>
    </row>
    <row r="10" spans="2:33" ht="35" customHeight="1" thickBot="1" x14ac:dyDescent="0.4">
      <c r="B10" s="117" t="s">
        <v>86</v>
      </c>
      <c r="C10" s="118"/>
      <c r="D10" s="264" t="s">
        <v>733</v>
      </c>
      <c r="E10" s="264"/>
      <c r="F10" s="264"/>
      <c r="G10" s="264"/>
      <c r="H10" s="264"/>
      <c r="I10" s="264"/>
      <c r="J10" s="264"/>
      <c r="K10" s="264"/>
      <c r="L10" s="118"/>
      <c r="M10" s="118"/>
      <c r="N10" s="119"/>
      <c r="P10" s="117">
        <v>1</v>
      </c>
      <c r="AE10" s="120">
        <v>2</v>
      </c>
      <c r="AG10" s="120">
        <f>IF(AE10=1,0,1)</f>
        <v>1</v>
      </c>
    </row>
    <row r="11" spans="2:33" ht="7.5" customHeight="1" x14ac:dyDescent="0.35">
      <c r="B11" s="122"/>
      <c r="C11" s="118"/>
      <c r="D11" s="123"/>
      <c r="E11" s="123"/>
      <c r="F11" s="123"/>
      <c r="G11" s="123"/>
      <c r="H11" s="123"/>
      <c r="I11" s="123"/>
      <c r="J11" s="123"/>
      <c r="K11" s="123"/>
      <c r="L11" s="118"/>
      <c r="M11" s="118"/>
      <c r="N11" s="119"/>
      <c r="P11" s="124"/>
      <c r="AE11" s="116"/>
      <c r="AG11" s="116"/>
    </row>
    <row r="12" spans="2:33" ht="20.5" customHeight="1" thickBot="1" x14ac:dyDescent="0.4">
      <c r="B12" s="122"/>
      <c r="C12" s="118"/>
      <c r="D12" s="274" t="s">
        <v>734</v>
      </c>
      <c r="E12" s="274"/>
      <c r="F12" s="274"/>
      <c r="G12" s="274"/>
      <c r="H12" s="274"/>
      <c r="I12" s="274"/>
      <c r="J12" s="274"/>
      <c r="K12" s="274"/>
      <c r="L12" s="274"/>
      <c r="M12" s="274"/>
      <c r="N12" s="119"/>
      <c r="P12" s="124"/>
      <c r="Q12" s="125"/>
      <c r="R12" s="125"/>
      <c r="S12" s="125"/>
      <c r="T12" s="125"/>
      <c r="U12" s="125"/>
      <c r="V12" s="125"/>
      <c r="W12" s="125"/>
      <c r="AE12" s="116"/>
      <c r="AG12" s="116"/>
    </row>
    <row r="13" spans="2:33" ht="23.5" customHeight="1" thickBot="1" x14ac:dyDescent="0.4">
      <c r="B13" s="122"/>
      <c r="C13" s="118"/>
      <c r="D13" s="123"/>
      <c r="E13" s="123"/>
      <c r="F13" s="123"/>
      <c r="G13" s="123"/>
      <c r="H13" s="123"/>
      <c r="I13" s="123"/>
      <c r="J13" s="123"/>
      <c r="K13" s="123"/>
      <c r="L13" s="118"/>
      <c r="M13" s="118"/>
      <c r="N13" s="119"/>
      <c r="P13" s="117">
        <v>1</v>
      </c>
      <c r="AE13" s="120">
        <v>1</v>
      </c>
      <c r="AG13" s="120">
        <f>IF(AE13=3,0, IF(AE13=2, 0.5, 1))</f>
        <v>1</v>
      </c>
    </row>
    <row r="14" spans="2:33" ht="14.5" thickBot="1" x14ac:dyDescent="0.4">
      <c r="B14" s="122"/>
      <c r="C14" s="118"/>
      <c r="D14" s="123"/>
      <c r="E14" s="123"/>
      <c r="F14" s="123"/>
      <c r="G14" s="123"/>
      <c r="H14" s="123"/>
      <c r="I14" s="123"/>
      <c r="J14" s="123"/>
      <c r="K14" s="123"/>
      <c r="L14" s="118"/>
      <c r="M14" s="118"/>
      <c r="N14" s="119"/>
      <c r="P14" s="124"/>
      <c r="AE14" s="116"/>
      <c r="AG14" s="116"/>
    </row>
    <row r="15" spans="2:33" ht="36.5" customHeight="1" thickBot="1" x14ac:dyDescent="0.4">
      <c r="B15" s="117" t="s">
        <v>87</v>
      </c>
      <c r="C15" s="118"/>
      <c r="D15" s="264" t="s">
        <v>215</v>
      </c>
      <c r="E15" s="264"/>
      <c r="F15" s="264"/>
      <c r="G15" s="264"/>
      <c r="H15" s="264"/>
      <c r="I15" s="264"/>
      <c r="J15" s="264"/>
      <c r="K15" s="264"/>
      <c r="L15" s="264"/>
      <c r="M15" s="264"/>
      <c r="N15" s="119"/>
      <c r="P15" s="117">
        <v>6</v>
      </c>
      <c r="Q15" s="125"/>
      <c r="R15" s="125"/>
      <c r="S15" s="125"/>
      <c r="T15" s="125"/>
      <c r="U15" s="125"/>
      <c r="V15" s="125"/>
      <c r="W15" s="125"/>
      <c r="AE15" s="120">
        <v>1</v>
      </c>
      <c r="AG15" s="120">
        <f>IF(AE15=3,1, IF(AE15=2, 0.5, 0))</f>
        <v>0</v>
      </c>
    </row>
    <row r="16" spans="2:33" ht="36.5" customHeight="1" x14ac:dyDescent="0.35">
      <c r="B16" s="122"/>
      <c r="C16" s="118"/>
      <c r="D16" s="126"/>
      <c r="E16" s="126"/>
      <c r="F16" s="126"/>
      <c r="G16" s="126"/>
      <c r="H16" s="126"/>
      <c r="I16" s="126"/>
      <c r="J16" s="126"/>
      <c r="K16" s="126"/>
      <c r="L16" s="118"/>
      <c r="M16" s="118"/>
      <c r="N16" s="119"/>
      <c r="P16" s="124"/>
      <c r="Q16" s="125"/>
      <c r="R16" s="125"/>
      <c r="S16" s="125"/>
      <c r="T16" s="125"/>
      <c r="U16" s="125"/>
      <c r="V16" s="125"/>
      <c r="W16" s="125"/>
      <c r="AE16" s="116"/>
      <c r="AG16" s="116"/>
    </row>
    <row r="17" spans="2:33" ht="9" customHeight="1" thickBot="1" x14ac:dyDescent="0.4">
      <c r="B17" s="121"/>
      <c r="C17" s="118"/>
      <c r="D17" s="118"/>
      <c r="E17" s="118"/>
      <c r="F17" s="118"/>
      <c r="G17" s="118"/>
      <c r="H17" s="118"/>
      <c r="I17" s="118"/>
      <c r="J17" s="118"/>
      <c r="K17" s="118"/>
      <c r="L17" s="118"/>
      <c r="M17" s="118"/>
      <c r="N17" s="119"/>
      <c r="P17" s="107"/>
      <c r="AE17" s="127"/>
      <c r="AG17" s="127"/>
    </row>
    <row r="18" spans="2:33" ht="34.5" customHeight="1" thickBot="1" x14ac:dyDescent="0.4">
      <c r="B18" s="117" t="s">
        <v>88</v>
      </c>
      <c r="C18" s="118"/>
      <c r="D18" s="264" t="s">
        <v>62</v>
      </c>
      <c r="E18" s="264"/>
      <c r="F18" s="264"/>
      <c r="G18" s="264"/>
      <c r="H18" s="264"/>
      <c r="I18" s="264"/>
      <c r="J18" s="264"/>
      <c r="K18" s="264"/>
      <c r="L18" s="118"/>
      <c r="M18" s="118"/>
      <c r="N18" s="119"/>
      <c r="P18" s="117">
        <v>1</v>
      </c>
      <c r="AE18" s="120">
        <v>2</v>
      </c>
      <c r="AG18" s="128">
        <f>IF(AE18=2,1,IF(AE18=1,0,"NA"))</f>
        <v>1</v>
      </c>
    </row>
    <row r="19" spans="2:33" ht="23" customHeight="1" thickBot="1" x14ac:dyDescent="0.4">
      <c r="B19" s="121"/>
      <c r="C19" s="118"/>
      <c r="D19" s="118"/>
      <c r="E19" s="118"/>
      <c r="F19" s="118"/>
      <c r="G19" s="118"/>
      <c r="H19" s="118"/>
      <c r="I19" s="118"/>
      <c r="J19" s="118"/>
      <c r="K19" s="118"/>
      <c r="L19" s="118"/>
      <c r="M19" s="118"/>
      <c r="N19" s="119"/>
      <c r="P19" s="107"/>
    </row>
    <row r="20" spans="2:33" ht="23" customHeight="1" thickBot="1" x14ac:dyDescent="0.4">
      <c r="B20" s="117" t="s">
        <v>89</v>
      </c>
      <c r="C20" s="118"/>
      <c r="D20" s="268" t="s">
        <v>80</v>
      </c>
      <c r="E20" s="268"/>
      <c r="F20" s="268"/>
      <c r="G20" s="268"/>
      <c r="H20" s="268"/>
      <c r="I20" s="268"/>
      <c r="J20" s="268"/>
      <c r="K20" s="268"/>
      <c r="L20" s="118"/>
      <c r="M20" s="118"/>
      <c r="N20" s="119"/>
      <c r="P20" s="117">
        <v>1</v>
      </c>
      <c r="Q20" s="125"/>
      <c r="R20" s="125"/>
      <c r="S20" s="125"/>
      <c r="T20" s="125"/>
      <c r="U20" s="125"/>
      <c r="V20" s="125"/>
      <c r="W20" s="125"/>
      <c r="AE20" s="120">
        <v>2</v>
      </c>
      <c r="AG20" s="120">
        <f>IF(AE20=3,1, IF(AE20=2, 0.5, 0))</f>
        <v>0.5</v>
      </c>
    </row>
    <row r="21" spans="2:33" ht="29" customHeight="1" x14ac:dyDescent="0.35">
      <c r="B21" s="121"/>
      <c r="C21" s="118"/>
      <c r="D21" s="118"/>
      <c r="E21" s="118"/>
      <c r="F21" s="118"/>
      <c r="G21" s="118"/>
      <c r="H21" s="118"/>
      <c r="I21" s="118"/>
      <c r="J21" s="118"/>
      <c r="K21" s="118"/>
      <c r="L21" s="118"/>
      <c r="M21" s="118"/>
      <c r="N21" s="119"/>
      <c r="P21" s="107"/>
    </row>
    <row r="22" spans="2:33" ht="10" customHeight="1" thickBot="1" x14ac:dyDescent="0.4">
      <c r="B22" s="121"/>
      <c r="C22" s="118"/>
      <c r="D22" s="118"/>
      <c r="E22" s="118"/>
      <c r="F22" s="118"/>
      <c r="G22" s="118"/>
      <c r="H22" s="118"/>
      <c r="I22" s="118"/>
      <c r="J22" s="118"/>
      <c r="K22" s="118"/>
      <c r="L22" s="118"/>
      <c r="M22" s="118"/>
      <c r="N22" s="119"/>
      <c r="P22" s="107"/>
    </row>
    <row r="23" spans="2:33" ht="32.5" customHeight="1" thickBot="1" x14ac:dyDescent="0.4">
      <c r="B23" s="117" t="s">
        <v>90</v>
      </c>
      <c r="C23" s="118"/>
      <c r="D23" s="264" t="s">
        <v>81</v>
      </c>
      <c r="E23" s="264"/>
      <c r="F23" s="264"/>
      <c r="G23" s="264"/>
      <c r="H23" s="264"/>
      <c r="I23" s="264"/>
      <c r="J23" s="264"/>
      <c r="K23" s="264"/>
      <c r="L23" s="118"/>
      <c r="M23" s="118"/>
      <c r="N23" s="119"/>
      <c r="P23" s="117">
        <v>1</v>
      </c>
      <c r="Q23" s="125"/>
      <c r="R23" s="125"/>
      <c r="S23" s="125"/>
      <c r="T23" s="125"/>
      <c r="U23" s="125"/>
      <c r="V23" s="125"/>
      <c r="W23" s="125"/>
      <c r="AE23" s="120">
        <v>2</v>
      </c>
      <c r="AG23" s="120">
        <f>IF(AE23=3,1, IF(AE23=2, 0.5, 0))</f>
        <v>0.5</v>
      </c>
    </row>
    <row r="24" spans="2:33" ht="31" customHeight="1" x14ac:dyDescent="0.35">
      <c r="B24" s="121"/>
      <c r="C24" s="118"/>
      <c r="D24" s="118"/>
      <c r="E24" s="118"/>
      <c r="F24" s="118"/>
      <c r="G24" s="118"/>
      <c r="H24" s="118"/>
      <c r="I24" s="118"/>
      <c r="J24" s="118"/>
      <c r="K24" s="118"/>
      <c r="L24" s="118"/>
      <c r="M24" s="118"/>
      <c r="N24" s="119"/>
      <c r="P24" s="107"/>
    </row>
    <row r="25" spans="2:33" ht="8.5" customHeight="1" thickBot="1" x14ac:dyDescent="0.4">
      <c r="B25" s="121"/>
      <c r="C25" s="118"/>
      <c r="D25" s="118"/>
      <c r="E25" s="118"/>
      <c r="F25" s="118"/>
      <c r="G25" s="118"/>
      <c r="H25" s="118"/>
      <c r="I25" s="118"/>
      <c r="J25" s="118"/>
      <c r="K25" s="118"/>
      <c r="L25" s="118"/>
      <c r="M25" s="118"/>
      <c r="N25" s="119"/>
      <c r="P25" s="107"/>
    </row>
    <row r="26" spans="2:33" ht="30.5" customHeight="1" thickBot="1" x14ac:dyDescent="0.4">
      <c r="B26" s="117" t="s">
        <v>91</v>
      </c>
      <c r="C26" s="118"/>
      <c r="D26" s="264" t="s">
        <v>716</v>
      </c>
      <c r="E26" s="264"/>
      <c r="F26" s="264"/>
      <c r="G26" s="264"/>
      <c r="H26" s="264"/>
      <c r="I26" s="264"/>
      <c r="J26" s="264"/>
      <c r="K26" s="264"/>
      <c r="L26" s="118"/>
      <c r="M26" s="118"/>
      <c r="N26" s="119"/>
      <c r="P26" s="117">
        <v>1</v>
      </c>
      <c r="AE26" s="120">
        <v>1</v>
      </c>
      <c r="AG26" s="120">
        <f>IF(AE26=1,1,0)</f>
        <v>1</v>
      </c>
    </row>
    <row r="27" spans="2:33" ht="20" customHeight="1" thickBot="1" x14ac:dyDescent="0.4">
      <c r="B27" s="121"/>
      <c r="C27" s="118"/>
      <c r="D27" s="118"/>
      <c r="E27" s="118"/>
      <c r="F27" s="118"/>
      <c r="G27" s="118"/>
      <c r="H27" s="118"/>
      <c r="I27" s="118"/>
      <c r="J27" s="118"/>
      <c r="K27" s="118"/>
      <c r="L27" s="118"/>
      <c r="M27" s="118"/>
      <c r="N27" s="119"/>
      <c r="P27" s="107"/>
    </row>
    <row r="28" spans="2:33" ht="32.5" customHeight="1" thickBot="1" x14ac:dyDescent="0.4">
      <c r="B28" s="117" t="s">
        <v>92</v>
      </c>
      <c r="C28" s="118"/>
      <c r="D28" s="271" t="s">
        <v>715</v>
      </c>
      <c r="E28" s="271"/>
      <c r="F28" s="271"/>
      <c r="G28" s="271"/>
      <c r="H28" s="271"/>
      <c r="I28" s="271"/>
      <c r="J28" s="271"/>
      <c r="K28" s="271"/>
      <c r="L28" s="118"/>
      <c r="M28" s="118"/>
      <c r="N28" s="119"/>
      <c r="P28" s="117">
        <v>1</v>
      </c>
      <c r="AE28" s="120">
        <v>1</v>
      </c>
      <c r="AG28" s="120">
        <f>IF(AE28=2,1,0)</f>
        <v>0</v>
      </c>
    </row>
    <row r="29" spans="2:33" ht="18.5" customHeight="1" thickBot="1" x14ac:dyDescent="0.4">
      <c r="B29" s="121"/>
      <c r="C29" s="118"/>
      <c r="D29" s="118"/>
      <c r="E29" s="118"/>
      <c r="F29" s="118"/>
      <c r="G29" s="118"/>
      <c r="H29" s="118"/>
      <c r="I29" s="118"/>
      <c r="J29" s="118"/>
      <c r="K29" s="118"/>
      <c r="L29" s="118"/>
      <c r="M29" s="118"/>
      <c r="N29" s="119"/>
      <c r="P29" s="107"/>
    </row>
    <row r="30" spans="2:33" ht="27" customHeight="1" thickBot="1" x14ac:dyDescent="0.4">
      <c r="B30" s="117" t="s">
        <v>93</v>
      </c>
      <c r="C30" s="118"/>
      <c r="D30" s="271" t="s">
        <v>82</v>
      </c>
      <c r="E30" s="271"/>
      <c r="F30" s="271"/>
      <c r="G30" s="271"/>
      <c r="H30" s="271"/>
      <c r="I30" s="271"/>
      <c r="J30" s="271"/>
      <c r="K30" s="271"/>
      <c r="L30" s="118"/>
      <c r="M30" s="118"/>
      <c r="N30" s="119"/>
      <c r="P30" s="117">
        <v>1</v>
      </c>
      <c r="AE30" s="120">
        <v>1</v>
      </c>
      <c r="AG30" s="120">
        <f>IF(AE30=2,1,0)</f>
        <v>0</v>
      </c>
    </row>
    <row r="31" spans="2:33" ht="18.5" customHeight="1" thickBot="1" x14ac:dyDescent="0.4">
      <c r="B31" s="121"/>
      <c r="C31" s="118"/>
      <c r="D31" s="118"/>
      <c r="E31" s="118"/>
      <c r="F31" s="118"/>
      <c r="G31" s="118"/>
      <c r="H31" s="118"/>
      <c r="I31" s="118"/>
      <c r="J31" s="118"/>
      <c r="K31" s="118"/>
      <c r="L31" s="118"/>
      <c r="M31" s="118"/>
      <c r="N31" s="119"/>
      <c r="P31" s="107"/>
    </row>
    <row r="32" spans="2:33" ht="30.5" customHeight="1" thickBot="1" x14ac:dyDescent="0.4">
      <c r="B32" s="117" t="s">
        <v>94</v>
      </c>
      <c r="C32" s="118"/>
      <c r="D32" s="271" t="s">
        <v>717</v>
      </c>
      <c r="E32" s="271"/>
      <c r="F32" s="271"/>
      <c r="G32" s="271"/>
      <c r="H32" s="271"/>
      <c r="I32" s="271"/>
      <c r="J32" s="271"/>
      <c r="K32" s="271"/>
      <c r="L32" s="118"/>
      <c r="M32" s="118"/>
      <c r="N32" s="119"/>
      <c r="P32" s="117">
        <v>1</v>
      </c>
      <c r="AE32" s="120">
        <v>1</v>
      </c>
      <c r="AG32" s="120">
        <f>IF(AE32=2,1,0)</f>
        <v>0</v>
      </c>
    </row>
    <row r="33" spans="2:33" ht="15.5" customHeight="1" thickBot="1" x14ac:dyDescent="0.4">
      <c r="B33" s="121"/>
      <c r="C33" s="118"/>
      <c r="D33" s="118"/>
      <c r="E33" s="118"/>
      <c r="F33" s="118"/>
      <c r="G33" s="118"/>
      <c r="H33" s="118"/>
      <c r="I33" s="118" t="s">
        <v>83</v>
      </c>
      <c r="J33" s="118"/>
      <c r="K33" s="118"/>
      <c r="L33" s="118"/>
      <c r="M33" s="118"/>
      <c r="N33" s="119"/>
      <c r="P33" s="107"/>
    </row>
    <row r="34" spans="2:33" ht="34" customHeight="1" thickBot="1" x14ac:dyDescent="0.4">
      <c r="B34" s="117" t="s">
        <v>95</v>
      </c>
      <c r="C34" s="118"/>
      <c r="D34" s="264" t="s">
        <v>719</v>
      </c>
      <c r="E34" s="264"/>
      <c r="F34" s="264"/>
      <c r="G34" s="264"/>
      <c r="H34" s="264"/>
      <c r="I34" s="264"/>
      <c r="J34" s="264"/>
      <c r="K34" s="264"/>
      <c r="L34" s="118"/>
      <c r="M34" s="118"/>
      <c r="N34" s="119"/>
      <c r="P34" s="129">
        <v>1</v>
      </c>
      <c r="Q34" s="125"/>
      <c r="R34" s="125"/>
      <c r="S34" s="125"/>
      <c r="T34" s="125"/>
      <c r="U34" s="125"/>
      <c r="V34" s="125"/>
      <c r="W34" s="125"/>
      <c r="AE34" s="120">
        <v>1</v>
      </c>
      <c r="AG34" s="120">
        <f>IF(AE34=3,1, IF(AE34=2, 0.5, 0))</f>
        <v>0</v>
      </c>
    </row>
    <row r="35" spans="2:33" ht="19" customHeight="1" thickBot="1" x14ac:dyDescent="0.4">
      <c r="B35" s="121"/>
      <c r="C35" s="118"/>
      <c r="D35" s="118"/>
      <c r="E35" s="118"/>
      <c r="F35" s="118"/>
      <c r="G35" s="118"/>
      <c r="H35" s="118"/>
      <c r="I35" s="118"/>
      <c r="J35" s="118"/>
      <c r="K35" s="118"/>
      <c r="L35" s="118"/>
      <c r="M35" s="118"/>
      <c r="N35" s="119"/>
      <c r="P35" s="107"/>
    </row>
    <row r="36" spans="2:33" ht="31" customHeight="1" thickBot="1" x14ac:dyDescent="0.4">
      <c r="B36" s="117" t="s">
        <v>96</v>
      </c>
      <c r="C36" s="118"/>
      <c r="D36" s="264" t="s">
        <v>718</v>
      </c>
      <c r="E36" s="264"/>
      <c r="F36" s="264"/>
      <c r="G36" s="264"/>
      <c r="H36" s="264"/>
      <c r="I36" s="264"/>
      <c r="J36" s="264"/>
      <c r="K36" s="264"/>
      <c r="L36" s="118"/>
      <c r="M36" s="118"/>
      <c r="N36" s="119"/>
      <c r="P36" s="107"/>
      <c r="Q36" s="125"/>
      <c r="R36" s="125"/>
      <c r="S36" s="125"/>
      <c r="T36" s="125"/>
      <c r="U36" s="125"/>
      <c r="V36" s="125"/>
      <c r="W36" s="125"/>
      <c r="AE36" s="120">
        <v>1</v>
      </c>
      <c r="AG36" s="120">
        <f>IF(AE36=1,0,1)</f>
        <v>0</v>
      </c>
    </row>
    <row r="37" spans="2:33" ht="11" customHeight="1" thickBot="1" x14ac:dyDescent="0.4">
      <c r="B37" s="130"/>
      <c r="C37" s="131"/>
      <c r="D37" s="131"/>
      <c r="E37" s="131"/>
      <c r="F37" s="131"/>
      <c r="G37" s="131"/>
      <c r="H37" s="131"/>
      <c r="I37" s="131"/>
      <c r="J37" s="131"/>
      <c r="K37" s="131"/>
      <c r="L37" s="131"/>
      <c r="M37" s="131"/>
      <c r="N37" s="132"/>
      <c r="P37" s="107"/>
    </row>
    <row r="38" spans="2:33" ht="6.5" customHeight="1" x14ac:dyDescent="0.35">
      <c r="B38" s="113"/>
      <c r="C38" s="114"/>
      <c r="D38" s="114"/>
      <c r="E38" s="114"/>
      <c r="F38" s="114"/>
      <c r="G38" s="114"/>
      <c r="H38" s="114"/>
      <c r="I38" s="114"/>
      <c r="J38" s="114"/>
      <c r="K38" s="114"/>
      <c r="L38" s="114"/>
      <c r="M38" s="114"/>
      <c r="N38" s="115"/>
      <c r="P38" s="107"/>
    </row>
    <row r="39" spans="2:33" ht="44.5" customHeight="1" x14ac:dyDescent="0.35">
      <c r="B39" s="121"/>
      <c r="C39" s="272" t="s">
        <v>713</v>
      </c>
      <c r="D39" s="272"/>
      <c r="E39" s="272"/>
      <c r="F39" s="272"/>
      <c r="G39" s="272"/>
      <c r="H39" s="272"/>
      <c r="I39" s="272"/>
      <c r="J39" s="133"/>
      <c r="K39" s="269">
        <f>SUMPRODUCT(P6:P34,AG6:AG34)/SUM(P6:P34)</f>
        <v>0.26315789473684209</v>
      </c>
      <c r="L39" s="269"/>
      <c r="M39" s="269"/>
      <c r="N39" s="119"/>
      <c r="P39" s="107"/>
    </row>
    <row r="40" spans="2:33" ht="5.5" customHeight="1" x14ac:dyDescent="0.35">
      <c r="B40" s="121"/>
      <c r="C40" s="118"/>
      <c r="D40" s="118"/>
      <c r="E40" s="118"/>
      <c r="F40" s="118"/>
      <c r="G40" s="118"/>
      <c r="H40" s="118"/>
      <c r="I40" s="118"/>
      <c r="J40" s="118"/>
      <c r="K40" s="118"/>
      <c r="L40" s="118"/>
      <c r="M40" s="118"/>
      <c r="N40" s="119"/>
      <c r="P40" s="107"/>
    </row>
    <row r="41" spans="2:33" ht="44.5" customHeight="1" x14ac:dyDescent="0.35">
      <c r="B41" s="121"/>
      <c r="C41" s="272" t="s">
        <v>714</v>
      </c>
      <c r="D41" s="272"/>
      <c r="E41" s="272"/>
      <c r="F41" s="272"/>
      <c r="G41" s="272"/>
      <c r="H41" s="272"/>
      <c r="I41" s="272"/>
      <c r="J41" s="133"/>
      <c r="K41" s="270" t="str">
        <f>IF(K39&lt;0.1, "NOT SIGNIFICANT", IF(K39&lt;0.25, "LOW", IF(K39&lt;0.5, "MODERATE", "HIGH")))</f>
        <v>MODERATE</v>
      </c>
      <c r="L41" s="270"/>
      <c r="M41" s="270"/>
      <c r="N41" s="119"/>
      <c r="P41" s="107"/>
    </row>
    <row r="42" spans="2:33" ht="6" customHeight="1" thickBot="1" x14ac:dyDescent="0.4">
      <c r="B42" s="130"/>
      <c r="C42" s="131"/>
      <c r="D42" s="131"/>
      <c r="E42" s="131"/>
      <c r="F42" s="131"/>
      <c r="G42" s="131"/>
      <c r="H42" s="131"/>
      <c r="I42" s="131"/>
      <c r="J42" s="131"/>
      <c r="K42" s="131"/>
      <c r="L42" s="131"/>
      <c r="M42" s="131"/>
      <c r="N42" s="132"/>
      <c r="P42" s="107"/>
    </row>
    <row r="43" spans="2:33" s="107" customFormat="1" x14ac:dyDescent="0.35">
      <c r="D43" s="108"/>
      <c r="E43" s="108"/>
      <c r="F43" s="108"/>
      <c r="G43" s="108"/>
      <c r="H43" s="108"/>
      <c r="I43" s="108"/>
      <c r="J43" s="108"/>
      <c r="K43" s="108"/>
      <c r="AA43" s="109"/>
      <c r="AF43" s="108"/>
    </row>
    <row r="44" spans="2:33" s="107" customFormat="1" x14ac:dyDescent="0.35">
      <c r="D44" s="108"/>
      <c r="E44" s="108"/>
      <c r="F44" s="108"/>
      <c r="G44" s="108"/>
      <c r="H44" s="108"/>
      <c r="I44" s="108"/>
      <c r="J44" s="108"/>
      <c r="K44" s="108"/>
      <c r="AA44" s="109"/>
      <c r="AF44" s="108"/>
    </row>
    <row r="45" spans="2:33" s="107" customFormat="1" x14ac:dyDescent="0.35">
      <c r="D45" s="108"/>
      <c r="E45" s="108"/>
      <c r="F45" s="108"/>
      <c r="G45" s="108"/>
      <c r="H45" s="108"/>
      <c r="I45" s="108"/>
      <c r="J45" s="108"/>
      <c r="K45" s="108"/>
      <c r="AA45" s="109"/>
      <c r="AF45" s="108"/>
    </row>
    <row r="46" spans="2:33" s="107" customFormat="1" x14ac:dyDescent="0.35">
      <c r="D46" s="108"/>
      <c r="E46" s="108"/>
      <c r="F46" s="108"/>
      <c r="G46" s="108"/>
      <c r="H46" s="108"/>
      <c r="I46" s="108"/>
      <c r="J46" s="108"/>
      <c r="K46" s="108"/>
      <c r="AA46" s="109"/>
      <c r="AF46" s="108"/>
    </row>
    <row r="47" spans="2:33" s="107" customFormat="1" x14ac:dyDescent="0.35">
      <c r="D47" s="108"/>
      <c r="E47" s="108"/>
      <c r="F47" s="108"/>
      <c r="G47" s="108"/>
      <c r="H47" s="108"/>
      <c r="I47" s="108"/>
      <c r="J47" s="108"/>
      <c r="K47" s="108"/>
      <c r="AA47" s="109"/>
      <c r="AF47" s="108"/>
    </row>
    <row r="48" spans="2:33" s="107" customFormat="1" x14ac:dyDescent="0.35">
      <c r="D48" s="108"/>
      <c r="E48" s="108"/>
      <c r="F48" s="108"/>
      <c r="G48" s="108"/>
      <c r="H48" s="108"/>
      <c r="I48" s="108"/>
      <c r="J48" s="108"/>
      <c r="K48" s="108"/>
      <c r="AA48" s="109"/>
      <c r="AE48" s="107">
        <v>1</v>
      </c>
      <c r="AF48" s="108"/>
    </row>
    <row r="49" spans="4:32" s="107" customFormat="1" x14ac:dyDescent="0.35">
      <c r="D49" s="108"/>
      <c r="E49" s="108"/>
      <c r="F49" s="108"/>
      <c r="G49" s="108"/>
      <c r="H49" s="108"/>
      <c r="I49" s="108"/>
      <c r="J49" s="108"/>
      <c r="K49" s="108"/>
      <c r="AA49" s="109"/>
      <c r="AF49" s="108"/>
    </row>
    <row r="50" spans="4:32" s="107" customFormat="1" x14ac:dyDescent="0.35">
      <c r="D50" s="108"/>
      <c r="E50" s="108"/>
      <c r="F50" s="108"/>
      <c r="G50" s="108"/>
      <c r="H50" s="108"/>
      <c r="I50" s="108"/>
      <c r="J50" s="108"/>
      <c r="K50" s="108"/>
      <c r="AA50" s="109"/>
      <c r="AF50" s="108"/>
    </row>
    <row r="51" spans="4:32" s="107" customFormat="1" x14ac:dyDescent="0.35">
      <c r="D51" s="108"/>
      <c r="E51" s="108"/>
      <c r="F51" s="108"/>
      <c r="G51" s="108"/>
      <c r="H51" s="108"/>
      <c r="I51" s="108"/>
      <c r="J51" s="108"/>
      <c r="K51" s="108"/>
      <c r="AA51" s="109"/>
      <c r="AF51" s="108"/>
    </row>
    <row r="52" spans="4:32" s="107" customFormat="1" x14ac:dyDescent="0.35">
      <c r="D52" s="108"/>
      <c r="E52" s="108"/>
      <c r="F52" s="108"/>
      <c r="G52" s="108"/>
      <c r="H52" s="108"/>
      <c r="I52" s="108"/>
      <c r="J52" s="108"/>
      <c r="K52" s="108"/>
      <c r="AA52" s="109"/>
      <c r="AF52" s="108"/>
    </row>
    <row r="53" spans="4:32" s="107" customFormat="1" x14ac:dyDescent="0.35">
      <c r="D53" s="108"/>
      <c r="E53" s="108"/>
      <c r="F53" s="108"/>
      <c r="G53" s="108"/>
      <c r="H53" s="108"/>
      <c r="I53" s="108"/>
      <c r="J53" s="108"/>
      <c r="K53" s="108"/>
      <c r="AA53" s="109"/>
      <c r="AF53" s="108"/>
    </row>
    <row r="54" spans="4:32" s="107" customFormat="1" x14ac:dyDescent="0.35">
      <c r="D54" s="108"/>
      <c r="E54" s="108"/>
      <c r="F54" s="108"/>
      <c r="G54" s="108"/>
      <c r="H54" s="108"/>
      <c r="I54" s="108"/>
      <c r="J54" s="108"/>
      <c r="K54" s="108"/>
      <c r="AA54" s="109"/>
      <c r="AF54" s="108"/>
    </row>
    <row r="55" spans="4:32" s="107" customFormat="1" x14ac:dyDescent="0.35">
      <c r="D55" s="108"/>
      <c r="E55" s="108"/>
      <c r="F55" s="108"/>
      <c r="G55" s="108"/>
      <c r="H55" s="108"/>
      <c r="I55" s="108"/>
      <c r="J55" s="108"/>
      <c r="K55" s="108"/>
      <c r="AA55" s="109"/>
      <c r="AF55" s="108"/>
    </row>
    <row r="56" spans="4:32" s="107" customFormat="1" x14ac:dyDescent="0.35">
      <c r="D56" s="108"/>
      <c r="E56" s="108"/>
      <c r="F56" s="108"/>
      <c r="G56" s="108"/>
      <c r="H56" s="108"/>
      <c r="I56" s="108"/>
      <c r="J56" s="108"/>
      <c r="K56" s="108"/>
      <c r="AA56" s="109"/>
      <c r="AF56" s="108"/>
    </row>
    <row r="57" spans="4:32" s="107" customFormat="1" x14ac:dyDescent="0.35">
      <c r="D57" s="108"/>
      <c r="E57" s="108"/>
      <c r="F57" s="108"/>
      <c r="G57" s="108"/>
      <c r="H57" s="108"/>
      <c r="I57" s="108"/>
      <c r="J57" s="108"/>
      <c r="K57" s="108"/>
      <c r="AA57" s="109"/>
      <c r="AF57" s="108"/>
    </row>
    <row r="58" spans="4:32" s="107" customFormat="1" x14ac:dyDescent="0.35">
      <c r="D58" s="108"/>
      <c r="E58" s="108"/>
      <c r="F58" s="108"/>
      <c r="G58" s="108"/>
      <c r="H58" s="108"/>
      <c r="I58" s="108"/>
      <c r="J58" s="108"/>
      <c r="K58" s="108"/>
      <c r="AA58" s="109"/>
      <c r="AF58" s="108"/>
    </row>
    <row r="59" spans="4:32" s="107" customFormat="1" x14ac:dyDescent="0.35">
      <c r="D59" s="108"/>
      <c r="E59" s="108"/>
      <c r="F59" s="108"/>
      <c r="G59" s="108"/>
      <c r="H59" s="108"/>
      <c r="I59" s="108"/>
      <c r="J59" s="108"/>
      <c r="K59" s="108"/>
      <c r="AA59" s="109"/>
      <c r="AF59" s="108"/>
    </row>
    <row r="60" spans="4:32" s="107" customFormat="1" x14ac:dyDescent="0.35">
      <c r="D60" s="108"/>
      <c r="E60" s="108"/>
      <c r="F60" s="108"/>
      <c r="G60" s="108"/>
      <c r="H60" s="108"/>
      <c r="I60" s="108"/>
      <c r="J60" s="108"/>
      <c r="K60" s="108"/>
      <c r="AA60" s="109"/>
      <c r="AF60" s="108"/>
    </row>
    <row r="61" spans="4:32" s="107" customFormat="1" x14ac:dyDescent="0.35">
      <c r="D61" s="108"/>
      <c r="E61" s="108"/>
      <c r="F61" s="108"/>
      <c r="G61" s="108"/>
      <c r="H61" s="108"/>
      <c r="I61" s="108"/>
      <c r="J61" s="108"/>
      <c r="K61" s="108"/>
      <c r="AA61" s="109"/>
      <c r="AF61" s="108"/>
    </row>
    <row r="62" spans="4:32" s="107" customFormat="1" x14ac:dyDescent="0.35">
      <c r="D62" s="108"/>
      <c r="E62" s="108"/>
      <c r="F62" s="108"/>
      <c r="G62" s="108"/>
      <c r="H62" s="108"/>
      <c r="I62" s="108"/>
      <c r="J62" s="108"/>
      <c r="K62" s="108"/>
      <c r="AA62" s="109"/>
      <c r="AF62" s="108"/>
    </row>
    <row r="63" spans="4:32" s="107" customFormat="1" x14ac:dyDescent="0.35">
      <c r="D63" s="108"/>
      <c r="E63" s="108"/>
      <c r="F63" s="108"/>
      <c r="G63" s="108"/>
      <c r="H63" s="108"/>
      <c r="I63" s="108"/>
      <c r="J63" s="108"/>
      <c r="K63" s="108"/>
      <c r="AA63" s="109"/>
      <c r="AF63" s="108"/>
    </row>
    <row r="64" spans="4:32" s="107" customFormat="1" x14ac:dyDescent="0.35">
      <c r="D64" s="108"/>
      <c r="E64" s="108"/>
      <c r="F64" s="108"/>
      <c r="G64" s="108"/>
      <c r="H64" s="108"/>
      <c r="I64" s="108"/>
      <c r="J64" s="108"/>
      <c r="K64" s="108"/>
      <c r="AA64" s="109"/>
      <c r="AF64" s="108"/>
    </row>
    <row r="65" spans="4:32" s="107" customFormat="1" x14ac:dyDescent="0.35">
      <c r="D65" s="108"/>
      <c r="E65" s="108"/>
      <c r="F65" s="108"/>
      <c r="G65" s="108"/>
      <c r="H65" s="108"/>
      <c r="I65" s="108"/>
      <c r="J65" s="108"/>
      <c r="K65" s="108"/>
      <c r="AA65" s="109"/>
      <c r="AF65" s="108"/>
    </row>
    <row r="66" spans="4:32" s="107" customFormat="1" x14ac:dyDescent="0.35">
      <c r="D66" s="108"/>
      <c r="E66" s="108"/>
      <c r="F66" s="108"/>
      <c r="G66" s="108"/>
      <c r="H66" s="108"/>
      <c r="I66" s="108"/>
      <c r="J66" s="108"/>
      <c r="K66" s="108"/>
      <c r="AA66" s="109"/>
      <c r="AF66" s="108"/>
    </row>
    <row r="67" spans="4:32" s="107" customFormat="1" x14ac:dyDescent="0.35">
      <c r="D67" s="108"/>
      <c r="E67" s="108"/>
      <c r="F67" s="108"/>
      <c r="G67" s="108"/>
      <c r="H67" s="108"/>
      <c r="I67" s="108"/>
      <c r="J67" s="108"/>
      <c r="K67" s="108"/>
      <c r="AA67" s="109"/>
      <c r="AF67" s="108"/>
    </row>
    <row r="68" spans="4:32" s="107" customFormat="1" x14ac:dyDescent="0.35">
      <c r="D68" s="108"/>
      <c r="E68" s="108"/>
      <c r="F68" s="108"/>
      <c r="G68" s="108"/>
      <c r="H68" s="108"/>
      <c r="I68" s="108"/>
      <c r="J68" s="108"/>
      <c r="K68" s="108"/>
      <c r="AA68" s="109"/>
      <c r="AF68" s="108"/>
    </row>
    <row r="69" spans="4:32" s="107" customFormat="1" x14ac:dyDescent="0.35">
      <c r="D69" s="108"/>
      <c r="E69" s="108"/>
      <c r="F69" s="108"/>
      <c r="G69" s="108"/>
      <c r="H69" s="108"/>
      <c r="I69" s="108"/>
      <c r="J69" s="108"/>
      <c r="K69" s="108"/>
      <c r="AA69" s="109"/>
      <c r="AF69" s="108"/>
    </row>
    <row r="70" spans="4:32" s="107" customFormat="1" x14ac:dyDescent="0.35">
      <c r="D70" s="108"/>
      <c r="E70" s="108"/>
      <c r="F70" s="108"/>
      <c r="G70" s="108"/>
      <c r="H70" s="108"/>
      <c r="I70" s="108"/>
      <c r="J70" s="108"/>
      <c r="K70" s="108"/>
      <c r="AA70" s="109"/>
      <c r="AF70" s="108"/>
    </row>
    <row r="71" spans="4:32" s="107" customFormat="1" x14ac:dyDescent="0.35">
      <c r="D71" s="108"/>
      <c r="E71" s="108"/>
      <c r="F71" s="108"/>
      <c r="G71" s="108"/>
      <c r="H71" s="108"/>
      <c r="I71" s="108"/>
      <c r="J71" s="108"/>
      <c r="K71" s="108"/>
      <c r="AA71" s="109"/>
      <c r="AF71" s="108"/>
    </row>
    <row r="72" spans="4:32" s="107" customFormat="1" x14ac:dyDescent="0.35">
      <c r="D72" s="108"/>
      <c r="E72" s="108"/>
      <c r="F72" s="108"/>
      <c r="G72" s="108"/>
      <c r="H72" s="108"/>
      <c r="I72" s="108"/>
      <c r="J72" s="108"/>
      <c r="K72" s="108"/>
      <c r="AA72" s="109"/>
      <c r="AF72" s="108"/>
    </row>
    <row r="73" spans="4:32" s="107" customFormat="1" x14ac:dyDescent="0.35">
      <c r="D73" s="108"/>
      <c r="E73" s="108"/>
      <c r="F73" s="108"/>
      <c r="G73" s="108"/>
      <c r="H73" s="108"/>
      <c r="I73" s="108"/>
      <c r="J73" s="108"/>
      <c r="K73" s="108"/>
      <c r="AA73" s="109"/>
      <c r="AF73" s="108"/>
    </row>
    <row r="74" spans="4:32" s="107" customFormat="1" x14ac:dyDescent="0.35">
      <c r="D74" s="108"/>
      <c r="E74" s="108"/>
      <c r="F74" s="108"/>
      <c r="G74" s="108"/>
      <c r="H74" s="108"/>
      <c r="I74" s="108"/>
      <c r="J74" s="108"/>
      <c r="K74" s="108"/>
      <c r="AA74" s="109"/>
      <c r="AF74" s="108"/>
    </row>
    <row r="75" spans="4:32" s="107" customFormat="1" x14ac:dyDescent="0.35">
      <c r="D75" s="108"/>
      <c r="E75" s="108"/>
      <c r="F75" s="108"/>
      <c r="G75" s="108"/>
      <c r="H75" s="108"/>
      <c r="I75" s="108"/>
      <c r="J75" s="108"/>
      <c r="K75" s="108"/>
      <c r="AA75" s="109"/>
      <c r="AF75" s="108"/>
    </row>
    <row r="76" spans="4:32" s="107" customFormat="1" x14ac:dyDescent="0.35">
      <c r="D76" s="108"/>
      <c r="E76" s="108"/>
      <c r="F76" s="108"/>
      <c r="G76" s="108"/>
      <c r="H76" s="108"/>
      <c r="I76" s="108"/>
      <c r="J76" s="108"/>
      <c r="K76" s="108"/>
      <c r="AA76" s="109"/>
      <c r="AF76" s="108"/>
    </row>
    <row r="77" spans="4:32" s="107" customFormat="1" x14ac:dyDescent="0.35">
      <c r="D77" s="108"/>
      <c r="E77" s="108"/>
      <c r="F77" s="108"/>
      <c r="G77" s="108"/>
      <c r="H77" s="108"/>
      <c r="I77" s="108"/>
      <c r="J77" s="108"/>
      <c r="K77" s="108"/>
      <c r="AA77" s="109"/>
      <c r="AF77" s="108"/>
    </row>
    <row r="78" spans="4:32" s="107" customFormat="1" x14ac:dyDescent="0.35">
      <c r="D78" s="108"/>
      <c r="E78" s="108"/>
      <c r="F78" s="108"/>
      <c r="G78" s="108"/>
      <c r="H78" s="108"/>
      <c r="I78" s="108"/>
      <c r="J78" s="108"/>
      <c r="K78" s="108"/>
      <c r="AA78" s="109"/>
      <c r="AF78" s="108"/>
    </row>
    <row r="79" spans="4:32" s="107" customFormat="1" x14ac:dyDescent="0.35">
      <c r="D79" s="108"/>
      <c r="E79" s="108"/>
      <c r="F79" s="108"/>
      <c r="G79" s="108"/>
      <c r="H79" s="108"/>
      <c r="I79" s="108"/>
      <c r="J79" s="108"/>
      <c r="K79" s="108"/>
      <c r="AA79" s="109"/>
      <c r="AF79" s="108"/>
    </row>
    <row r="80" spans="4:32" s="107" customFormat="1" x14ac:dyDescent="0.35">
      <c r="D80" s="108"/>
      <c r="E80" s="108"/>
      <c r="F80" s="108"/>
      <c r="G80" s="108"/>
      <c r="H80" s="108"/>
      <c r="I80" s="108"/>
      <c r="J80" s="108"/>
      <c r="K80" s="108"/>
      <c r="AA80" s="109"/>
      <c r="AF80" s="108"/>
    </row>
    <row r="81" spans="4:32" s="107" customFormat="1" x14ac:dyDescent="0.35">
      <c r="D81" s="108"/>
      <c r="E81" s="108"/>
      <c r="F81" s="108"/>
      <c r="G81" s="108"/>
      <c r="H81" s="108"/>
      <c r="I81" s="108"/>
      <c r="J81" s="108"/>
      <c r="K81" s="108"/>
      <c r="AA81" s="109"/>
      <c r="AF81" s="108"/>
    </row>
    <row r="82" spans="4:32" s="107" customFormat="1" x14ac:dyDescent="0.35">
      <c r="D82" s="108"/>
      <c r="E82" s="108"/>
      <c r="F82" s="108"/>
      <c r="G82" s="108"/>
      <c r="H82" s="108"/>
      <c r="I82" s="108"/>
      <c r="J82" s="108"/>
      <c r="K82" s="108"/>
      <c r="AA82" s="109"/>
      <c r="AF82" s="108"/>
    </row>
    <row r="83" spans="4:32" s="107" customFormat="1" x14ac:dyDescent="0.35">
      <c r="D83" s="108"/>
      <c r="E83" s="108"/>
      <c r="F83" s="108"/>
      <c r="G83" s="108"/>
      <c r="H83" s="108"/>
      <c r="I83" s="108"/>
      <c r="J83" s="108"/>
      <c r="K83" s="108"/>
      <c r="AA83" s="109"/>
      <c r="AF83" s="108"/>
    </row>
    <row r="84" spans="4:32" s="107" customFormat="1" x14ac:dyDescent="0.35">
      <c r="D84" s="108"/>
      <c r="E84" s="108"/>
      <c r="F84" s="108"/>
      <c r="G84" s="108"/>
      <c r="H84" s="108"/>
      <c r="I84" s="108"/>
      <c r="J84" s="108"/>
      <c r="K84" s="108"/>
      <c r="AA84" s="109"/>
      <c r="AF84" s="108"/>
    </row>
    <row r="85" spans="4:32" s="107" customFormat="1" x14ac:dyDescent="0.35">
      <c r="D85" s="108"/>
      <c r="E85" s="108"/>
      <c r="F85" s="108"/>
      <c r="G85" s="108"/>
      <c r="H85" s="108"/>
      <c r="I85" s="108"/>
      <c r="J85" s="108"/>
      <c r="K85" s="108"/>
      <c r="AA85" s="109"/>
      <c r="AF85" s="108"/>
    </row>
    <row r="86" spans="4:32" s="107" customFormat="1" x14ac:dyDescent="0.35">
      <c r="D86" s="108"/>
      <c r="E86" s="108"/>
      <c r="F86" s="108"/>
      <c r="G86" s="108"/>
      <c r="H86" s="108"/>
      <c r="I86" s="108"/>
      <c r="J86" s="108"/>
      <c r="K86" s="108"/>
      <c r="AA86" s="109"/>
      <c r="AF86" s="108"/>
    </row>
    <row r="87" spans="4:32" s="107" customFormat="1" x14ac:dyDescent="0.35">
      <c r="D87" s="108"/>
      <c r="E87" s="108"/>
      <c r="F87" s="108"/>
      <c r="G87" s="108"/>
      <c r="H87" s="108"/>
      <c r="I87" s="108"/>
      <c r="J87" s="108"/>
      <c r="K87" s="108"/>
      <c r="AA87" s="109"/>
      <c r="AF87" s="108"/>
    </row>
    <row r="88" spans="4:32" s="107" customFormat="1" x14ac:dyDescent="0.35">
      <c r="D88" s="108"/>
      <c r="E88" s="108"/>
      <c r="F88" s="108"/>
      <c r="G88" s="108"/>
      <c r="H88" s="108"/>
      <c r="I88" s="108"/>
      <c r="J88" s="108"/>
      <c r="K88" s="108"/>
      <c r="AA88" s="109"/>
      <c r="AF88" s="108"/>
    </row>
    <row r="89" spans="4:32" s="107" customFormat="1" x14ac:dyDescent="0.35">
      <c r="D89" s="108"/>
      <c r="E89" s="108"/>
      <c r="F89" s="108"/>
      <c r="G89" s="108"/>
      <c r="H89" s="108"/>
      <c r="I89" s="108"/>
      <c r="J89" s="108"/>
      <c r="K89" s="108"/>
      <c r="AA89" s="109"/>
      <c r="AF89" s="108"/>
    </row>
    <row r="90" spans="4:32" s="107" customFormat="1" x14ac:dyDescent="0.35">
      <c r="D90" s="108"/>
      <c r="E90" s="108"/>
      <c r="F90" s="108"/>
      <c r="G90" s="108"/>
      <c r="H90" s="108"/>
      <c r="I90" s="108"/>
      <c r="J90" s="108"/>
      <c r="K90" s="108"/>
      <c r="AA90" s="109"/>
      <c r="AF90" s="108"/>
    </row>
    <row r="91" spans="4:32" s="107" customFormat="1" x14ac:dyDescent="0.35">
      <c r="D91" s="108"/>
      <c r="E91" s="108"/>
      <c r="F91" s="108"/>
      <c r="G91" s="108"/>
      <c r="H91" s="108"/>
      <c r="I91" s="108"/>
      <c r="J91" s="108"/>
      <c r="K91" s="108"/>
      <c r="AA91" s="109"/>
      <c r="AF91" s="108"/>
    </row>
    <row r="92" spans="4:32" s="107" customFormat="1" x14ac:dyDescent="0.35">
      <c r="D92" s="108"/>
      <c r="E92" s="108"/>
      <c r="F92" s="108"/>
      <c r="G92" s="108"/>
      <c r="H92" s="108"/>
      <c r="I92" s="108"/>
      <c r="J92" s="108"/>
      <c r="K92" s="108"/>
      <c r="AA92" s="109"/>
      <c r="AF92" s="108"/>
    </row>
    <row r="93" spans="4:32" s="107" customFormat="1" x14ac:dyDescent="0.35">
      <c r="D93" s="108"/>
      <c r="E93" s="108"/>
      <c r="F93" s="108"/>
      <c r="G93" s="108"/>
      <c r="H93" s="108"/>
      <c r="I93" s="108"/>
      <c r="J93" s="108"/>
      <c r="K93" s="108"/>
      <c r="AA93" s="109"/>
      <c r="AF93" s="108"/>
    </row>
    <row r="94" spans="4:32" s="107" customFormat="1" x14ac:dyDescent="0.35">
      <c r="D94" s="108"/>
      <c r="E94" s="108"/>
      <c r="F94" s="108"/>
      <c r="G94" s="108"/>
      <c r="H94" s="108"/>
      <c r="I94" s="108"/>
      <c r="J94" s="108"/>
      <c r="K94" s="108"/>
      <c r="AA94" s="109"/>
      <c r="AF94" s="108"/>
    </row>
    <row r="95" spans="4:32" s="107" customFormat="1" x14ac:dyDescent="0.35">
      <c r="D95" s="108"/>
      <c r="E95" s="108"/>
      <c r="F95" s="108"/>
      <c r="G95" s="108"/>
      <c r="H95" s="108"/>
      <c r="I95" s="108"/>
      <c r="J95" s="108"/>
      <c r="K95" s="108"/>
      <c r="AA95" s="109"/>
      <c r="AF95" s="108"/>
    </row>
    <row r="96" spans="4:32" s="107" customFormat="1" x14ac:dyDescent="0.35">
      <c r="D96" s="108"/>
      <c r="E96" s="108"/>
      <c r="F96" s="108"/>
      <c r="G96" s="108"/>
      <c r="H96" s="108"/>
      <c r="I96" s="108"/>
      <c r="J96" s="108"/>
      <c r="K96" s="108"/>
      <c r="AA96" s="109"/>
      <c r="AF96" s="108"/>
    </row>
    <row r="97" spans="4:32" s="107" customFormat="1" x14ac:dyDescent="0.35">
      <c r="D97" s="108"/>
      <c r="E97" s="108"/>
      <c r="F97" s="108"/>
      <c r="G97" s="108"/>
      <c r="H97" s="108"/>
      <c r="I97" s="108"/>
      <c r="J97" s="108"/>
      <c r="K97" s="108"/>
      <c r="AA97" s="109"/>
      <c r="AF97" s="108"/>
    </row>
    <row r="98" spans="4:32" s="107" customFormat="1" x14ac:dyDescent="0.35">
      <c r="D98" s="108"/>
      <c r="E98" s="108"/>
      <c r="F98" s="108"/>
      <c r="G98" s="108"/>
      <c r="H98" s="108"/>
      <c r="I98" s="108"/>
      <c r="J98" s="108"/>
      <c r="K98" s="108"/>
      <c r="AA98" s="109"/>
      <c r="AF98" s="108"/>
    </row>
    <row r="99" spans="4:32" s="107" customFormat="1" x14ac:dyDescent="0.35">
      <c r="D99" s="108"/>
      <c r="E99" s="108"/>
      <c r="F99" s="108"/>
      <c r="G99" s="108"/>
      <c r="H99" s="108"/>
      <c r="I99" s="108"/>
      <c r="J99" s="108"/>
      <c r="K99" s="108"/>
      <c r="AA99" s="109"/>
      <c r="AF99" s="108"/>
    </row>
    <row r="100" spans="4:32" s="107" customFormat="1" x14ac:dyDescent="0.35">
      <c r="D100" s="108"/>
      <c r="E100" s="108"/>
      <c r="F100" s="108"/>
      <c r="G100" s="108"/>
      <c r="H100" s="108"/>
      <c r="I100" s="108"/>
      <c r="J100" s="108"/>
      <c r="K100" s="108"/>
      <c r="AA100" s="109"/>
      <c r="AF100" s="108"/>
    </row>
    <row r="101" spans="4:32" s="107" customFormat="1" x14ac:dyDescent="0.35">
      <c r="D101" s="108"/>
      <c r="E101" s="108"/>
      <c r="F101" s="108"/>
      <c r="G101" s="108"/>
      <c r="H101" s="108"/>
      <c r="I101" s="108"/>
      <c r="J101" s="108"/>
      <c r="K101" s="108"/>
      <c r="AA101" s="109"/>
      <c r="AF101" s="108"/>
    </row>
    <row r="102" spans="4:32" s="107" customFormat="1" x14ac:dyDescent="0.35">
      <c r="D102" s="108"/>
      <c r="E102" s="108"/>
      <c r="F102" s="108"/>
      <c r="G102" s="108"/>
      <c r="H102" s="108"/>
      <c r="I102" s="108"/>
      <c r="J102" s="108"/>
      <c r="K102" s="108"/>
      <c r="AA102" s="109"/>
      <c r="AF102" s="108"/>
    </row>
    <row r="103" spans="4:32" s="107" customFormat="1" x14ac:dyDescent="0.35">
      <c r="D103" s="108"/>
      <c r="E103" s="108"/>
      <c r="F103" s="108"/>
      <c r="G103" s="108"/>
      <c r="H103" s="108"/>
      <c r="I103" s="108"/>
      <c r="J103" s="108"/>
      <c r="K103" s="108"/>
      <c r="AA103" s="109"/>
      <c r="AF103" s="108"/>
    </row>
    <row r="104" spans="4:32" s="107" customFormat="1" x14ac:dyDescent="0.35">
      <c r="D104" s="108"/>
      <c r="E104" s="108"/>
      <c r="F104" s="108"/>
      <c r="G104" s="108"/>
      <c r="H104" s="108"/>
      <c r="I104" s="108"/>
      <c r="J104" s="108"/>
      <c r="K104" s="108"/>
      <c r="AA104" s="109"/>
      <c r="AF104" s="108"/>
    </row>
    <row r="105" spans="4:32" s="107" customFormat="1" x14ac:dyDescent="0.35">
      <c r="D105" s="108"/>
      <c r="E105" s="108"/>
      <c r="F105" s="108"/>
      <c r="G105" s="108"/>
      <c r="H105" s="108"/>
      <c r="I105" s="108"/>
      <c r="J105" s="108"/>
      <c r="K105" s="108"/>
      <c r="AA105" s="109"/>
      <c r="AF105" s="108"/>
    </row>
    <row r="106" spans="4:32" s="107" customFormat="1" x14ac:dyDescent="0.35">
      <c r="D106" s="108"/>
      <c r="E106" s="108"/>
      <c r="F106" s="108"/>
      <c r="G106" s="108"/>
      <c r="H106" s="108"/>
      <c r="I106" s="108"/>
      <c r="J106" s="108"/>
      <c r="K106" s="108"/>
      <c r="AA106" s="109"/>
      <c r="AF106" s="108"/>
    </row>
    <row r="107" spans="4:32" s="107" customFormat="1" x14ac:dyDescent="0.35">
      <c r="D107" s="108"/>
      <c r="E107" s="108"/>
      <c r="F107" s="108"/>
      <c r="G107" s="108"/>
      <c r="H107" s="108"/>
      <c r="I107" s="108"/>
      <c r="J107" s="108"/>
      <c r="K107" s="108"/>
      <c r="AA107" s="109"/>
      <c r="AF107" s="108"/>
    </row>
    <row r="108" spans="4:32" s="107" customFormat="1" x14ac:dyDescent="0.35">
      <c r="D108" s="108"/>
      <c r="E108" s="108"/>
      <c r="F108" s="108"/>
      <c r="G108" s="108"/>
      <c r="H108" s="108"/>
      <c r="I108" s="108"/>
      <c r="J108" s="108"/>
      <c r="K108" s="108"/>
      <c r="AA108" s="109"/>
      <c r="AF108" s="108"/>
    </row>
    <row r="109" spans="4:32" s="107" customFormat="1" x14ac:dyDescent="0.35">
      <c r="D109" s="108"/>
      <c r="E109" s="108"/>
      <c r="F109" s="108"/>
      <c r="G109" s="108"/>
      <c r="H109" s="108"/>
      <c r="I109" s="108"/>
      <c r="J109" s="108"/>
      <c r="K109" s="108"/>
      <c r="AA109" s="109"/>
      <c r="AF109" s="108"/>
    </row>
    <row r="110" spans="4:32" s="107" customFormat="1" x14ac:dyDescent="0.35">
      <c r="D110" s="108"/>
      <c r="E110" s="108"/>
      <c r="F110" s="108"/>
      <c r="G110" s="108"/>
      <c r="H110" s="108"/>
      <c r="I110" s="108"/>
      <c r="J110" s="108"/>
      <c r="K110" s="108"/>
      <c r="AA110" s="109"/>
      <c r="AF110" s="108"/>
    </row>
    <row r="111" spans="4:32" s="107" customFormat="1" x14ac:dyDescent="0.35">
      <c r="D111" s="108"/>
      <c r="E111" s="108"/>
      <c r="F111" s="108"/>
      <c r="G111" s="108"/>
      <c r="H111" s="108"/>
      <c r="I111" s="108"/>
      <c r="J111" s="108"/>
      <c r="K111" s="108"/>
      <c r="AA111" s="109"/>
      <c r="AF111" s="108"/>
    </row>
    <row r="112" spans="4:32" s="107" customFormat="1" x14ac:dyDescent="0.35">
      <c r="D112" s="108"/>
      <c r="E112" s="108"/>
      <c r="F112" s="108"/>
      <c r="G112" s="108"/>
      <c r="H112" s="108"/>
      <c r="I112" s="108"/>
      <c r="J112" s="108"/>
      <c r="K112" s="108"/>
      <c r="AA112" s="109"/>
      <c r="AF112" s="108"/>
    </row>
    <row r="113" spans="4:32" s="107" customFormat="1" x14ac:dyDescent="0.35">
      <c r="D113" s="108"/>
      <c r="E113" s="108"/>
      <c r="F113" s="108"/>
      <c r="G113" s="108"/>
      <c r="H113" s="108"/>
      <c r="I113" s="108"/>
      <c r="J113" s="108"/>
      <c r="K113" s="108"/>
      <c r="AA113" s="109"/>
      <c r="AF113" s="108"/>
    </row>
    <row r="114" spans="4:32" s="107" customFormat="1" x14ac:dyDescent="0.35">
      <c r="D114" s="108"/>
      <c r="E114" s="108"/>
      <c r="F114" s="108"/>
      <c r="G114" s="108"/>
      <c r="H114" s="108"/>
      <c r="I114" s="108"/>
      <c r="J114" s="108"/>
      <c r="K114" s="108"/>
      <c r="AA114" s="109"/>
      <c r="AF114" s="108"/>
    </row>
    <row r="115" spans="4:32" s="107" customFormat="1" x14ac:dyDescent="0.35">
      <c r="D115" s="108"/>
      <c r="E115" s="108"/>
      <c r="F115" s="108"/>
      <c r="G115" s="108"/>
      <c r="H115" s="108"/>
      <c r="I115" s="108"/>
      <c r="J115" s="108"/>
      <c r="K115" s="108"/>
      <c r="AA115" s="109"/>
      <c r="AF115" s="108"/>
    </row>
    <row r="116" spans="4:32" s="107" customFormat="1" x14ac:dyDescent="0.35">
      <c r="D116" s="108"/>
      <c r="E116" s="108"/>
      <c r="F116" s="108"/>
      <c r="G116" s="108"/>
      <c r="H116" s="108"/>
      <c r="I116" s="108"/>
      <c r="J116" s="108"/>
      <c r="K116" s="108"/>
      <c r="AA116" s="109"/>
      <c r="AF116" s="108"/>
    </row>
    <row r="117" spans="4:32" s="107" customFormat="1" x14ac:dyDescent="0.35">
      <c r="D117" s="108"/>
      <c r="E117" s="108"/>
      <c r="F117" s="108"/>
      <c r="G117" s="108"/>
      <c r="H117" s="108"/>
      <c r="I117" s="108"/>
      <c r="J117" s="108"/>
      <c r="K117" s="108"/>
      <c r="AA117" s="109"/>
      <c r="AF117" s="108"/>
    </row>
    <row r="118" spans="4:32" s="107" customFormat="1" x14ac:dyDescent="0.35">
      <c r="D118" s="108"/>
      <c r="E118" s="108"/>
      <c r="F118" s="108"/>
      <c r="G118" s="108"/>
      <c r="H118" s="108"/>
      <c r="I118" s="108"/>
      <c r="J118" s="108"/>
      <c r="K118" s="108"/>
      <c r="AA118" s="109"/>
      <c r="AF118" s="108"/>
    </row>
    <row r="119" spans="4:32" s="107" customFormat="1" x14ac:dyDescent="0.35">
      <c r="D119" s="108"/>
      <c r="E119" s="108"/>
      <c r="F119" s="108"/>
      <c r="G119" s="108"/>
      <c r="H119" s="108"/>
      <c r="I119" s="108"/>
      <c r="J119" s="108"/>
      <c r="K119" s="108"/>
      <c r="AA119" s="109"/>
      <c r="AF119" s="108"/>
    </row>
    <row r="120" spans="4:32" s="107" customFormat="1" x14ac:dyDescent="0.35">
      <c r="D120" s="108"/>
      <c r="E120" s="108"/>
      <c r="F120" s="108"/>
      <c r="G120" s="108"/>
      <c r="H120" s="108"/>
      <c r="I120" s="108"/>
      <c r="J120" s="108"/>
      <c r="K120" s="108"/>
      <c r="AA120" s="109"/>
      <c r="AF120" s="108"/>
    </row>
    <row r="121" spans="4:32" s="107" customFormat="1" x14ac:dyDescent="0.35">
      <c r="D121" s="108"/>
      <c r="E121" s="108"/>
      <c r="F121" s="108"/>
      <c r="G121" s="108"/>
      <c r="H121" s="108"/>
      <c r="I121" s="108"/>
      <c r="J121" s="108"/>
      <c r="K121" s="108"/>
      <c r="AA121" s="109"/>
      <c r="AF121" s="108"/>
    </row>
    <row r="122" spans="4:32" s="107" customFormat="1" x14ac:dyDescent="0.35">
      <c r="D122" s="108"/>
      <c r="E122" s="108"/>
      <c r="F122" s="108"/>
      <c r="G122" s="108"/>
      <c r="H122" s="108"/>
      <c r="I122" s="108"/>
      <c r="J122" s="108"/>
      <c r="K122" s="108"/>
      <c r="AA122" s="109"/>
      <c r="AF122" s="108"/>
    </row>
    <row r="123" spans="4:32" s="107" customFormat="1" x14ac:dyDescent="0.35">
      <c r="D123" s="108"/>
      <c r="E123" s="108"/>
      <c r="F123" s="108"/>
      <c r="G123" s="108"/>
      <c r="H123" s="108"/>
      <c r="I123" s="108"/>
      <c r="J123" s="108"/>
      <c r="K123" s="108"/>
      <c r="AA123" s="109"/>
      <c r="AF123" s="108"/>
    </row>
    <row r="124" spans="4:32" s="107" customFormat="1" x14ac:dyDescent="0.35">
      <c r="D124" s="108"/>
      <c r="E124" s="108"/>
      <c r="F124" s="108"/>
      <c r="G124" s="108"/>
      <c r="H124" s="108"/>
      <c r="I124" s="108"/>
      <c r="J124" s="108"/>
      <c r="K124" s="108"/>
      <c r="AA124" s="109"/>
      <c r="AF124" s="108"/>
    </row>
    <row r="125" spans="4:32" s="107" customFormat="1" x14ac:dyDescent="0.35">
      <c r="D125" s="108"/>
      <c r="E125" s="108"/>
      <c r="F125" s="108"/>
      <c r="G125" s="108"/>
      <c r="H125" s="108"/>
      <c r="I125" s="108"/>
      <c r="J125" s="108"/>
      <c r="K125" s="108"/>
      <c r="AA125" s="109"/>
      <c r="AF125" s="108"/>
    </row>
    <row r="126" spans="4:32" s="107" customFormat="1" x14ac:dyDescent="0.35">
      <c r="D126" s="108"/>
      <c r="E126" s="108"/>
      <c r="F126" s="108"/>
      <c r="G126" s="108"/>
      <c r="H126" s="108"/>
      <c r="I126" s="108"/>
      <c r="J126" s="108"/>
      <c r="K126" s="108"/>
      <c r="AA126" s="109"/>
      <c r="AF126" s="108"/>
    </row>
    <row r="127" spans="4:32" s="107" customFormat="1" x14ac:dyDescent="0.35">
      <c r="D127" s="108"/>
      <c r="E127" s="108"/>
      <c r="F127" s="108"/>
      <c r="G127" s="108"/>
      <c r="H127" s="108"/>
      <c r="I127" s="108"/>
      <c r="J127" s="108"/>
      <c r="K127" s="108"/>
      <c r="AA127" s="109"/>
      <c r="AF127" s="108"/>
    </row>
    <row r="128" spans="4:32" s="107" customFormat="1" x14ac:dyDescent="0.35">
      <c r="D128" s="108"/>
      <c r="E128" s="108"/>
      <c r="F128" s="108"/>
      <c r="G128" s="108"/>
      <c r="H128" s="108"/>
      <c r="I128" s="108"/>
      <c r="J128" s="108"/>
      <c r="K128" s="108"/>
      <c r="AA128" s="109"/>
      <c r="AF128" s="108"/>
    </row>
    <row r="129" spans="4:32" s="107" customFormat="1" x14ac:dyDescent="0.35">
      <c r="D129" s="108"/>
      <c r="E129" s="108"/>
      <c r="F129" s="108"/>
      <c r="G129" s="108"/>
      <c r="H129" s="108"/>
      <c r="I129" s="108"/>
      <c r="J129" s="108"/>
      <c r="K129" s="108"/>
      <c r="AA129" s="109"/>
      <c r="AF129" s="108"/>
    </row>
    <row r="130" spans="4:32" s="107" customFormat="1" x14ac:dyDescent="0.35">
      <c r="D130" s="108"/>
      <c r="E130" s="108"/>
      <c r="F130" s="108"/>
      <c r="G130" s="108"/>
      <c r="H130" s="108"/>
      <c r="I130" s="108"/>
      <c r="J130" s="108"/>
      <c r="K130" s="108"/>
      <c r="AA130" s="109"/>
      <c r="AF130" s="108"/>
    </row>
    <row r="131" spans="4:32" s="107" customFormat="1" x14ac:dyDescent="0.35">
      <c r="D131" s="108"/>
      <c r="E131" s="108"/>
      <c r="F131" s="108"/>
      <c r="G131" s="108"/>
      <c r="H131" s="108"/>
      <c r="I131" s="108"/>
      <c r="J131" s="108"/>
      <c r="K131" s="108"/>
      <c r="AA131" s="109"/>
      <c r="AF131" s="108"/>
    </row>
    <row r="132" spans="4:32" s="107" customFormat="1" x14ac:dyDescent="0.35">
      <c r="D132" s="108"/>
      <c r="E132" s="108"/>
      <c r="F132" s="108"/>
      <c r="G132" s="108"/>
      <c r="H132" s="108"/>
      <c r="I132" s="108"/>
      <c r="J132" s="108"/>
      <c r="K132" s="108"/>
      <c r="AA132" s="109"/>
      <c r="AF132" s="108"/>
    </row>
    <row r="133" spans="4:32" s="107" customFormat="1" x14ac:dyDescent="0.35">
      <c r="D133" s="108"/>
      <c r="E133" s="108"/>
      <c r="F133" s="108"/>
      <c r="G133" s="108"/>
      <c r="H133" s="108"/>
      <c r="I133" s="108"/>
      <c r="J133" s="108"/>
      <c r="K133" s="108"/>
      <c r="AA133" s="109"/>
      <c r="AF133" s="108"/>
    </row>
    <row r="134" spans="4:32" s="107" customFormat="1" x14ac:dyDescent="0.35">
      <c r="D134" s="108"/>
      <c r="E134" s="108"/>
      <c r="F134" s="108"/>
      <c r="G134" s="108"/>
      <c r="H134" s="108"/>
      <c r="I134" s="108"/>
      <c r="J134" s="108"/>
      <c r="K134" s="108"/>
      <c r="AA134" s="109"/>
      <c r="AF134" s="108"/>
    </row>
    <row r="135" spans="4:32" s="107" customFormat="1" x14ac:dyDescent="0.35">
      <c r="D135" s="108"/>
      <c r="E135" s="108"/>
      <c r="F135" s="108"/>
      <c r="G135" s="108"/>
      <c r="H135" s="108"/>
      <c r="I135" s="108"/>
      <c r="J135" s="108"/>
      <c r="K135" s="108"/>
      <c r="AA135" s="109"/>
      <c r="AF135" s="108"/>
    </row>
    <row r="136" spans="4:32" s="107" customFormat="1" x14ac:dyDescent="0.35">
      <c r="D136" s="108"/>
      <c r="E136" s="108"/>
      <c r="F136" s="108"/>
      <c r="G136" s="108"/>
      <c r="H136" s="108"/>
      <c r="I136" s="108"/>
      <c r="J136" s="108"/>
      <c r="K136" s="108"/>
      <c r="AA136" s="109"/>
      <c r="AF136" s="108"/>
    </row>
    <row r="137" spans="4:32" s="107" customFormat="1" x14ac:dyDescent="0.35">
      <c r="D137" s="108"/>
      <c r="E137" s="108"/>
      <c r="F137" s="108"/>
      <c r="G137" s="108"/>
      <c r="H137" s="108"/>
      <c r="I137" s="108"/>
      <c r="J137" s="108"/>
      <c r="K137" s="108"/>
      <c r="AA137" s="109"/>
      <c r="AF137" s="108"/>
    </row>
    <row r="138" spans="4:32" s="107" customFormat="1" x14ac:dyDescent="0.35">
      <c r="D138" s="108"/>
      <c r="E138" s="108"/>
      <c r="F138" s="108"/>
      <c r="G138" s="108"/>
      <c r="H138" s="108"/>
      <c r="I138" s="108"/>
      <c r="J138" s="108"/>
      <c r="K138" s="108"/>
      <c r="AA138" s="109"/>
      <c r="AF138" s="108"/>
    </row>
    <row r="139" spans="4:32" s="107" customFormat="1" x14ac:dyDescent="0.35">
      <c r="D139" s="108"/>
      <c r="E139" s="108"/>
      <c r="F139" s="108"/>
      <c r="G139" s="108"/>
      <c r="H139" s="108"/>
      <c r="I139" s="108"/>
      <c r="J139" s="108"/>
      <c r="K139" s="108"/>
      <c r="AA139" s="109"/>
      <c r="AF139" s="108"/>
    </row>
    <row r="140" spans="4:32" s="107" customFormat="1" x14ac:dyDescent="0.35">
      <c r="D140" s="108"/>
      <c r="E140" s="108"/>
      <c r="F140" s="108"/>
      <c r="G140" s="108"/>
      <c r="H140" s="108"/>
      <c r="I140" s="108"/>
      <c r="J140" s="108"/>
      <c r="K140" s="108"/>
      <c r="AA140" s="109"/>
      <c r="AF140" s="108"/>
    </row>
    <row r="141" spans="4:32" s="107" customFormat="1" x14ac:dyDescent="0.35">
      <c r="D141" s="108"/>
      <c r="E141" s="108"/>
      <c r="F141" s="108"/>
      <c r="G141" s="108"/>
      <c r="H141" s="108"/>
      <c r="I141" s="108"/>
      <c r="J141" s="108"/>
      <c r="K141" s="108"/>
      <c r="AA141" s="109"/>
      <c r="AF141" s="108"/>
    </row>
    <row r="142" spans="4:32" s="107" customFormat="1" x14ac:dyDescent="0.35">
      <c r="D142" s="108"/>
      <c r="E142" s="108"/>
      <c r="F142" s="108"/>
      <c r="G142" s="108"/>
      <c r="H142" s="108"/>
      <c r="I142" s="108"/>
      <c r="J142" s="108"/>
      <c r="K142" s="108"/>
      <c r="AA142" s="109"/>
      <c r="AF142" s="108"/>
    </row>
    <row r="143" spans="4:32" s="107" customFormat="1" x14ac:dyDescent="0.35">
      <c r="D143" s="108"/>
      <c r="E143" s="108"/>
      <c r="F143" s="108"/>
      <c r="G143" s="108"/>
      <c r="H143" s="108"/>
      <c r="I143" s="108"/>
      <c r="J143" s="108"/>
      <c r="K143" s="108"/>
      <c r="AA143" s="109"/>
      <c r="AF143" s="108"/>
    </row>
    <row r="144" spans="4:32" s="107" customFormat="1" x14ac:dyDescent="0.35">
      <c r="D144" s="108"/>
      <c r="E144" s="108"/>
      <c r="F144" s="108"/>
      <c r="G144" s="108"/>
      <c r="H144" s="108"/>
      <c r="I144" s="108"/>
      <c r="J144" s="108"/>
      <c r="K144" s="108"/>
      <c r="AA144" s="109"/>
      <c r="AF144" s="108"/>
    </row>
    <row r="145" spans="4:32" s="107" customFormat="1" x14ac:dyDescent="0.35">
      <c r="D145" s="108"/>
      <c r="E145" s="108"/>
      <c r="F145" s="108"/>
      <c r="G145" s="108"/>
      <c r="H145" s="108"/>
      <c r="I145" s="108"/>
      <c r="J145" s="108"/>
      <c r="K145" s="108"/>
      <c r="AA145" s="109"/>
      <c r="AF145" s="108"/>
    </row>
    <row r="146" spans="4:32" s="107" customFormat="1" x14ac:dyDescent="0.35">
      <c r="D146" s="108"/>
      <c r="E146" s="108"/>
      <c r="F146" s="108"/>
      <c r="G146" s="108"/>
      <c r="H146" s="108"/>
      <c r="I146" s="108"/>
      <c r="J146" s="108"/>
      <c r="K146" s="108"/>
      <c r="AA146" s="109"/>
      <c r="AF146" s="108"/>
    </row>
    <row r="147" spans="4:32" s="107" customFormat="1" x14ac:dyDescent="0.35">
      <c r="D147" s="108"/>
      <c r="E147" s="108"/>
      <c r="F147" s="108"/>
      <c r="G147" s="108"/>
      <c r="H147" s="108"/>
      <c r="I147" s="108"/>
      <c r="J147" s="108"/>
      <c r="K147" s="108"/>
      <c r="AA147" s="109"/>
      <c r="AF147" s="108"/>
    </row>
    <row r="148" spans="4:32" s="107" customFormat="1" x14ac:dyDescent="0.35">
      <c r="D148" s="108"/>
      <c r="E148" s="108"/>
      <c r="F148" s="108"/>
      <c r="G148" s="108"/>
      <c r="H148" s="108"/>
      <c r="I148" s="108"/>
      <c r="J148" s="108"/>
      <c r="K148" s="108"/>
      <c r="AA148" s="109"/>
      <c r="AF148" s="108"/>
    </row>
    <row r="149" spans="4:32" s="107" customFormat="1" x14ac:dyDescent="0.35">
      <c r="D149" s="108"/>
      <c r="E149" s="108"/>
      <c r="F149" s="108"/>
      <c r="G149" s="108"/>
      <c r="H149" s="108"/>
      <c r="I149" s="108"/>
      <c r="J149" s="108"/>
      <c r="K149" s="108"/>
      <c r="AA149" s="109"/>
      <c r="AF149" s="108"/>
    </row>
    <row r="150" spans="4:32" s="107" customFormat="1" x14ac:dyDescent="0.35">
      <c r="D150" s="108"/>
      <c r="E150" s="108"/>
      <c r="F150" s="108"/>
      <c r="G150" s="108"/>
      <c r="H150" s="108"/>
      <c r="I150" s="108"/>
      <c r="J150" s="108"/>
      <c r="K150" s="108"/>
      <c r="AA150" s="109"/>
      <c r="AF150" s="108"/>
    </row>
    <row r="151" spans="4:32" s="107" customFormat="1" x14ac:dyDescent="0.35">
      <c r="D151" s="108"/>
      <c r="E151" s="108"/>
      <c r="F151" s="108"/>
      <c r="G151" s="108"/>
      <c r="H151" s="108"/>
      <c r="I151" s="108"/>
      <c r="J151" s="108"/>
      <c r="K151" s="108"/>
      <c r="AA151" s="109"/>
      <c r="AF151" s="108"/>
    </row>
    <row r="152" spans="4:32" s="107" customFormat="1" x14ac:dyDescent="0.35">
      <c r="D152" s="108"/>
      <c r="E152" s="108"/>
      <c r="F152" s="108"/>
      <c r="G152" s="108"/>
      <c r="H152" s="108"/>
      <c r="I152" s="108"/>
      <c r="J152" s="108"/>
      <c r="K152" s="108"/>
      <c r="AA152" s="109"/>
      <c r="AF152" s="108"/>
    </row>
    <row r="153" spans="4:32" s="107" customFormat="1" x14ac:dyDescent="0.35">
      <c r="D153" s="108"/>
      <c r="E153" s="108"/>
      <c r="F153" s="108"/>
      <c r="G153" s="108"/>
      <c r="H153" s="108"/>
      <c r="I153" s="108"/>
      <c r="J153" s="108"/>
      <c r="K153" s="108"/>
      <c r="AA153" s="109"/>
      <c r="AF153" s="108"/>
    </row>
    <row r="154" spans="4:32" s="107" customFormat="1" x14ac:dyDescent="0.35">
      <c r="D154" s="108"/>
      <c r="E154" s="108"/>
      <c r="F154" s="108"/>
      <c r="G154" s="108"/>
      <c r="H154" s="108"/>
      <c r="I154" s="108"/>
      <c r="J154" s="108"/>
      <c r="K154" s="108"/>
      <c r="AA154" s="109"/>
      <c r="AF154" s="108"/>
    </row>
    <row r="155" spans="4:32" s="107" customFormat="1" x14ac:dyDescent="0.35">
      <c r="D155" s="108"/>
      <c r="E155" s="108"/>
      <c r="F155" s="108"/>
      <c r="G155" s="108"/>
      <c r="H155" s="108"/>
      <c r="I155" s="108"/>
      <c r="J155" s="108"/>
      <c r="K155" s="108"/>
      <c r="AA155" s="109"/>
      <c r="AF155" s="108"/>
    </row>
    <row r="156" spans="4:32" s="107" customFormat="1" x14ac:dyDescent="0.35">
      <c r="D156" s="108"/>
      <c r="E156" s="108"/>
      <c r="F156" s="108"/>
      <c r="G156" s="108"/>
      <c r="H156" s="108"/>
      <c r="I156" s="108"/>
      <c r="J156" s="108"/>
      <c r="K156" s="108"/>
      <c r="AA156" s="109"/>
      <c r="AF156" s="108"/>
    </row>
    <row r="157" spans="4:32" s="107" customFormat="1" x14ac:dyDescent="0.35">
      <c r="D157" s="108"/>
      <c r="E157" s="108"/>
      <c r="F157" s="108"/>
      <c r="G157" s="108"/>
      <c r="H157" s="108"/>
      <c r="I157" s="108"/>
      <c r="J157" s="108"/>
      <c r="K157" s="108"/>
      <c r="AA157" s="109"/>
      <c r="AF157" s="108"/>
    </row>
    <row r="158" spans="4:32" s="107" customFormat="1" x14ac:dyDescent="0.35">
      <c r="D158" s="108"/>
      <c r="E158" s="108"/>
      <c r="F158" s="108"/>
      <c r="G158" s="108"/>
      <c r="H158" s="108"/>
      <c r="I158" s="108"/>
      <c r="J158" s="108"/>
      <c r="K158" s="108"/>
      <c r="AA158" s="109"/>
      <c r="AF158" s="108"/>
    </row>
    <row r="159" spans="4:32" s="107" customFormat="1" x14ac:dyDescent="0.35">
      <c r="D159" s="108"/>
      <c r="E159" s="108"/>
      <c r="F159" s="108"/>
      <c r="G159" s="108"/>
      <c r="H159" s="108"/>
      <c r="I159" s="108"/>
      <c r="J159" s="108"/>
      <c r="K159" s="108"/>
      <c r="AA159" s="109"/>
      <c r="AF159" s="108"/>
    </row>
    <row r="160" spans="4:32" s="107" customFormat="1" x14ac:dyDescent="0.35">
      <c r="D160" s="108"/>
      <c r="E160" s="108"/>
      <c r="F160" s="108"/>
      <c r="G160" s="108"/>
      <c r="H160" s="108"/>
      <c r="I160" s="108"/>
      <c r="J160" s="108"/>
      <c r="K160" s="108"/>
      <c r="AA160" s="109"/>
      <c r="AF160" s="108"/>
    </row>
    <row r="161" spans="4:32" s="107" customFormat="1" x14ac:dyDescent="0.35">
      <c r="D161" s="108"/>
      <c r="E161" s="108"/>
      <c r="F161" s="108"/>
      <c r="G161" s="108"/>
      <c r="H161" s="108"/>
      <c r="I161" s="108"/>
      <c r="J161" s="108"/>
      <c r="K161" s="108"/>
      <c r="AA161" s="109"/>
      <c r="AF161" s="108"/>
    </row>
    <row r="162" spans="4:32" s="107" customFormat="1" x14ac:dyDescent="0.35">
      <c r="D162" s="108"/>
      <c r="E162" s="108"/>
      <c r="F162" s="108"/>
      <c r="G162" s="108"/>
      <c r="H162" s="108"/>
      <c r="I162" s="108"/>
      <c r="J162" s="108"/>
      <c r="K162" s="108"/>
      <c r="AA162" s="109"/>
      <c r="AF162" s="108"/>
    </row>
    <row r="163" spans="4:32" s="107" customFormat="1" x14ac:dyDescent="0.35">
      <c r="D163" s="108"/>
      <c r="E163" s="108"/>
      <c r="F163" s="108"/>
      <c r="G163" s="108"/>
      <c r="H163" s="108"/>
      <c r="I163" s="108"/>
      <c r="J163" s="108"/>
      <c r="K163" s="108"/>
      <c r="AA163" s="109"/>
      <c r="AF163" s="108"/>
    </row>
    <row r="164" spans="4:32" s="107" customFormat="1" x14ac:dyDescent="0.35">
      <c r="D164" s="108"/>
      <c r="E164" s="108"/>
      <c r="F164" s="108"/>
      <c r="G164" s="108"/>
      <c r="H164" s="108"/>
      <c r="I164" s="108"/>
      <c r="J164" s="108"/>
      <c r="K164" s="108"/>
      <c r="AA164" s="109"/>
      <c r="AF164" s="108"/>
    </row>
    <row r="165" spans="4:32" s="107" customFormat="1" x14ac:dyDescent="0.35">
      <c r="D165" s="108"/>
      <c r="E165" s="108"/>
      <c r="F165" s="108"/>
      <c r="G165" s="108"/>
      <c r="H165" s="108"/>
      <c r="I165" s="108"/>
      <c r="J165" s="108"/>
      <c r="K165" s="108"/>
      <c r="AA165" s="109"/>
      <c r="AF165" s="108"/>
    </row>
    <row r="166" spans="4:32" s="107" customFormat="1" x14ac:dyDescent="0.35">
      <c r="D166" s="108"/>
      <c r="E166" s="108"/>
      <c r="F166" s="108"/>
      <c r="G166" s="108"/>
      <c r="H166" s="108"/>
      <c r="I166" s="108"/>
      <c r="J166" s="108"/>
      <c r="K166" s="108"/>
      <c r="AA166" s="109"/>
      <c r="AF166" s="108"/>
    </row>
    <row r="167" spans="4:32" s="107" customFormat="1" x14ac:dyDescent="0.35">
      <c r="D167" s="108"/>
      <c r="E167" s="108"/>
      <c r="F167" s="108"/>
      <c r="G167" s="108"/>
      <c r="H167" s="108"/>
      <c r="I167" s="108"/>
      <c r="J167" s="108"/>
      <c r="K167" s="108"/>
      <c r="AA167" s="109"/>
      <c r="AF167" s="108"/>
    </row>
    <row r="168" spans="4:32" s="107" customFormat="1" x14ac:dyDescent="0.35">
      <c r="D168" s="108"/>
      <c r="E168" s="108"/>
      <c r="F168" s="108"/>
      <c r="G168" s="108"/>
      <c r="H168" s="108"/>
      <c r="I168" s="108"/>
      <c r="J168" s="108"/>
      <c r="K168" s="108"/>
      <c r="AA168" s="109"/>
      <c r="AF168" s="108"/>
    </row>
    <row r="169" spans="4:32" s="107" customFormat="1" x14ac:dyDescent="0.35">
      <c r="D169" s="108"/>
      <c r="E169" s="108"/>
      <c r="F169" s="108"/>
      <c r="G169" s="108"/>
      <c r="H169" s="108"/>
      <c r="I169" s="108"/>
      <c r="J169" s="108"/>
      <c r="K169" s="108"/>
      <c r="AA169" s="109"/>
      <c r="AF169" s="108"/>
    </row>
    <row r="170" spans="4:32" s="107" customFormat="1" x14ac:dyDescent="0.35">
      <c r="D170" s="108"/>
      <c r="E170" s="108"/>
      <c r="F170" s="108"/>
      <c r="G170" s="108"/>
      <c r="H170" s="108"/>
      <c r="I170" s="108"/>
      <c r="J170" s="108"/>
      <c r="K170" s="108"/>
      <c r="AA170" s="109"/>
      <c r="AF170" s="108"/>
    </row>
    <row r="171" spans="4:32" s="107" customFormat="1" x14ac:dyDescent="0.35">
      <c r="D171" s="108"/>
      <c r="E171" s="108"/>
      <c r="F171" s="108"/>
      <c r="G171" s="108"/>
      <c r="H171" s="108"/>
      <c r="I171" s="108"/>
      <c r="J171" s="108"/>
      <c r="K171" s="108"/>
      <c r="AA171" s="109"/>
      <c r="AF171" s="108"/>
    </row>
    <row r="172" spans="4:32" s="107" customFormat="1" x14ac:dyDescent="0.35">
      <c r="D172" s="108"/>
      <c r="E172" s="108"/>
      <c r="F172" s="108"/>
      <c r="G172" s="108"/>
      <c r="H172" s="108"/>
      <c r="I172" s="108"/>
      <c r="J172" s="108"/>
      <c r="K172" s="108"/>
      <c r="AA172" s="109"/>
      <c r="AF172" s="108"/>
    </row>
    <row r="173" spans="4:32" s="107" customFormat="1" x14ac:dyDescent="0.35">
      <c r="D173" s="108"/>
      <c r="E173" s="108"/>
      <c r="F173" s="108"/>
      <c r="G173" s="108"/>
      <c r="H173" s="108"/>
      <c r="I173" s="108"/>
      <c r="J173" s="108"/>
      <c r="K173" s="108"/>
      <c r="AA173" s="109"/>
      <c r="AF173" s="108"/>
    </row>
    <row r="174" spans="4:32" s="107" customFormat="1" x14ac:dyDescent="0.35">
      <c r="D174" s="108"/>
      <c r="E174" s="108"/>
      <c r="F174" s="108"/>
      <c r="G174" s="108"/>
      <c r="H174" s="108"/>
      <c r="I174" s="108"/>
      <c r="J174" s="108"/>
      <c r="K174" s="108"/>
      <c r="AA174" s="109"/>
      <c r="AF174" s="108"/>
    </row>
    <row r="175" spans="4:32" s="107" customFormat="1" x14ac:dyDescent="0.35">
      <c r="D175" s="108"/>
      <c r="E175" s="108"/>
      <c r="F175" s="108"/>
      <c r="G175" s="108"/>
      <c r="H175" s="108"/>
      <c r="I175" s="108"/>
      <c r="J175" s="108"/>
      <c r="K175" s="108"/>
      <c r="AA175" s="109"/>
      <c r="AF175" s="108"/>
    </row>
    <row r="176" spans="4:32" s="107" customFormat="1" x14ac:dyDescent="0.35">
      <c r="D176" s="108"/>
      <c r="E176" s="108"/>
      <c r="F176" s="108"/>
      <c r="G176" s="108"/>
      <c r="H176" s="108"/>
      <c r="I176" s="108"/>
      <c r="J176" s="108"/>
      <c r="K176" s="108"/>
      <c r="AA176" s="109"/>
      <c r="AF176" s="108"/>
    </row>
    <row r="177" spans="4:32" s="107" customFormat="1" x14ac:dyDescent="0.35">
      <c r="D177" s="108"/>
      <c r="E177" s="108"/>
      <c r="F177" s="108"/>
      <c r="G177" s="108"/>
      <c r="H177" s="108"/>
      <c r="I177" s="108"/>
      <c r="J177" s="108"/>
      <c r="K177" s="108"/>
      <c r="AA177" s="109"/>
      <c r="AF177" s="108"/>
    </row>
    <row r="178" spans="4:32" s="107" customFormat="1" x14ac:dyDescent="0.35">
      <c r="D178" s="108"/>
      <c r="E178" s="108"/>
      <c r="F178" s="108"/>
      <c r="G178" s="108"/>
      <c r="H178" s="108"/>
      <c r="I178" s="108"/>
      <c r="J178" s="108"/>
      <c r="K178" s="108"/>
      <c r="AA178" s="109"/>
      <c r="AF178" s="108"/>
    </row>
    <row r="179" spans="4:32" s="107" customFormat="1" x14ac:dyDescent="0.35">
      <c r="D179" s="108"/>
      <c r="E179" s="108"/>
      <c r="F179" s="108"/>
      <c r="G179" s="108"/>
      <c r="H179" s="108"/>
      <c r="I179" s="108"/>
      <c r="J179" s="108"/>
      <c r="K179" s="108"/>
      <c r="AA179" s="109"/>
      <c r="AF179" s="108"/>
    </row>
    <row r="180" spans="4:32" s="107" customFormat="1" x14ac:dyDescent="0.35">
      <c r="D180" s="108"/>
      <c r="E180" s="108"/>
      <c r="F180" s="108"/>
      <c r="G180" s="108"/>
      <c r="H180" s="108"/>
      <c r="I180" s="108"/>
      <c r="J180" s="108"/>
      <c r="K180" s="108"/>
      <c r="AA180" s="109"/>
      <c r="AF180" s="108"/>
    </row>
    <row r="181" spans="4:32" s="107" customFormat="1" x14ac:dyDescent="0.35">
      <c r="D181" s="108"/>
      <c r="E181" s="108"/>
      <c r="F181" s="108"/>
      <c r="G181" s="108"/>
      <c r="H181" s="108"/>
      <c r="I181" s="108"/>
      <c r="J181" s="108"/>
      <c r="K181" s="108"/>
      <c r="AA181" s="109"/>
      <c r="AF181" s="108"/>
    </row>
    <row r="182" spans="4:32" s="107" customFormat="1" x14ac:dyDescent="0.35">
      <c r="D182" s="108"/>
      <c r="E182" s="108"/>
      <c r="F182" s="108"/>
      <c r="G182" s="108"/>
      <c r="H182" s="108"/>
      <c r="I182" s="108"/>
      <c r="J182" s="108"/>
      <c r="K182" s="108"/>
      <c r="AA182" s="109"/>
      <c r="AF182" s="108"/>
    </row>
    <row r="183" spans="4:32" s="107" customFormat="1" x14ac:dyDescent="0.35">
      <c r="D183" s="108"/>
      <c r="E183" s="108"/>
      <c r="F183" s="108"/>
      <c r="G183" s="108"/>
      <c r="H183" s="108"/>
      <c r="I183" s="108"/>
      <c r="J183" s="108"/>
      <c r="K183" s="108"/>
      <c r="AA183" s="109"/>
      <c r="AF183" s="108"/>
    </row>
    <row r="184" spans="4:32" s="107" customFormat="1" x14ac:dyDescent="0.35">
      <c r="D184" s="108"/>
      <c r="E184" s="108"/>
      <c r="F184" s="108"/>
      <c r="G184" s="108"/>
      <c r="H184" s="108"/>
      <c r="I184" s="108"/>
      <c r="J184" s="108"/>
      <c r="K184" s="108"/>
      <c r="AA184" s="109"/>
      <c r="AF184" s="108"/>
    </row>
    <row r="185" spans="4:32" s="107" customFormat="1" x14ac:dyDescent="0.35">
      <c r="D185" s="108"/>
      <c r="E185" s="108"/>
      <c r="F185" s="108"/>
      <c r="G185" s="108"/>
      <c r="H185" s="108"/>
      <c r="I185" s="108"/>
      <c r="J185" s="108"/>
      <c r="K185" s="108"/>
      <c r="AA185" s="109"/>
      <c r="AF185" s="108"/>
    </row>
    <row r="186" spans="4:32" s="107" customFormat="1" x14ac:dyDescent="0.35">
      <c r="D186" s="108"/>
      <c r="E186" s="108"/>
      <c r="F186" s="108"/>
      <c r="G186" s="108"/>
      <c r="H186" s="108"/>
      <c r="I186" s="108"/>
      <c r="J186" s="108"/>
      <c r="K186" s="108"/>
      <c r="AA186" s="109"/>
      <c r="AF186" s="108"/>
    </row>
    <row r="187" spans="4:32" s="107" customFormat="1" x14ac:dyDescent="0.35">
      <c r="D187" s="108"/>
      <c r="E187" s="108"/>
      <c r="F187" s="108"/>
      <c r="G187" s="108"/>
      <c r="H187" s="108"/>
      <c r="I187" s="108"/>
      <c r="J187" s="108"/>
      <c r="K187" s="108"/>
      <c r="AA187" s="109"/>
      <c r="AF187" s="108"/>
    </row>
    <row r="188" spans="4:32" s="107" customFormat="1" x14ac:dyDescent="0.35">
      <c r="D188" s="108"/>
      <c r="E188" s="108"/>
      <c r="F188" s="108"/>
      <c r="G188" s="108"/>
      <c r="H188" s="108"/>
      <c r="I188" s="108"/>
      <c r="J188" s="108"/>
      <c r="K188" s="108"/>
      <c r="AA188" s="109"/>
      <c r="AF188" s="108"/>
    </row>
    <row r="189" spans="4:32" s="107" customFormat="1" x14ac:dyDescent="0.35">
      <c r="D189" s="108"/>
      <c r="E189" s="108"/>
      <c r="F189" s="108"/>
      <c r="G189" s="108"/>
      <c r="H189" s="108"/>
      <c r="I189" s="108"/>
      <c r="J189" s="108"/>
      <c r="K189" s="108"/>
      <c r="AA189" s="109"/>
      <c r="AF189" s="108"/>
    </row>
    <row r="190" spans="4:32" s="107" customFormat="1" x14ac:dyDescent="0.35">
      <c r="D190" s="108"/>
      <c r="E190" s="108"/>
      <c r="F190" s="108"/>
      <c r="G190" s="108"/>
      <c r="H190" s="108"/>
      <c r="I190" s="108"/>
      <c r="J190" s="108"/>
      <c r="K190" s="108"/>
      <c r="AA190" s="109"/>
      <c r="AF190" s="108"/>
    </row>
    <row r="191" spans="4:32" s="107" customFormat="1" x14ac:dyDescent="0.35">
      <c r="D191" s="108"/>
      <c r="E191" s="108"/>
      <c r="F191" s="108"/>
      <c r="G191" s="108"/>
      <c r="H191" s="108"/>
      <c r="I191" s="108"/>
      <c r="J191" s="108"/>
      <c r="K191" s="108"/>
      <c r="AA191" s="109"/>
      <c r="AF191" s="108"/>
    </row>
    <row r="192" spans="4:32" s="107" customFormat="1" x14ac:dyDescent="0.35">
      <c r="D192" s="108"/>
      <c r="E192" s="108"/>
      <c r="F192" s="108"/>
      <c r="G192" s="108"/>
      <c r="H192" s="108"/>
      <c r="I192" s="108"/>
      <c r="J192" s="108"/>
      <c r="K192" s="108"/>
      <c r="AA192" s="109"/>
      <c r="AF192" s="108"/>
    </row>
    <row r="193" spans="4:32" s="107" customFormat="1" x14ac:dyDescent="0.35">
      <c r="D193" s="108"/>
      <c r="E193" s="108"/>
      <c r="F193" s="108"/>
      <c r="G193" s="108"/>
      <c r="H193" s="108"/>
      <c r="I193" s="108"/>
      <c r="J193" s="108"/>
      <c r="K193" s="108"/>
      <c r="AA193" s="109"/>
      <c r="AF193" s="108"/>
    </row>
    <row r="194" spans="4:32" s="107" customFormat="1" x14ac:dyDescent="0.35">
      <c r="D194" s="108"/>
      <c r="E194" s="108"/>
      <c r="F194" s="108"/>
      <c r="G194" s="108"/>
      <c r="H194" s="108"/>
      <c r="I194" s="108"/>
      <c r="J194" s="108"/>
      <c r="K194" s="108"/>
      <c r="AA194" s="109"/>
      <c r="AF194" s="108"/>
    </row>
    <row r="195" spans="4:32" s="107" customFormat="1" x14ac:dyDescent="0.35">
      <c r="D195" s="108"/>
      <c r="E195" s="108"/>
      <c r="F195" s="108"/>
      <c r="G195" s="108"/>
      <c r="H195" s="108"/>
      <c r="I195" s="108"/>
      <c r="J195" s="108"/>
      <c r="K195" s="108"/>
      <c r="AA195" s="109"/>
      <c r="AF195" s="108"/>
    </row>
    <row r="196" spans="4:32" s="107" customFormat="1" x14ac:dyDescent="0.35">
      <c r="D196" s="108"/>
      <c r="E196" s="108"/>
      <c r="F196" s="108"/>
      <c r="G196" s="108"/>
      <c r="H196" s="108"/>
      <c r="I196" s="108"/>
      <c r="J196" s="108"/>
      <c r="K196" s="108"/>
      <c r="AA196" s="109"/>
      <c r="AF196" s="108"/>
    </row>
    <row r="197" spans="4:32" s="107" customFormat="1" x14ac:dyDescent="0.35">
      <c r="D197" s="108"/>
      <c r="E197" s="108"/>
      <c r="F197" s="108"/>
      <c r="G197" s="108"/>
      <c r="H197" s="108"/>
      <c r="I197" s="108"/>
      <c r="J197" s="108"/>
      <c r="K197" s="108"/>
      <c r="AA197" s="109"/>
      <c r="AF197" s="108"/>
    </row>
    <row r="198" spans="4:32" s="107" customFormat="1" x14ac:dyDescent="0.35">
      <c r="D198" s="108"/>
      <c r="E198" s="108"/>
      <c r="F198" s="108"/>
      <c r="G198" s="108"/>
      <c r="H198" s="108"/>
      <c r="I198" s="108"/>
      <c r="J198" s="108"/>
      <c r="K198" s="108"/>
      <c r="AA198" s="109"/>
      <c r="AF198" s="108"/>
    </row>
    <row r="199" spans="4:32" s="107" customFormat="1" x14ac:dyDescent="0.35">
      <c r="D199" s="108"/>
      <c r="E199" s="108"/>
      <c r="F199" s="108"/>
      <c r="G199" s="108"/>
      <c r="H199" s="108"/>
      <c r="I199" s="108"/>
      <c r="J199" s="108"/>
      <c r="K199" s="108"/>
      <c r="AA199" s="109"/>
      <c r="AF199" s="108"/>
    </row>
    <row r="200" spans="4:32" s="107" customFormat="1" x14ac:dyDescent="0.35">
      <c r="D200" s="108"/>
      <c r="E200" s="108"/>
      <c r="F200" s="108"/>
      <c r="G200" s="108"/>
      <c r="H200" s="108"/>
      <c r="I200" s="108"/>
      <c r="J200" s="108"/>
      <c r="K200" s="108"/>
      <c r="AA200" s="109"/>
      <c r="AF200" s="108"/>
    </row>
    <row r="201" spans="4:32" s="107" customFormat="1" x14ac:dyDescent="0.35">
      <c r="D201" s="108"/>
      <c r="E201" s="108"/>
      <c r="F201" s="108"/>
      <c r="G201" s="108"/>
      <c r="H201" s="108"/>
      <c r="I201" s="108"/>
      <c r="J201" s="108"/>
      <c r="K201" s="108"/>
      <c r="AA201" s="109"/>
      <c r="AF201" s="108"/>
    </row>
    <row r="202" spans="4:32" s="107" customFormat="1" x14ac:dyDescent="0.35">
      <c r="D202" s="108"/>
      <c r="E202" s="108"/>
      <c r="F202" s="108"/>
      <c r="G202" s="108"/>
      <c r="H202" s="108"/>
      <c r="I202" s="108"/>
      <c r="J202" s="108"/>
      <c r="K202" s="108"/>
      <c r="AA202" s="109"/>
      <c r="AF202" s="108"/>
    </row>
    <row r="203" spans="4:32" s="107" customFormat="1" x14ac:dyDescent="0.35">
      <c r="D203" s="108"/>
      <c r="E203" s="108"/>
      <c r="F203" s="108"/>
      <c r="G203" s="108"/>
      <c r="H203" s="108"/>
      <c r="I203" s="108"/>
      <c r="J203" s="108"/>
      <c r="K203" s="108"/>
      <c r="AA203" s="109"/>
      <c r="AF203" s="108"/>
    </row>
    <row r="204" spans="4:32" s="107" customFormat="1" x14ac:dyDescent="0.35">
      <c r="D204" s="108"/>
      <c r="E204" s="108"/>
      <c r="F204" s="108"/>
      <c r="G204" s="108"/>
      <c r="H204" s="108"/>
      <c r="I204" s="108"/>
      <c r="J204" s="108"/>
      <c r="K204" s="108"/>
      <c r="AA204" s="109"/>
      <c r="AF204" s="108"/>
    </row>
    <row r="205" spans="4:32" s="107" customFormat="1" x14ac:dyDescent="0.35">
      <c r="D205" s="108"/>
      <c r="E205" s="108"/>
      <c r="F205" s="108"/>
      <c r="G205" s="108"/>
      <c r="H205" s="108"/>
      <c r="I205" s="108"/>
      <c r="J205" s="108"/>
      <c r="K205" s="108"/>
      <c r="AA205" s="109"/>
      <c r="AF205" s="108"/>
    </row>
    <row r="206" spans="4:32" s="107" customFormat="1" x14ac:dyDescent="0.35">
      <c r="D206" s="108"/>
      <c r="E206" s="108"/>
      <c r="F206" s="108"/>
      <c r="G206" s="108"/>
      <c r="H206" s="108"/>
      <c r="I206" s="108"/>
      <c r="J206" s="108"/>
      <c r="K206" s="108"/>
      <c r="AA206" s="109"/>
      <c r="AF206" s="108"/>
    </row>
    <row r="207" spans="4:32" s="107" customFormat="1" x14ac:dyDescent="0.35">
      <c r="D207" s="108"/>
      <c r="E207" s="108"/>
      <c r="F207" s="108"/>
      <c r="G207" s="108"/>
      <c r="H207" s="108"/>
      <c r="I207" s="108"/>
      <c r="J207" s="108"/>
      <c r="K207" s="108"/>
      <c r="AA207" s="109"/>
      <c r="AF207" s="108"/>
    </row>
    <row r="208" spans="4:32" s="107" customFormat="1" x14ac:dyDescent="0.35">
      <c r="D208" s="108"/>
      <c r="E208" s="108"/>
      <c r="F208" s="108"/>
      <c r="G208" s="108"/>
      <c r="H208" s="108"/>
      <c r="I208" s="108"/>
      <c r="J208" s="108"/>
      <c r="K208" s="108"/>
      <c r="AA208" s="109"/>
      <c r="AF208" s="108"/>
    </row>
    <row r="209" spans="4:32" s="107" customFormat="1" x14ac:dyDescent="0.35">
      <c r="D209" s="108"/>
      <c r="E209" s="108"/>
      <c r="F209" s="108"/>
      <c r="G209" s="108"/>
      <c r="H209" s="108"/>
      <c r="I209" s="108"/>
      <c r="J209" s="108"/>
      <c r="K209" s="108"/>
      <c r="AA209" s="109"/>
      <c r="AF209" s="108"/>
    </row>
    <row r="210" spans="4:32" s="107" customFormat="1" x14ac:dyDescent="0.35">
      <c r="D210" s="108"/>
      <c r="E210" s="108"/>
      <c r="F210" s="108"/>
      <c r="G210" s="108"/>
      <c r="H210" s="108"/>
      <c r="I210" s="108"/>
      <c r="J210" s="108"/>
      <c r="K210" s="108"/>
      <c r="AA210" s="109"/>
      <c r="AF210" s="108"/>
    </row>
    <row r="211" spans="4:32" s="107" customFormat="1" x14ac:dyDescent="0.35">
      <c r="D211" s="108"/>
      <c r="E211" s="108"/>
      <c r="F211" s="108"/>
      <c r="G211" s="108"/>
      <c r="H211" s="108"/>
      <c r="I211" s="108"/>
      <c r="J211" s="108"/>
      <c r="K211" s="108"/>
      <c r="AA211" s="109"/>
      <c r="AF211" s="108"/>
    </row>
    <row r="212" spans="4:32" s="107" customFormat="1" x14ac:dyDescent="0.35">
      <c r="D212" s="108"/>
      <c r="E212" s="108"/>
      <c r="F212" s="108"/>
      <c r="G212" s="108"/>
      <c r="H212" s="108"/>
      <c r="I212" s="108"/>
      <c r="J212" s="108"/>
      <c r="K212" s="108"/>
      <c r="AA212" s="109"/>
      <c r="AF212" s="108"/>
    </row>
    <row r="213" spans="4:32" s="107" customFormat="1" x14ac:dyDescent="0.35">
      <c r="D213" s="108"/>
      <c r="E213" s="108"/>
      <c r="F213" s="108"/>
      <c r="G213" s="108"/>
      <c r="H213" s="108"/>
      <c r="I213" s="108"/>
      <c r="J213" s="108"/>
      <c r="K213" s="108"/>
      <c r="AA213" s="109"/>
      <c r="AF213" s="108"/>
    </row>
    <row r="214" spans="4:32" s="107" customFormat="1" x14ac:dyDescent="0.35">
      <c r="D214" s="108"/>
      <c r="E214" s="108"/>
      <c r="F214" s="108"/>
      <c r="G214" s="108"/>
      <c r="H214" s="108"/>
      <c r="I214" s="108"/>
      <c r="J214" s="108"/>
      <c r="K214" s="108"/>
      <c r="AA214" s="109"/>
      <c r="AF214" s="108"/>
    </row>
    <row r="215" spans="4:32" s="107" customFormat="1" x14ac:dyDescent="0.35">
      <c r="D215" s="108"/>
      <c r="E215" s="108"/>
      <c r="F215" s="108"/>
      <c r="G215" s="108"/>
      <c r="H215" s="108"/>
      <c r="I215" s="108"/>
      <c r="J215" s="108"/>
      <c r="K215" s="108"/>
      <c r="AA215" s="109"/>
      <c r="AF215" s="108"/>
    </row>
    <row r="216" spans="4:32" s="107" customFormat="1" x14ac:dyDescent="0.35">
      <c r="D216" s="108"/>
      <c r="E216" s="108"/>
      <c r="F216" s="108"/>
      <c r="G216" s="108"/>
      <c r="H216" s="108"/>
      <c r="I216" s="108"/>
      <c r="J216" s="108"/>
      <c r="K216" s="108"/>
      <c r="AA216" s="109"/>
      <c r="AF216" s="108"/>
    </row>
    <row r="217" spans="4:32" s="107" customFormat="1" x14ac:dyDescent="0.35">
      <c r="D217" s="108"/>
      <c r="E217" s="108"/>
      <c r="F217" s="108"/>
      <c r="G217" s="108"/>
      <c r="H217" s="108"/>
      <c r="I217" s="108"/>
      <c r="J217" s="108"/>
      <c r="K217" s="108"/>
      <c r="AA217" s="109"/>
      <c r="AF217" s="108"/>
    </row>
    <row r="218" spans="4:32" s="107" customFormat="1" x14ac:dyDescent="0.35">
      <c r="D218" s="108"/>
      <c r="E218" s="108"/>
      <c r="F218" s="108"/>
      <c r="G218" s="108"/>
      <c r="H218" s="108"/>
      <c r="I218" s="108"/>
      <c r="J218" s="108"/>
      <c r="K218" s="108"/>
      <c r="AA218" s="109"/>
      <c r="AF218" s="108"/>
    </row>
    <row r="219" spans="4:32" s="107" customFormat="1" x14ac:dyDescent="0.35">
      <c r="D219" s="108"/>
      <c r="E219" s="108"/>
      <c r="F219" s="108"/>
      <c r="G219" s="108"/>
      <c r="H219" s="108"/>
      <c r="I219" s="108"/>
      <c r="J219" s="108"/>
      <c r="K219" s="108"/>
      <c r="AA219" s="109"/>
      <c r="AF219" s="108"/>
    </row>
    <row r="220" spans="4:32" s="107" customFormat="1" x14ac:dyDescent="0.35">
      <c r="D220" s="108"/>
      <c r="E220" s="108"/>
      <c r="F220" s="108"/>
      <c r="G220" s="108"/>
      <c r="H220" s="108"/>
      <c r="I220" s="108"/>
      <c r="J220" s="108"/>
      <c r="K220" s="108"/>
      <c r="AA220" s="109"/>
      <c r="AF220" s="108"/>
    </row>
    <row r="221" spans="4:32" s="107" customFormat="1" x14ac:dyDescent="0.35">
      <c r="D221" s="108"/>
      <c r="E221" s="108"/>
      <c r="F221" s="108"/>
      <c r="G221" s="108"/>
      <c r="H221" s="108"/>
      <c r="I221" s="108"/>
      <c r="J221" s="108"/>
      <c r="K221" s="108"/>
      <c r="AA221" s="109"/>
      <c r="AF221" s="108"/>
    </row>
    <row r="222" spans="4:32" s="107" customFormat="1" x14ac:dyDescent="0.35">
      <c r="D222" s="108"/>
      <c r="E222" s="108"/>
      <c r="F222" s="108"/>
      <c r="G222" s="108"/>
      <c r="H222" s="108"/>
      <c r="I222" s="108"/>
      <c r="J222" s="108"/>
      <c r="K222" s="108"/>
      <c r="AA222" s="109"/>
      <c r="AF222" s="108"/>
    </row>
    <row r="223" spans="4:32" s="107" customFormat="1" x14ac:dyDescent="0.35">
      <c r="D223" s="108"/>
      <c r="E223" s="108"/>
      <c r="F223" s="108"/>
      <c r="G223" s="108"/>
      <c r="H223" s="108"/>
      <c r="I223" s="108"/>
      <c r="J223" s="108"/>
      <c r="K223" s="108"/>
      <c r="AA223" s="109"/>
      <c r="AF223" s="108"/>
    </row>
    <row r="224" spans="4:32" s="107" customFormat="1" x14ac:dyDescent="0.35">
      <c r="D224" s="108"/>
      <c r="E224" s="108"/>
      <c r="F224" s="108"/>
      <c r="G224" s="108"/>
      <c r="H224" s="108"/>
      <c r="I224" s="108"/>
      <c r="J224" s="108"/>
      <c r="K224" s="108"/>
      <c r="AA224" s="109"/>
      <c r="AF224" s="108"/>
    </row>
    <row r="225" spans="4:32" s="107" customFormat="1" x14ac:dyDescent="0.35">
      <c r="D225" s="108"/>
      <c r="E225" s="108"/>
      <c r="F225" s="108"/>
      <c r="G225" s="108"/>
      <c r="H225" s="108"/>
      <c r="I225" s="108"/>
      <c r="J225" s="108"/>
      <c r="K225" s="108"/>
      <c r="AA225" s="109"/>
      <c r="AF225" s="108"/>
    </row>
    <row r="226" spans="4:32" s="107" customFormat="1" x14ac:dyDescent="0.35">
      <c r="D226" s="108"/>
      <c r="E226" s="108"/>
      <c r="F226" s="108"/>
      <c r="G226" s="108"/>
      <c r="H226" s="108"/>
      <c r="I226" s="108"/>
      <c r="J226" s="108"/>
      <c r="K226" s="108"/>
      <c r="AA226" s="109"/>
      <c r="AF226" s="108"/>
    </row>
    <row r="227" spans="4:32" s="107" customFormat="1" x14ac:dyDescent="0.35">
      <c r="D227" s="108"/>
      <c r="E227" s="108"/>
      <c r="F227" s="108"/>
      <c r="G227" s="108"/>
      <c r="H227" s="108"/>
      <c r="I227" s="108"/>
      <c r="J227" s="108"/>
      <c r="K227" s="108"/>
      <c r="AA227" s="109"/>
      <c r="AF227" s="108"/>
    </row>
    <row r="228" spans="4:32" s="107" customFormat="1" x14ac:dyDescent="0.35">
      <c r="D228" s="108"/>
      <c r="E228" s="108"/>
      <c r="F228" s="108"/>
      <c r="G228" s="108"/>
      <c r="H228" s="108"/>
      <c r="I228" s="108"/>
      <c r="J228" s="108"/>
      <c r="K228" s="108"/>
      <c r="AA228" s="109"/>
      <c r="AF228" s="108"/>
    </row>
    <row r="229" spans="4:32" s="107" customFormat="1" x14ac:dyDescent="0.35">
      <c r="D229" s="108"/>
      <c r="E229" s="108"/>
      <c r="F229" s="108"/>
      <c r="G229" s="108"/>
      <c r="H229" s="108"/>
      <c r="I229" s="108"/>
      <c r="J229" s="108"/>
      <c r="K229" s="108"/>
      <c r="AA229" s="109"/>
      <c r="AF229" s="108"/>
    </row>
    <row r="230" spans="4:32" s="107" customFormat="1" x14ac:dyDescent="0.35">
      <c r="D230" s="108"/>
      <c r="E230" s="108"/>
      <c r="F230" s="108"/>
      <c r="G230" s="108"/>
      <c r="H230" s="108"/>
      <c r="I230" s="108"/>
      <c r="J230" s="108"/>
      <c r="K230" s="108"/>
      <c r="AA230" s="109"/>
      <c r="AF230" s="108"/>
    </row>
    <row r="231" spans="4:32" s="107" customFormat="1" x14ac:dyDescent="0.35">
      <c r="D231" s="108"/>
      <c r="E231" s="108"/>
      <c r="F231" s="108"/>
      <c r="G231" s="108"/>
      <c r="H231" s="108"/>
      <c r="I231" s="108"/>
      <c r="J231" s="108"/>
      <c r="K231" s="108"/>
      <c r="AA231" s="109"/>
      <c r="AF231" s="108"/>
    </row>
    <row r="232" spans="4:32" s="107" customFormat="1" x14ac:dyDescent="0.35">
      <c r="D232" s="108"/>
      <c r="E232" s="108"/>
      <c r="F232" s="108"/>
      <c r="G232" s="108"/>
      <c r="H232" s="108"/>
      <c r="I232" s="108"/>
      <c r="J232" s="108"/>
      <c r="K232" s="108"/>
      <c r="AA232" s="109"/>
      <c r="AF232" s="108"/>
    </row>
    <row r="233" spans="4:32" s="107" customFormat="1" x14ac:dyDescent="0.35">
      <c r="D233" s="108"/>
      <c r="E233" s="108"/>
      <c r="F233" s="108"/>
      <c r="G233" s="108"/>
      <c r="H233" s="108"/>
      <c r="I233" s="108"/>
      <c r="J233" s="108"/>
      <c r="K233" s="108"/>
      <c r="AA233" s="109"/>
      <c r="AF233" s="108"/>
    </row>
    <row r="234" spans="4:32" s="107" customFormat="1" x14ac:dyDescent="0.35">
      <c r="D234" s="108"/>
      <c r="E234" s="108"/>
      <c r="F234" s="108"/>
      <c r="G234" s="108"/>
      <c r="H234" s="108"/>
      <c r="I234" s="108"/>
      <c r="J234" s="108"/>
      <c r="K234" s="108"/>
      <c r="AA234" s="109"/>
      <c r="AF234" s="108"/>
    </row>
    <row r="235" spans="4:32" s="107" customFormat="1" x14ac:dyDescent="0.35">
      <c r="D235" s="108"/>
      <c r="E235" s="108"/>
      <c r="F235" s="108"/>
      <c r="G235" s="108"/>
      <c r="H235" s="108"/>
      <c r="I235" s="108"/>
      <c r="J235" s="108"/>
      <c r="K235" s="108"/>
      <c r="AA235" s="109"/>
      <c r="AF235" s="108"/>
    </row>
    <row r="236" spans="4:32" s="107" customFormat="1" x14ac:dyDescent="0.35">
      <c r="D236" s="108"/>
      <c r="E236" s="108"/>
      <c r="F236" s="108"/>
      <c r="G236" s="108"/>
      <c r="H236" s="108"/>
      <c r="I236" s="108"/>
      <c r="J236" s="108"/>
      <c r="K236" s="108"/>
      <c r="AA236" s="109"/>
      <c r="AF236" s="108"/>
    </row>
    <row r="237" spans="4:32" s="107" customFormat="1" x14ac:dyDescent="0.35">
      <c r="D237" s="108"/>
      <c r="E237" s="108"/>
      <c r="F237" s="108"/>
      <c r="G237" s="108"/>
      <c r="H237" s="108"/>
      <c r="I237" s="108"/>
      <c r="J237" s="108"/>
      <c r="K237" s="108"/>
      <c r="AA237" s="109"/>
      <c r="AF237" s="108"/>
    </row>
    <row r="238" spans="4:32" s="107" customFormat="1" x14ac:dyDescent="0.35">
      <c r="D238" s="108"/>
      <c r="E238" s="108"/>
      <c r="F238" s="108"/>
      <c r="G238" s="108"/>
      <c r="H238" s="108"/>
      <c r="I238" s="108"/>
      <c r="J238" s="108"/>
      <c r="K238" s="108"/>
      <c r="AA238" s="109"/>
      <c r="AF238" s="108"/>
    </row>
    <row r="239" spans="4:32" s="107" customFormat="1" x14ac:dyDescent="0.35">
      <c r="D239" s="108"/>
      <c r="E239" s="108"/>
      <c r="F239" s="108"/>
      <c r="G239" s="108"/>
      <c r="H239" s="108"/>
      <c r="I239" s="108"/>
      <c r="J239" s="108"/>
      <c r="K239" s="108"/>
      <c r="AA239" s="109"/>
      <c r="AF239" s="108"/>
    </row>
    <row r="240" spans="4:32" s="107" customFormat="1" x14ac:dyDescent="0.35">
      <c r="D240" s="108"/>
      <c r="E240" s="108"/>
      <c r="F240" s="108"/>
      <c r="G240" s="108"/>
      <c r="H240" s="108"/>
      <c r="I240" s="108"/>
      <c r="J240" s="108"/>
      <c r="K240" s="108"/>
      <c r="AA240" s="109"/>
      <c r="AF240" s="108"/>
    </row>
    <row r="241" spans="4:32" s="107" customFormat="1" x14ac:dyDescent="0.35">
      <c r="D241" s="108"/>
      <c r="E241" s="108"/>
      <c r="F241" s="108"/>
      <c r="G241" s="108"/>
      <c r="H241" s="108"/>
      <c r="I241" s="108"/>
      <c r="J241" s="108"/>
      <c r="K241" s="108"/>
      <c r="AA241" s="109"/>
      <c r="AF241" s="108"/>
    </row>
    <row r="242" spans="4:32" s="107" customFormat="1" x14ac:dyDescent="0.35">
      <c r="D242" s="108"/>
      <c r="E242" s="108"/>
      <c r="F242" s="108"/>
      <c r="G242" s="108"/>
      <c r="H242" s="108"/>
      <c r="I242" s="108"/>
      <c r="J242" s="108"/>
      <c r="K242" s="108"/>
      <c r="AA242" s="109"/>
      <c r="AF242" s="108"/>
    </row>
    <row r="243" spans="4:32" s="107" customFormat="1" x14ac:dyDescent="0.35">
      <c r="D243" s="108"/>
      <c r="E243" s="108"/>
      <c r="F243" s="108"/>
      <c r="G243" s="108"/>
      <c r="H243" s="108"/>
      <c r="I243" s="108"/>
      <c r="J243" s="108"/>
      <c r="K243" s="108"/>
      <c r="AA243" s="109"/>
      <c r="AF243" s="108"/>
    </row>
    <row r="244" spans="4:32" s="107" customFormat="1" x14ac:dyDescent="0.35">
      <c r="D244" s="108"/>
      <c r="E244" s="108"/>
      <c r="F244" s="108"/>
      <c r="G244" s="108"/>
      <c r="H244" s="108"/>
      <c r="I244" s="108"/>
      <c r="J244" s="108"/>
      <c r="K244" s="108"/>
      <c r="AA244" s="109"/>
      <c r="AF244" s="108"/>
    </row>
    <row r="245" spans="4:32" s="107" customFormat="1" x14ac:dyDescent="0.35">
      <c r="D245" s="108"/>
      <c r="E245" s="108"/>
      <c r="F245" s="108"/>
      <c r="G245" s="108"/>
      <c r="H245" s="108"/>
      <c r="I245" s="108"/>
      <c r="J245" s="108"/>
      <c r="K245" s="108"/>
      <c r="AA245" s="109"/>
      <c r="AF245" s="108"/>
    </row>
    <row r="246" spans="4:32" s="107" customFormat="1" x14ac:dyDescent="0.35">
      <c r="D246" s="108"/>
      <c r="E246" s="108"/>
      <c r="F246" s="108"/>
      <c r="G246" s="108"/>
      <c r="H246" s="108"/>
      <c r="I246" s="108"/>
      <c r="J246" s="108"/>
      <c r="K246" s="108"/>
      <c r="AA246" s="109"/>
      <c r="AF246" s="108"/>
    </row>
    <row r="247" spans="4:32" s="107" customFormat="1" x14ac:dyDescent="0.35">
      <c r="D247" s="108"/>
      <c r="E247" s="108"/>
      <c r="F247" s="108"/>
      <c r="G247" s="108"/>
      <c r="H247" s="108"/>
      <c r="I247" s="108"/>
      <c r="J247" s="108"/>
      <c r="K247" s="108"/>
      <c r="AA247" s="109"/>
      <c r="AF247" s="108"/>
    </row>
    <row r="248" spans="4:32" s="107" customFormat="1" x14ac:dyDescent="0.35">
      <c r="D248" s="108"/>
      <c r="E248" s="108"/>
      <c r="F248" s="108"/>
      <c r="G248" s="108"/>
      <c r="H248" s="108"/>
      <c r="I248" s="108"/>
      <c r="J248" s="108"/>
      <c r="K248" s="108"/>
      <c r="AA248" s="109"/>
      <c r="AF248" s="108"/>
    </row>
    <row r="249" spans="4:32" s="107" customFormat="1" x14ac:dyDescent="0.35">
      <c r="D249" s="108"/>
      <c r="E249" s="108"/>
      <c r="F249" s="108"/>
      <c r="G249" s="108"/>
      <c r="H249" s="108"/>
      <c r="I249" s="108"/>
      <c r="J249" s="108"/>
      <c r="K249" s="108"/>
      <c r="AA249" s="109"/>
      <c r="AF249" s="108"/>
    </row>
    <row r="250" spans="4:32" s="107" customFormat="1" x14ac:dyDescent="0.35">
      <c r="D250" s="108"/>
      <c r="E250" s="108"/>
      <c r="F250" s="108"/>
      <c r="G250" s="108"/>
      <c r="H250" s="108"/>
      <c r="I250" s="108"/>
      <c r="J250" s="108"/>
      <c r="K250" s="108"/>
      <c r="AA250" s="109"/>
      <c r="AF250" s="108"/>
    </row>
    <row r="251" spans="4:32" s="107" customFormat="1" x14ac:dyDescent="0.35">
      <c r="D251" s="108"/>
      <c r="E251" s="108"/>
      <c r="F251" s="108"/>
      <c r="G251" s="108"/>
      <c r="H251" s="108"/>
      <c r="I251" s="108"/>
      <c r="J251" s="108"/>
      <c r="K251" s="108"/>
      <c r="AA251" s="109"/>
      <c r="AF251" s="108"/>
    </row>
    <row r="252" spans="4:32" s="107" customFormat="1" x14ac:dyDescent="0.35">
      <c r="D252" s="108"/>
      <c r="E252" s="108"/>
      <c r="F252" s="108"/>
      <c r="G252" s="108"/>
      <c r="H252" s="108"/>
      <c r="I252" s="108"/>
      <c r="J252" s="108"/>
      <c r="K252" s="108"/>
      <c r="AA252" s="109"/>
      <c r="AF252" s="108"/>
    </row>
    <row r="253" spans="4:32" s="107" customFormat="1" x14ac:dyDescent="0.35">
      <c r="D253" s="108"/>
      <c r="E253" s="108"/>
      <c r="F253" s="108"/>
      <c r="G253" s="108"/>
      <c r="H253" s="108"/>
      <c r="I253" s="108"/>
      <c r="J253" s="108"/>
      <c r="K253" s="108"/>
      <c r="AA253" s="109"/>
      <c r="AF253" s="108"/>
    </row>
    <row r="254" spans="4:32" s="107" customFormat="1" x14ac:dyDescent="0.35">
      <c r="D254" s="108"/>
      <c r="E254" s="108"/>
      <c r="F254" s="108"/>
      <c r="G254" s="108"/>
      <c r="H254" s="108"/>
      <c r="I254" s="108"/>
      <c r="J254" s="108"/>
      <c r="K254" s="108"/>
      <c r="AA254" s="109"/>
      <c r="AF254" s="108"/>
    </row>
    <row r="255" spans="4:32" s="107" customFormat="1" x14ac:dyDescent="0.35">
      <c r="D255" s="108"/>
      <c r="E255" s="108"/>
      <c r="F255" s="108"/>
      <c r="G255" s="108"/>
      <c r="H255" s="108"/>
      <c r="I255" s="108"/>
      <c r="J255" s="108"/>
      <c r="K255" s="108"/>
      <c r="AA255" s="109"/>
      <c r="AF255" s="108"/>
    </row>
    <row r="256" spans="4:32" s="107" customFormat="1" x14ac:dyDescent="0.35">
      <c r="D256" s="108"/>
      <c r="E256" s="108"/>
      <c r="F256" s="108"/>
      <c r="G256" s="108"/>
      <c r="H256" s="108"/>
      <c r="I256" s="108"/>
      <c r="J256" s="108"/>
      <c r="K256" s="108"/>
      <c r="AA256" s="109"/>
      <c r="AF256" s="108"/>
    </row>
    <row r="257" spans="4:32" s="107" customFormat="1" x14ac:dyDescent="0.35">
      <c r="D257" s="108"/>
      <c r="E257" s="108"/>
      <c r="F257" s="108"/>
      <c r="G257" s="108"/>
      <c r="H257" s="108"/>
      <c r="I257" s="108"/>
      <c r="J257" s="108"/>
      <c r="K257" s="108"/>
      <c r="AA257" s="109"/>
      <c r="AF257" s="108"/>
    </row>
    <row r="258" spans="4:32" s="107" customFormat="1" x14ac:dyDescent="0.35">
      <c r="D258" s="108"/>
      <c r="E258" s="108"/>
      <c r="F258" s="108"/>
      <c r="G258" s="108"/>
      <c r="H258" s="108"/>
      <c r="I258" s="108"/>
      <c r="J258" s="108"/>
      <c r="K258" s="108"/>
      <c r="AA258" s="109"/>
      <c r="AF258" s="108"/>
    </row>
    <row r="259" spans="4:32" s="107" customFormat="1" x14ac:dyDescent="0.35">
      <c r="D259" s="108"/>
      <c r="E259" s="108"/>
      <c r="F259" s="108"/>
      <c r="G259" s="108"/>
      <c r="H259" s="108"/>
      <c r="I259" s="108"/>
      <c r="J259" s="108"/>
      <c r="K259" s="108"/>
      <c r="AA259" s="109"/>
      <c r="AF259" s="108"/>
    </row>
    <row r="260" spans="4:32" s="107" customFormat="1" x14ac:dyDescent="0.35">
      <c r="D260" s="108"/>
      <c r="E260" s="108"/>
      <c r="F260" s="108"/>
      <c r="G260" s="108"/>
      <c r="H260" s="108"/>
      <c r="I260" s="108"/>
      <c r="J260" s="108"/>
      <c r="K260" s="108"/>
      <c r="AA260" s="109"/>
      <c r="AF260" s="108"/>
    </row>
    <row r="261" spans="4:32" s="107" customFormat="1" x14ac:dyDescent="0.35">
      <c r="D261" s="108"/>
      <c r="E261" s="108"/>
      <c r="F261" s="108"/>
      <c r="G261" s="108"/>
      <c r="H261" s="108"/>
      <c r="I261" s="108"/>
      <c r="J261" s="108"/>
      <c r="K261" s="108"/>
      <c r="AA261" s="109"/>
      <c r="AF261" s="108"/>
    </row>
    <row r="262" spans="4:32" s="107" customFormat="1" x14ac:dyDescent="0.35">
      <c r="D262" s="108"/>
      <c r="E262" s="108"/>
      <c r="F262" s="108"/>
      <c r="G262" s="108"/>
      <c r="H262" s="108"/>
      <c r="I262" s="108"/>
      <c r="J262" s="108"/>
      <c r="K262" s="108"/>
      <c r="AA262" s="109"/>
      <c r="AF262" s="108"/>
    </row>
    <row r="263" spans="4:32" s="107" customFormat="1" x14ac:dyDescent="0.35">
      <c r="D263" s="108"/>
      <c r="E263" s="108"/>
      <c r="F263" s="108"/>
      <c r="G263" s="108"/>
      <c r="H263" s="108"/>
      <c r="I263" s="108"/>
      <c r="J263" s="108"/>
      <c r="K263" s="108"/>
      <c r="AA263" s="109"/>
      <c r="AF263" s="108"/>
    </row>
    <row r="264" spans="4:32" s="107" customFormat="1" x14ac:dyDescent="0.35">
      <c r="D264" s="108"/>
      <c r="E264" s="108"/>
      <c r="F264" s="108"/>
      <c r="G264" s="108"/>
      <c r="H264" s="108"/>
      <c r="I264" s="108"/>
      <c r="J264" s="108"/>
      <c r="K264" s="108"/>
      <c r="AA264" s="109"/>
      <c r="AF264" s="108"/>
    </row>
    <row r="265" spans="4:32" s="107" customFormat="1" x14ac:dyDescent="0.35">
      <c r="D265" s="108"/>
      <c r="E265" s="108"/>
      <c r="F265" s="108"/>
      <c r="G265" s="108"/>
      <c r="H265" s="108"/>
      <c r="I265" s="108"/>
      <c r="J265" s="108"/>
      <c r="K265" s="108"/>
      <c r="AA265" s="109"/>
      <c r="AF265" s="108"/>
    </row>
    <row r="266" spans="4:32" s="107" customFormat="1" x14ac:dyDescent="0.35">
      <c r="D266" s="108"/>
      <c r="E266" s="108"/>
      <c r="F266" s="108"/>
      <c r="G266" s="108"/>
      <c r="H266" s="108"/>
      <c r="I266" s="108"/>
      <c r="J266" s="108"/>
      <c r="K266" s="108"/>
      <c r="AA266" s="109"/>
      <c r="AF266" s="108"/>
    </row>
    <row r="267" spans="4:32" s="107" customFormat="1" x14ac:dyDescent="0.35">
      <c r="D267" s="108"/>
      <c r="E267" s="108"/>
      <c r="F267" s="108"/>
      <c r="G267" s="108"/>
      <c r="H267" s="108"/>
      <c r="I267" s="108"/>
      <c r="J267" s="108"/>
      <c r="K267" s="108"/>
      <c r="AA267" s="109"/>
      <c r="AF267" s="108"/>
    </row>
    <row r="268" spans="4:32" s="107" customFormat="1" x14ac:dyDescent="0.35">
      <c r="D268" s="108"/>
      <c r="E268" s="108"/>
      <c r="F268" s="108"/>
      <c r="G268" s="108"/>
      <c r="H268" s="108"/>
      <c r="I268" s="108"/>
      <c r="J268" s="108"/>
      <c r="K268" s="108"/>
      <c r="AA268" s="109"/>
      <c r="AF268" s="108"/>
    </row>
    <row r="269" spans="4:32" s="107" customFormat="1" x14ac:dyDescent="0.35">
      <c r="D269" s="108"/>
      <c r="E269" s="108"/>
      <c r="F269" s="108"/>
      <c r="G269" s="108"/>
      <c r="H269" s="108"/>
      <c r="I269" s="108"/>
      <c r="J269" s="108"/>
      <c r="K269" s="108"/>
      <c r="AA269" s="109"/>
      <c r="AF269" s="108"/>
    </row>
    <row r="270" spans="4:32" s="107" customFormat="1" x14ac:dyDescent="0.35">
      <c r="D270" s="108"/>
      <c r="E270" s="108"/>
      <c r="F270" s="108"/>
      <c r="G270" s="108"/>
      <c r="H270" s="108"/>
      <c r="I270" s="108"/>
      <c r="J270" s="108"/>
      <c r="K270" s="108"/>
      <c r="AA270" s="109"/>
      <c r="AF270" s="108"/>
    </row>
    <row r="271" spans="4:32" s="107" customFormat="1" x14ac:dyDescent="0.35">
      <c r="D271" s="108"/>
      <c r="E271" s="108"/>
      <c r="F271" s="108"/>
      <c r="G271" s="108"/>
      <c r="H271" s="108"/>
      <c r="I271" s="108"/>
      <c r="J271" s="108"/>
      <c r="K271" s="108"/>
      <c r="AA271" s="109"/>
      <c r="AF271" s="108"/>
    </row>
    <row r="272" spans="4:32" s="107" customFormat="1" x14ac:dyDescent="0.35">
      <c r="D272" s="108"/>
      <c r="E272" s="108"/>
      <c r="F272" s="108"/>
      <c r="G272" s="108"/>
      <c r="H272" s="108"/>
      <c r="I272" s="108"/>
      <c r="J272" s="108"/>
      <c r="K272" s="108"/>
      <c r="AA272" s="109"/>
      <c r="AF272" s="108"/>
    </row>
    <row r="273" spans="4:32" s="107" customFormat="1" x14ac:dyDescent="0.35">
      <c r="D273" s="108"/>
      <c r="E273" s="108"/>
      <c r="F273" s="108"/>
      <c r="G273" s="108"/>
      <c r="H273" s="108"/>
      <c r="I273" s="108"/>
      <c r="J273" s="108"/>
      <c r="K273" s="108"/>
      <c r="AA273" s="109"/>
      <c r="AF273" s="108"/>
    </row>
    <row r="274" spans="4:32" s="107" customFormat="1" x14ac:dyDescent="0.35">
      <c r="D274" s="108"/>
      <c r="E274" s="108"/>
      <c r="F274" s="108"/>
      <c r="G274" s="108"/>
      <c r="H274" s="108"/>
      <c r="I274" s="108"/>
      <c r="J274" s="108"/>
      <c r="K274" s="108"/>
      <c r="AA274" s="109"/>
      <c r="AF274" s="108"/>
    </row>
    <row r="275" spans="4:32" s="107" customFormat="1" x14ac:dyDescent="0.35">
      <c r="D275" s="108"/>
      <c r="E275" s="108"/>
      <c r="F275" s="108"/>
      <c r="G275" s="108"/>
      <c r="H275" s="108"/>
      <c r="I275" s="108"/>
      <c r="J275" s="108"/>
      <c r="K275" s="108"/>
      <c r="AA275" s="109"/>
      <c r="AF275" s="108"/>
    </row>
    <row r="276" spans="4:32" s="107" customFormat="1" x14ac:dyDescent="0.35">
      <c r="D276" s="108"/>
      <c r="E276" s="108"/>
      <c r="F276" s="108"/>
      <c r="G276" s="108"/>
      <c r="H276" s="108"/>
      <c r="I276" s="108"/>
      <c r="J276" s="108"/>
      <c r="K276" s="108"/>
      <c r="AA276" s="109"/>
      <c r="AF276" s="108"/>
    </row>
    <row r="277" spans="4:32" s="107" customFormat="1" x14ac:dyDescent="0.35">
      <c r="D277" s="108"/>
      <c r="E277" s="108"/>
      <c r="F277" s="108"/>
      <c r="G277" s="108"/>
      <c r="H277" s="108"/>
      <c r="I277" s="108"/>
      <c r="J277" s="108"/>
      <c r="K277" s="108"/>
      <c r="AA277" s="109"/>
      <c r="AF277" s="108"/>
    </row>
    <row r="278" spans="4:32" s="107" customFormat="1" x14ac:dyDescent="0.35">
      <c r="D278" s="108"/>
      <c r="E278" s="108"/>
      <c r="F278" s="108"/>
      <c r="G278" s="108"/>
      <c r="H278" s="108"/>
      <c r="I278" s="108"/>
      <c r="J278" s="108"/>
      <c r="K278" s="108"/>
      <c r="AA278" s="109"/>
      <c r="AF278" s="108"/>
    </row>
    <row r="279" spans="4:32" s="107" customFormat="1" x14ac:dyDescent="0.35">
      <c r="D279" s="108"/>
      <c r="E279" s="108"/>
      <c r="F279" s="108"/>
      <c r="G279" s="108"/>
      <c r="H279" s="108"/>
      <c r="I279" s="108"/>
      <c r="J279" s="108"/>
      <c r="K279" s="108"/>
      <c r="AA279" s="109"/>
      <c r="AF279" s="108"/>
    </row>
    <row r="280" spans="4:32" s="107" customFormat="1" x14ac:dyDescent="0.35">
      <c r="D280" s="108"/>
      <c r="E280" s="108"/>
      <c r="F280" s="108"/>
      <c r="G280" s="108"/>
      <c r="H280" s="108"/>
      <c r="I280" s="108"/>
      <c r="J280" s="108"/>
      <c r="K280" s="108"/>
      <c r="AA280" s="109"/>
      <c r="AF280" s="108"/>
    </row>
    <row r="281" spans="4:32" s="107" customFormat="1" x14ac:dyDescent="0.35">
      <c r="D281" s="108"/>
      <c r="E281" s="108"/>
      <c r="F281" s="108"/>
      <c r="G281" s="108"/>
      <c r="H281" s="108"/>
      <c r="I281" s="108"/>
      <c r="J281" s="108"/>
      <c r="K281" s="108"/>
      <c r="AA281" s="109"/>
      <c r="AF281" s="108"/>
    </row>
    <row r="282" spans="4:32" s="107" customFormat="1" x14ac:dyDescent="0.35">
      <c r="D282" s="108"/>
      <c r="E282" s="108"/>
      <c r="F282" s="108"/>
      <c r="G282" s="108"/>
      <c r="H282" s="108"/>
      <c r="I282" s="108"/>
      <c r="J282" s="108"/>
      <c r="K282" s="108"/>
      <c r="AA282" s="109"/>
      <c r="AF282" s="108"/>
    </row>
    <row r="283" spans="4:32" s="107" customFormat="1" x14ac:dyDescent="0.35">
      <c r="D283" s="108"/>
      <c r="E283" s="108"/>
      <c r="F283" s="108"/>
      <c r="G283" s="108"/>
      <c r="H283" s="108"/>
      <c r="I283" s="108"/>
      <c r="J283" s="108"/>
      <c r="K283" s="108"/>
      <c r="AA283" s="109"/>
      <c r="AF283" s="108"/>
    </row>
    <row r="284" spans="4:32" s="107" customFormat="1" x14ac:dyDescent="0.35">
      <c r="D284" s="108"/>
      <c r="E284" s="108"/>
      <c r="F284" s="108"/>
      <c r="G284" s="108"/>
      <c r="H284" s="108"/>
      <c r="I284" s="108"/>
      <c r="J284" s="108"/>
      <c r="K284" s="108"/>
      <c r="AA284" s="109"/>
      <c r="AF284" s="108"/>
    </row>
    <row r="285" spans="4:32" s="107" customFormat="1" x14ac:dyDescent="0.35">
      <c r="D285" s="108"/>
      <c r="E285" s="108"/>
      <c r="F285" s="108"/>
      <c r="G285" s="108"/>
      <c r="H285" s="108"/>
      <c r="I285" s="108"/>
      <c r="J285" s="108"/>
      <c r="K285" s="108"/>
      <c r="AA285" s="109"/>
      <c r="AF285" s="108"/>
    </row>
    <row r="286" spans="4:32" s="107" customFormat="1" x14ac:dyDescent="0.35">
      <c r="D286" s="108"/>
      <c r="E286" s="108"/>
      <c r="F286" s="108"/>
      <c r="G286" s="108"/>
      <c r="H286" s="108"/>
      <c r="I286" s="108"/>
      <c r="J286" s="108"/>
      <c r="K286" s="108"/>
      <c r="AA286" s="109"/>
      <c r="AF286" s="108"/>
    </row>
    <row r="287" spans="4:32" s="107" customFormat="1" x14ac:dyDescent="0.35">
      <c r="D287" s="108"/>
      <c r="E287" s="108"/>
      <c r="F287" s="108"/>
      <c r="G287" s="108"/>
      <c r="H287" s="108"/>
      <c r="I287" s="108"/>
      <c r="J287" s="108"/>
      <c r="K287" s="108"/>
      <c r="AA287" s="109"/>
      <c r="AF287" s="108"/>
    </row>
    <row r="288" spans="4:32" s="107" customFormat="1" x14ac:dyDescent="0.35">
      <c r="D288" s="108"/>
      <c r="E288" s="108"/>
      <c r="F288" s="108"/>
      <c r="G288" s="108"/>
      <c r="H288" s="108"/>
      <c r="I288" s="108"/>
      <c r="J288" s="108"/>
      <c r="K288" s="108"/>
      <c r="AA288" s="109"/>
      <c r="AF288" s="108"/>
    </row>
    <row r="289" spans="4:32" s="107" customFormat="1" x14ac:dyDescent="0.35">
      <c r="D289" s="108"/>
      <c r="E289" s="108"/>
      <c r="F289" s="108"/>
      <c r="G289" s="108"/>
      <c r="H289" s="108"/>
      <c r="I289" s="108"/>
      <c r="J289" s="108"/>
      <c r="K289" s="108"/>
      <c r="AA289" s="109"/>
      <c r="AF289" s="108"/>
    </row>
    <row r="290" spans="4:32" s="107" customFormat="1" x14ac:dyDescent="0.35">
      <c r="D290" s="108"/>
      <c r="E290" s="108"/>
      <c r="F290" s="108"/>
      <c r="G290" s="108"/>
      <c r="H290" s="108"/>
      <c r="I290" s="108"/>
      <c r="J290" s="108"/>
      <c r="K290" s="108"/>
      <c r="AA290" s="109"/>
      <c r="AF290" s="108"/>
    </row>
    <row r="291" spans="4:32" s="107" customFormat="1" x14ac:dyDescent="0.35">
      <c r="D291" s="108"/>
      <c r="E291" s="108"/>
      <c r="F291" s="108"/>
      <c r="G291" s="108"/>
      <c r="H291" s="108"/>
      <c r="I291" s="108"/>
      <c r="J291" s="108"/>
      <c r="K291" s="108"/>
      <c r="AA291" s="109"/>
      <c r="AF291" s="108"/>
    </row>
    <row r="292" spans="4:32" s="107" customFormat="1" x14ac:dyDescent="0.35">
      <c r="D292" s="108"/>
      <c r="E292" s="108"/>
      <c r="F292" s="108"/>
      <c r="G292" s="108"/>
      <c r="H292" s="108"/>
      <c r="I292" s="108"/>
      <c r="J292" s="108"/>
      <c r="K292" s="108"/>
      <c r="AA292" s="109"/>
      <c r="AF292" s="108"/>
    </row>
    <row r="293" spans="4:32" s="107" customFormat="1" x14ac:dyDescent="0.35">
      <c r="D293" s="108"/>
      <c r="E293" s="108"/>
      <c r="F293" s="108"/>
      <c r="G293" s="108"/>
      <c r="H293" s="108"/>
      <c r="I293" s="108"/>
      <c r="J293" s="108"/>
      <c r="K293" s="108"/>
      <c r="AA293" s="109"/>
      <c r="AF293" s="108"/>
    </row>
    <row r="294" spans="4:32" s="107" customFormat="1" x14ac:dyDescent="0.35">
      <c r="D294" s="108"/>
      <c r="E294" s="108"/>
      <c r="F294" s="108"/>
      <c r="G294" s="108"/>
      <c r="H294" s="108"/>
      <c r="I294" s="108"/>
      <c r="J294" s="108"/>
      <c r="K294" s="108"/>
      <c r="AA294" s="109"/>
      <c r="AF294" s="108"/>
    </row>
    <row r="295" spans="4:32" s="107" customFormat="1" x14ac:dyDescent="0.35">
      <c r="D295" s="108"/>
      <c r="E295" s="108"/>
      <c r="F295" s="108"/>
      <c r="G295" s="108"/>
      <c r="H295" s="108"/>
      <c r="I295" s="108"/>
      <c r="J295" s="108"/>
      <c r="K295" s="108"/>
      <c r="AA295" s="109"/>
      <c r="AF295" s="108"/>
    </row>
    <row r="296" spans="4:32" s="107" customFormat="1" x14ac:dyDescent="0.35">
      <c r="D296" s="108"/>
      <c r="E296" s="108"/>
      <c r="F296" s="108"/>
      <c r="G296" s="108"/>
      <c r="H296" s="108"/>
      <c r="I296" s="108"/>
      <c r="J296" s="108"/>
      <c r="K296" s="108"/>
      <c r="AA296" s="109"/>
      <c r="AF296" s="108"/>
    </row>
    <row r="297" spans="4:32" s="107" customFormat="1" x14ac:dyDescent="0.35">
      <c r="D297" s="108"/>
      <c r="E297" s="108"/>
      <c r="F297" s="108"/>
      <c r="G297" s="108"/>
      <c r="H297" s="108"/>
      <c r="I297" s="108"/>
      <c r="J297" s="108"/>
      <c r="K297" s="108"/>
      <c r="AA297" s="109"/>
      <c r="AF297" s="108"/>
    </row>
    <row r="298" spans="4:32" s="107" customFormat="1" x14ac:dyDescent="0.35">
      <c r="D298" s="108"/>
      <c r="E298" s="108"/>
      <c r="F298" s="108"/>
      <c r="G298" s="108"/>
      <c r="H298" s="108"/>
      <c r="I298" s="108"/>
      <c r="J298" s="108"/>
      <c r="K298" s="108"/>
      <c r="AA298" s="109"/>
      <c r="AF298" s="108"/>
    </row>
    <row r="299" spans="4:32" s="107" customFormat="1" x14ac:dyDescent="0.35">
      <c r="D299" s="108"/>
      <c r="E299" s="108"/>
      <c r="F299" s="108"/>
      <c r="G299" s="108"/>
      <c r="H299" s="108"/>
      <c r="I299" s="108"/>
      <c r="J299" s="108"/>
      <c r="K299" s="108"/>
      <c r="AA299" s="109"/>
      <c r="AF299" s="108"/>
    </row>
    <row r="300" spans="4:32" s="107" customFormat="1" x14ac:dyDescent="0.35">
      <c r="D300" s="108"/>
      <c r="E300" s="108"/>
      <c r="F300" s="108"/>
      <c r="G300" s="108"/>
      <c r="H300" s="108"/>
      <c r="I300" s="108"/>
      <c r="J300" s="108"/>
      <c r="K300" s="108"/>
      <c r="AA300" s="109"/>
      <c r="AF300" s="108"/>
    </row>
    <row r="301" spans="4:32" s="107" customFormat="1" x14ac:dyDescent="0.35">
      <c r="D301" s="108"/>
      <c r="E301" s="108"/>
      <c r="F301" s="108"/>
      <c r="G301" s="108"/>
      <c r="H301" s="108"/>
      <c r="I301" s="108"/>
      <c r="J301" s="108"/>
      <c r="K301" s="108"/>
      <c r="AA301" s="109"/>
      <c r="AF301" s="108"/>
    </row>
    <row r="302" spans="4:32" s="107" customFormat="1" x14ac:dyDescent="0.35">
      <c r="D302" s="108"/>
      <c r="E302" s="108"/>
      <c r="F302" s="108"/>
      <c r="G302" s="108"/>
      <c r="H302" s="108"/>
      <c r="I302" s="108"/>
      <c r="J302" s="108"/>
      <c r="K302" s="108"/>
      <c r="AA302" s="109"/>
      <c r="AF302" s="108"/>
    </row>
    <row r="303" spans="4:32" s="107" customFormat="1" x14ac:dyDescent="0.35">
      <c r="D303" s="108"/>
      <c r="E303" s="108"/>
      <c r="F303" s="108"/>
      <c r="G303" s="108"/>
      <c r="H303" s="108"/>
      <c r="I303" s="108"/>
      <c r="J303" s="108"/>
      <c r="K303" s="108"/>
      <c r="AA303" s="109"/>
      <c r="AF303" s="108"/>
    </row>
    <row r="304" spans="4:32" s="107" customFormat="1" x14ac:dyDescent="0.35">
      <c r="D304" s="108"/>
      <c r="E304" s="108"/>
      <c r="F304" s="108"/>
      <c r="G304" s="108"/>
      <c r="H304" s="108"/>
      <c r="I304" s="108"/>
      <c r="J304" s="108"/>
      <c r="K304" s="108"/>
      <c r="AA304" s="109"/>
      <c r="AF304" s="108"/>
    </row>
    <row r="305" spans="4:32" s="107" customFormat="1" x14ac:dyDescent="0.35">
      <c r="D305" s="108"/>
      <c r="E305" s="108"/>
      <c r="F305" s="108"/>
      <c r="G305" s="108"/>
      <c r="H305" s="108"/>
      <c r="I305" s="108"/>
      <c r="J305" s="108"/>
      <c r="K305" s="108"/>
      <c r="AA305" s="109"/>
      <c r="AF305" s="108"/>
    </row>
    <row r="306" spans="4:32" s="107" customFormat="1" x14ac:dyDescent="0.35">
      <c r="D306" s="108"/>
      <c r="E306" s="108"/>
      <c r="F306" s="108"/>
      <c r="G306" s="108"/>
      <c r="H306" s="108"/>
      <c r="I306" s="108"/>
      <c r="J306" s="108"/>
      <c r="K306" s="108"/>
      <c r="AA306" s="109"/>
      <c r="AF306" s="108"/>
    </row>
    <row r="307" spans="4:32" s="107" customFormat="1" x14ac:dyDescent="0.35">
      <c r="D307" s="108"/>
      <c r="E307" s="108"/>
      <c r="F307" s="108"/>
      <c r="G307" s="108"/>
      <c r="H307" s="108"/>
      <c r="I307" s="108"/>
      <c r="J307" s="108"/>
      <c r="K307" s="108"/>
      <c r="AA307" s="109"/>
      <c r="AF307" s="108"/>
    </row>
    <row r="308" spans="4:32" s="107" customFormat="1" x14ac:dyDescent="0.35">
      <c r="D308" s="108"/>
      <c r="E308" s="108"/>
      <c r="F308" s="108"/>
      <c r="G308" s="108"/>
      <c r="H308" s="108"/>
      <c r="I308" s="108"/>
      <c r="J308" s="108"/>
      <c r="K308" s="108"/>
      <c r="AA308" s="109"/>
      <c r="AF308" s="108"/>
    </row>
    <row r="309" spans="4:32" s="107" customFormat="1" x14ac:dyDescent="0.35">
      <c r="D309" s="108"/>
      <c r="E309" s="108"/>
      <c r="F309" s="108"/>
      <c r="G309" s="108"/>
      <c r="H309" s="108"/>
      <c r="I309" s="108"/>
      <c r="J309" s="108"/>
      <c r="K309" s="108"/>
      <c r="AA309" s="109"/>
      <c r="AF309" s="108"/>
    </row>
    <row r="310" spans="4:32" s="107" customFormat="1" x14ac:dyDescent="0.35">
      <c r="D310" s="108"/>
      <c r="E310" s="108"/>
      <c r="F310" s="108"/>
      <c r="G310" s="108"/>
      <c r="H310" s="108"/>
      <c r="I310" s="108"/>
      <c r="J310" s="108"/>
      <c r="K310" s="108"/>
      <c r="AA310" s="109"/>
      <c r="AF310" s="108"/>
    </row>
    <row r="311" spans="4:32" s="107" customFormat="1" x14ac:dyDescent="0.35">
      <c r="D311" s="108"/>
      <c r="E311" s="108"/>
      <c r="F311" s="108"/>
      <c r="G311" s="108"/>
      <c r="H311" s="108"/>
      <c r="I311" s="108"/>
      <c r="J311" s="108"/>
      <c r="K311" s="108"/>
      <c r="AA311" s="109"/>
      <c r="AF311" s="108"/>
    </row>
    <row r="312" spans="4:32" s="107" customFormat="1" x14ac:dyDescent="0.35">
      <c r="D312" s="108"/>
      <c r="E312" s="108"/>
      <c r="F312" s="108"/>
      <c r="G312" s="108"/>
      <c r="H312" s="108"/>
      <c r="I312" s="108"/>
      <c r="J312" s="108"/>
      <c r="K312" s="108"/>
      <c r="AA312" s="109"/>
      <c r="AF312" s="108"/>
    </row>
    <row r="313" spans="4:32" s="107" customFormat="1" x14ac:dyDescent="0.35">
      <c r="D313" s="108"/>
      <c r="E313" s="108"/>
      <c r="F313" s="108"/>
      <c r="G313" s="108"/>
      <c r="H313" s="108"/>
      <c r="I313" s="108"/>
      <c r="J313" s="108"/>
      <c r="K313" s="108"/>
      <c r="AA313" s="109"/>
      <c r="AF313" s="108"/>
    </row>
    <row r="314" spans="4:32" s="107" customFormat="1" x14ac:dyDescent="0.35">
      <c r="D314" s="108"/>
      <c r="E314" s="108"/>
      <c r="F314" s="108"/>
      <c r="G314" s="108"/>
      <c r="H314" s="108"/>
      <c r="I314" s="108"/>
      <c r="J314" s="108"/>
      <c r="K314" s="108"/>
      <c r="AA314" s="109"/>
      <c r="AF314" s="108"/>
    </row>
    <row r="315" spans="4:32" s="107" customFormat="1" x14ac:dyDescent="0.35">
      <c r="D315" s="108"/>
      <c r="E315" s="108"/>
      <c r="F315" s="108"/>
      <c r="G315" s="108"/>
      <c r="H315" s="108"/>
      <c r="I315" s="108"/>
      <c r="J315" s="108"/>
      <c r="K315" s="108"/>
      <c r="AA315" s="109"/>
      <c r="AF315" s="108"/>
    </row>
    <row r="316" spans="4:32" s="107" customFormat="1" x14ac:dyDescent="0.35">
      <c r="D316" s="108"/>
      <c r="E316" s="108"/>
      <c r="F316" s="108"/>
      <c r="G316" s="108"/>
      <c r="H316" s="108"/>
      <c r="I316" s="108"/>
      <c r="J316" s="108"/>
      <c r="K316" s="108"/>
      <c r="AA316" s="109"/>
      <c r="AF316" s="108"/>
    </row>
    <row r="317" spans="4:32" s="107" customFormat="1" x14ac:dyDescent="0.35">
      <c r="D317" s="108"/>
      <c r="E317" s="108"/>
      <c r="F317" s="108"/>
      <c r="G317" s="108"/>
      <c r="H317" s="108"/>
      <c r="I317" s="108"/>
      <c r="J317" s="108"/>
      <c r="K317" s="108"/>
      <c r="AA317" s="109"/>
      <c r="AF317" s="108"/>
    </row>
    <row r="318" spans="4:32" s="107" customFormat="1" x14ac:dyDescent="0.35">
      <c r="D318" s="108"/>
      <c r="E318" s="108"/>
      <c r="F318" s="108"/>
      <c r="G318" s="108"/>
      <c r="H318" s="108"/>
      <c r="I318" s="108"/>
      <c r="J318" s="108"/>
      <c r="K318" s="108"/>
      <c r="AA318" s="109"/>
      <c r="AF318" s="108"/>
    </row>
    <row r="319" spans="4:32" s="107" customFormat="1" x14ac:dyDescent="0.35">
      <c r="D319" s="108"/>
      <c r="E319" s="108"/>
      <c r="F319" s="108"/>
      <c r="G319" s="108"/>
      <c r="H319" s="108"/>
      <c r="I319" s="108"/>
      <c r="J319" s="108"/>
      <c r="K319" s="108"/>
      <c r="AA319" s="109"/>
      <c r="AF319" s="108"/>
    </row>
    <row r="320" spans="4:32" s="107" customFormat="1" x14ac:dyDescent="0.35">
      <c r="D320" s="108"/>
      <c r="E320" s="108"/>
      <c r="F320" s="108"/>
      <c r="G320" s="108"/>
      <c r="H320" s="108"/>
      <c r="I320" s="108"/>
      <c r="J320" s="108"/>
      <c r="K320" s="108"/>
      <c r="AA320" s="109"/>
      <c r="AF320" s="108"/>
    </row>
    <row r="321" spans="4:32" s="107" customFormat="1" x14ac:dyDescent="0.35">
      <c r="D321" s="108"/>
      <c r="E321" s="108"/>
      <c r="F321" s="108"/>
      <c r="G321" s="108"/>
      <c r="H321" s="108"/>
      <c r="I321" s="108"/>
      <c r="J321" s="108"/>
      <c r="K321" s="108"/>
      <c r="AA321" s="109"/>
      <c r="AF321" s="108"/>
    </row>
    <row r="322" spans="4:32" s="107" customFormat="1" x14ac:dyDescent="0.35">
      <c r="D322" s="108"/>
      <c r="E322" s="108"/>
      <c r="F322" s="108"/>
      <c r="G322" s="108"/>
      <c r="H322" s="108"/>
      <c r="I322" s="108"/>
      <c r="J322" s="108"/>
      <c r="K322" s="108"/>
      <c r="AA322" s="109"/>
      <c r="AF322" s="108"/>
    </row>
    <row r="323" spans="4:32" s="107" customFormat="1" x14ac:dyDescent="0.35">
      <c r="D323" s="108"/>
      <c r="E323" s="108"/>
      <c r="F323" s="108"/>
      <c r="G323" s="108"/>
      <c r="H323" s="108"/>
      <c r="I323" s="108"/>
      <c r="J323" s="108"/>
      <c r="K323" s="108"/>
      <c r="AA323" s="109"/>
      <c r="AF323" s="108"/>
    </row>
    <row r="324" spans="4:32" s="107" customFormat="1" x14ac:dyDescent="0.35">
      <c r="D324" s="108"/>
      <c r="E324" s="108"/>
      <c r="F324" s="108"/>
      <c r="G324" s="108"/>
      <c r="H324" s="108"/>
      <c r="I324" s="108"/>
      <c r="J324" s="108"/>
      <c r="K324" s="108"/>
      <c r="AA324" s="109"/>
      <c r="AF324" s="108"/>
    </row>
    <row r="325" spans="4:32" s="107" customFormat="1" x14ac:dyDescent="0.35">
      <c r="D325" s="108"/>
      <c r="E325" s="108"/>
      <c r="F325" s="108"/>
      <c r="G325" s="108"/>
      <c r="H325" s="108"/>
      <c r="I325" s="108"/>
      <c r="J325" s="108"/>
      <c r="K325" s="108"/>
      <c r="AA325" s="109"/>
      <c r="AF325" s="108"/>
    </row>
    <row r="326" spans="4:32" s="107" customFormat="1" x14ac:dyDescent="0.35">
      <c r="D326" s="108"/>
      <c r="E326" s="108"/>
      <c r="F326" s="108"/>
      <c r="G326" s="108"/>
      <c r="H326" s="108"/>
      <c r="I326" s="108"/>
      <c r="J326" s="108"/>
      <c r="K326" s="108"/>
      <c r="AA326" s="109"/>
      <c r="AF326" s="108"/>
    </row>
    <row r="327" spans="4:32" s="107" customFormat="1" x14ac:dyDescent="0.35">
      <c r="D327" s="108"/>
      <c r="E327" s="108"/>
      <c r="F327" s="108"/>
      <c r="G327" s="108"/>
      <c r="H327" s="108"/>
      <c r="I327" s="108"/>
      <c r="J327" s="108"/>
      <c r="K327" s="108"/>
      <c r="AA327" s="109"/>
      <c r="AF327" s="108"/>
    </row>
    <row r="328" spans="4:32" s="107" customFormat="1" x14ac:dyDescent="0.35">
      <c r="D328" s="108"/>
      <c r="E328" s="108"/>
      <c r="F328" s="108"/>
      <c r="G328" s="108"/>
      <c r="H328" s="108"/>
      <c r="I328" s="108"/>
      <c r="J328" s="108"/>
      <c r="K328" s="108"/>
      <c r="AA328" s="109"/>
      <c r="AF328" s="108"/>
    </row>
    <row r="329" spans="4:32" s="107" customFormat="1" x14ac:dyDescent="0.35">
      <c r="D329" s="108"/>
      <c r="E329" s="108"/>
      <c r="F329" s="108"/>
      <c r="G329" s="108"/>
      <c r="H329" s="108"/>
      <c r="I329" s="108"/>
      <c r="J329" s="108"/>
      <c r="K329" s="108"/>
      <c r="AA329" s="109"/>
      <c r="AF329" s="108"/>
    </row>
    <row r="330" spans="4:32" s="107" customFormat="1" x14ac:dyDescent="0.35">
      <c r="D330" s="108"/>
      <c r="E330" s="108"/>
      <c r="F330" s="108"/>
      <c r="G330" s="108"/>
      <c r="H330" s="108"/>
      <c r="I330" s="108"/>
      <c r="J330" s="108"/>
      <c r="K330" s="108"/>
      <c r="AA330" s="109"/>
      <c r="AF330" s="108"/>
    </row>
    <row r="331" spans="4:32" s="107" customFormat="1" x14ac:dyDescent="0.35">
      <c r="D331" s="108"/>
      <c r="E331" s="108"/>
      <c r="F331" s="108"/>
      <c r="G331" s="108"/>
      <c r="H331" s="108"/>
      <c r="I331" s="108"/>
      <c r="J331" s="108"/>
      <c r="K331" s="108"/>
      <c r="AA331" s="109"/>
      <c r="AF331" s="108"/>
    </row>
    <row r="332" spans="4:32" s="107" customFormat="1" x14ac:dyDescent="0.35">
      <c r="D332" s="108"/>
      <c r="E332" s="108"/>
      <c r="F332" s="108"/>
      <c r="G332" s="108"/>
      <c r="H332" s="108"/>
      <c r="I332" s="108"/>
      <c r="J332" s="108"/>
      <c r="K332" s="108"/>
      <c r="AA332" s="109"/>
      <c r="AF332" s="108"/>
    </row>
    <row r="333" spans="4:32" s="107" customFormat="1" x14ac:dyDescent="0.35">
      <c r="D333" s="108"/>
      <c r="E333" s="108"/>
      <c r="F333" s="108"/>
      <c r="G333" s="108"/>
      <c r="H333" s="108"/>
      <c r="I333" s="108"/>
      <c r="J333" s="108"/>
      <c r="K333" s="108"/>
      <c r="AA333" s="109"/>
      <c r="AF333" s="108"/>
    </row>
    <row r="334" spans="4:32" s="107" customFormat="1" x14ac:dyDescent="0.35">
      <c r="D334" s="108"/>
      <c r="E334" s="108"/>
      <c r="F334" s="108"/>
      <c r="G334" s="108"/>
      <c r="H334" s="108"/>
      <c r="I334" s="108"/>
      <c r="J334" s="108"/>
      <c r="K334" s="108"/>
      <c r="AA334" s="109"/>
      <c r="AF334" s="108"/>
    </row>
    <row r="335" spans="4:32" s="107" customFormat="1" x14ac:dyDescent="0.35">
      <c r="D335" s="108"/>
      <c r="E335" s="108"/>
      <c r="F335" s="108"/>
      <c r="G335" s="108"/>
      <c r="H335" s="108"/>
      <c r="I335" s="108"/>
      <c r="J335" s="108"/>
      <c r="K335" s="108"/>
      <c r="AA335" s="109"/>
      <c r="AF335" s="108"/>
    </row>
    <row r="336" spans="4:32" s="107" customFormat="1" x14ac:dyDescent="0.35">
      <c r="D336" s="108"/>
      <c r="E336" s="108"/>
      <c r="F336" s="108"/>
      <c r="G336" s="108"/>
      <c r="H336" s="108"/>
      <c r="I336" s="108"/>
      <c r="J336" s="108"/>
      <c r="K336" s="108"/>
      <c r="AA336" s="109"/>
      <c r="AF336" s="108"/>
    </row>
    <row r="337" spans="4:32" s="107" customFormat="1" x14ac:dyDescent="0.35">
      <c r="D337" s="108"/>
      <c r="E337" s="108"/>
      <c r="F337" s="108"/>
      <c r="G337" s="108"/>
      <c r="H337" s="108"/>
      <c r="I337" s="108"/>
      <c r="J337" s="108"/>
      <c r="K337" s="108"/>
      <c r="AA337" s="109"/>
      <c r="AF337" s="108"/>
    </row>
    <row r="338" spans="4:32" s="107" customFormat="1" x14ac:dyDescent="0.35">
      <c r="D338" s="108"/>
      <c r="E338" s="108"/>
      <c r="F338" s="108"/>
      <c r="G338" s="108"/>
      <c r="H338" s="108"/>
      <c r="I338" s="108"/>
      <c r="J338" s="108"/>
      <c r="K338" s="108"/>
      <c r="AA338" s="109"/>
      <c r="AF338" s="108"/>
    </row>
    <row r="339" spans="4:32" s="107" customFormat="1" x14ac:dyDescent="0.35">
      <c r="D339" s="108"/>
      <c r="E339" s="108"/>
      <c r="F339" s="108"/>
      <c r="G339" s="108"/>
      <c r="H339" s="108"/>
      <c r="I339" s="108"/>
      <c r="J339" s="108"/>
      <c r="K339" s="108"/>
      <c r="AA339" s="109"/>
      <c r="AF339" s="108"/>
    </row>
    <row r="340" spans="4:32" s="107" customFormat="1" x14ac:dyDescent="0.35">
      <c r="D340" s="108"/>
      <c r="E340" s="108"/>
      <c r="F340" s="108"/>
      <c r="G340" s="108"/>
      <c r="H340" s="108"/>
      <c r="I340" s="108"/>
      <c r="J340" s="108"/>
      <c r="K340" s="108"/>
      <c r="AA340" s="109"/>
      <c r="AF340" s="108"/>
    </row>
    <row r="341" spans="4:32" s="107" customFormat="1" x14ac:dyDescent="0.35">
      <c r="D341" s="108"/>
      <c r="E341" s="108"/>
      <c r="F341" s="108"/>
      <c r="G341" s="108"/>
      <c r="H341" s="108"/>
      <c r="I341" s="108"/>
      <c r="J341" s="108"/>
      <c r="K341" s="108"/>
      <c r="AA341" s="109"/>
      <c r="AF341" s="108"/>
    </row>
    <row r="342" spans="4:32" s="107" customFormat="1" x14ac:dyDescent="0.35">
      <c r="D342" s="108"/>
      <c r="E342" s="108"/>
      <c r="F342" s="108"/>
      <c r="G342" s="108"/>
      <c r="H342" s="108"/>
      <c r="I342" s="108"/>
      <c r="J342" s="108"/>
      <c r="K342" s="108"/>
      <c r="AA342" s="109"/>
      <c r="AF342" s="108"/>
    </row>
    <row r="343" spans="4:32" s="107" customFormat="1" x14ac:dyDescent="0.35">
      <c r="D343" s="108"/>
      <c r="E343" s="108"/>
      <c r="F343" s="108"/>
      <c r="G343" s="108"/>
      <c r="H343" s="108"/>
      <c r="I343" s="108"/>
      <c r="J343" s="108"/>
      <c r="K343" s="108"/>
      <c r="AA343" s="109"/>
      <c r="AF343" s="108"/>
    </row>
    <row r="344" spans="4:32" s="107" customFormat="1" x14ac:dyDescent="0.35">
      <c r="D344" s="108"/>
      <c r="E344" s="108"/>
      <c r="F344" s="108"/>
      <c r="G344" s="108"/>
      <c r="H344" s="108"/>
      <c r="I344" s="108"/>
      <c r="J344" s="108"/>
      <c r="K344" s="108"/>
      <c r="AA344" s="109"/>
      <c r="AF344" s="108"/>
    </row>
    <row r="345" spans="4:32" s="107" customFormat="1" x14ac:dyDescent="0.35">
      <c r="D345" s="108"/>
      <c r="E345" s="108"/>
      <c r="F345" s="108"/>
      <c r="G345" s="108"/>
      <c r="H345" s="108"/>
      <c r="I345" s="108"/>
      <c r="J345" s="108"/>
      <c r="K345" s="108"/>
      <c r="AA345" s="109"/>
      <c r="AF345" s="108"/>
    </row>
    <row r="346" spans="4:32" s="107" customFormat="1" x14ac:dyDescent="0.35">
      <c r="D346" s="108"/>
      <c r="E346" s="108"/>
      <c r="F346" s="108"/>
      <c r="G346" s="108"/>
      <c r="H346" s="108"/>
      <c r="I346" s="108"/>
      <c r="J346" s="108"/>
      <c r="K346" s="108"/>
      <c r="AA346" s="109"/>
      <c r="AF346" s="108"/>
    </row>
    <row r="347" spans="4:32" s="107" customFormat="1" x14ac:dyDescent="0.35">
      <c r="D347" s="108"/>
      <c r="E347" s="108"/>
      <c r="F347" s="108"/>
      <c r="G347" s="108"/>
      <c r="H347" s="108"/>
      <c r="I347" s="108"/>
      <c r="J347" s="108"/>
      <c r="K347" s="108"/>
      <c r="AA347" s="109"/>
      <c r="AF347" s="108"/>
    </row>
    <row r="348" spans="4:32" s="107" customFormat="1" x14ac:dyDescent="0.35">
      <c r="D348" s="108"/>
      <c r="E348" s="108"/>
      <c r="F348" s="108"/>
      <c r="G348" s="108"/>
      <c r="H348" s="108"/>
      <c r="I348" s="108"/>
      <c r="J348" s="108"/>
      <c r="K348" s="108"/>
      <c r="AA348" s="109"/>
      <c r="AF348" s="108"/>
    </row>
    <row r="349" spans="4:32" s="107" customFormat="1" x14ac:dyDescent="0.35">
      <c r="D349" s="108"/>
      <c r="E349" s="108"/>
      <c r="F349" s="108"/>
      <c r="G349" s="108"/>
      <c r="H349" s="108"/>
      <c r="I349" s="108"/>
      <c r="J349" s="108"/>
      <c r="K349" s="108"/>
      <c r="AA349" s="109"/>
      <c r="AF349" s="108"/>
    </row>
    <row r="350" spans="4:32" s="107" customFormat="1" x14ac:dyDescent="0.35">
      <c r="D350" s="108"/>
      <c r="E350" s="108"/>
      <c r="F350" s="108"/>
      <c r="G350" s="108"/>
      <c r="H350" s="108"/>
      <c r="I350" s="108"/>
      <c r="J350" s="108"/>
      <c r="K350" s="108"/>
      <c r="AA350" s="109"/>
      <c r="AF350" s="108"/>
    </row>
    <row r="351" spans="4:32" s="107" customFormat="1" x14ac:dyDescent="0.35">
      <c r="D351" s="108"/>
      <c r="E351" s="108"/>
      <c r="F351" s="108"/>
      <c r="G351" s="108"/>
      <c r="H351" s="108"/>
      <c r="I351" s="108"/>
      <c r="J351" s="108"/>
      <c r="K351" s="108"/>
      <c r="AA351" s="109"/>
      <c r="AF351" s="108"/>
    </row>
    <row r="352" spans="4:32" s="107" customFormat="1" x14ac:dyDescent="0.35">
      <c r="D352" s="108"/>
      <c r="E352" s="108"/>
      <c r="F352" s="108"/>
      <c r="G352" s="108"/>
      <c r="H352" s="108"/>
      <c r="I352" s="108"/>
      <c r="J352" s="108"/>
      <c r="K352" s="108"/>
      <c r="AA352" s="109"/>
      <c r="AF352" s="108"/>
    </row>
    <row r="353" spans="4:32" s="107" customFormat="1" x14ac:dyDescent="0.35">
      <c r="D353" s="108"/>
      <c r="E353" s="108"/>
      <c r="F353" s="108"/>
      <c r="G353" s="108"/>
      <c r="H353" s="108"/>
      <c r="I353" s="108"/>
      <c r="J353" s="108"/>
      <c r="K353" s="108"/>
      <c r="AA353" s="109"/>
      <c r="AF353" s="108"/>
    </row>
    <row r="354" spans="4:32" s="107" customFormat="1" x14ac:dyDescent="0.35">
      <c r="D354" s="108"/>
      <c r="E354" s="108"/>
      <c r="F354" s="108"/>
      <c r="G354" s="108"/>
      <c r="H354" s="108"/>
      <c r="I354" s="108"/>
      <c r="J354" s="108"/>
      <c r="K354" s="108"/>
      <c r="AA354" s="109"/>
      <c r="AF354" s="108"/>
    </row>
    <row r="355" spans="4:32" s="107" customFormat="1" x14ac:dyDescent="0.35">
      <c r="D355" s="108"/>
      <c r="E355" s="108"/>
      <c r="F355" s="108"/>
      <c r="G355" s="108"/>
      <c r="H355" s="108"/>
      <c r="I355" s="108"/>
      <c r="J355" s="108"/>
      <c r="K355" s="108"/>
      <c r="AA355" s="109"/>
      <c r="AF355" s="108"/>
    </row>
    <row r="356" spans="4:32" s="107" customFormat="1" x14ac:dyDescent="0.35">
      <c r="D356" s="108"/>
      <c r="E356" s="108"/>
      <c r="F356" s="108"/>
      <c r="G356" s="108"/>
      <c r="H356" s="108"/>
      <c r="I356" s="108"/>
      <c r="J356" s="108"/>
      <c r="K356" s="108"/>
      <c r="AA356" s="109"/>
      <c r="AF356" s="108"/>
    </row>
    <row r="357" spans="4:32" s="107" customFormat="1" x14ac:dyDescent="0.35">
      <c r="D357" s="108"/>
      <c r="E357" s="108"/>
      <c r="F357" s="108"/>
      <c r="G357" s="108"/>
      <c r="H357" s="108"/>
      <c r="I357" s="108"/>
      <c r="J357" s="108"/>
      <c r="K357" s="108"/>
      <c r="AA357" s="109"/>
      <c r="AF357" s="108"/>
    </row>
    <row r="358" spans="4:32" s="107" customFormat="1" x14ac:dyDescent="0.35">
      <c r="D358" s="108"/>
      <c r="E358" s="108"/>
      <c r="F358" s="108"/>
      <c r="G358" s="108"/>
      <c r="H358" s="108"/>
      <c r="I358" s="108"/>
      <c r="J358" s="108"/>
      <c r="K358" s="108"/>
      <c r="AA358" s="109"/>
      <c r="AF358" s="108"/>
    </row>
    <row r="359" spans="4:32" s="107" customFormat="1" x14ac:dyDescent="0.35">
      <c r="D359" s="108"/>
      <c r="E359" s="108"/>
      <c r="F359" s="108"/>
      <c r="G359" s="108"/>
      <c r="H359" s="108"/>
      <c r="I359" s="108"/>
      <c r="J359" s="108"/>
      <c r="K359" s="108"/>
      <c r="AA359" s="109"/>
      <c r="AF359" s="108"/>
    </row>
    <row r="360" spans="4:32" s="107" customFormat="1" x14ac:dyDescent="0.35">
      <c r="D360" s="108"/>
      <c r="E360" s="108"/>
      <c r="F360" s="108"/>
      <c r="G360" s="108"/>
      <c r="H360" s="108"/>
      <c r="I360" s="108"/>
      <c r="J360" s="108"/>
      <c r="K360" s="108"/>
      <c r="AA360" s="109"/>
      <c r="AF360" s="108"/>
    </row>
    <row r="361" spans="4:32" s="107" customFormat="1" x14ac:dyDescent="0.35">
      <c r="D361" s="108"/>
      <c r="E361" s="108"/>
      <c r="F361" s="108"/>
      <c r="G361" s="108"/>
      <c r="H361" s="108"/>
      <c r="I361" s="108"/>
      <c r="J361" s="108"/>
      <c r="K361" s="108"/>
      <c r="AA361" s="109"/>
      <c r="AF361" s="108"/>
    </row>
    <row r="362" spans="4:32" s="107" customFormat="1" x14ac:dyDescent="0.35">
      <c r="D362" s="108"/>
      <c r="E362" s="108"/>
      <c r="F362" s="108"/>
      <c r="G362" s="108"/>
      <c r="H362" s="108"/>
      <c r="I362" s="108"/>
      <c r="J362" s="108"/>
      <c r="K362" s="108"/>
      <c r="AA362" s="109"/>
      <c r="AF362" s="108"/>
    </row>
    <row r="363" spans="4:32" s="107" customFormat="1" x14ac:dyDescent="0.35">
      <c r="D363" s="108"/>
      <c r="E363" s="108"/>
      <c r="F363" s="108"/>
      <c r="G363" s="108"/>
      <c r="H363" s="108"/>
      <c r="I363" s="108"/>
      <c r="J363" s="108"/>
      <c r="K363" s="108"/>
      <c r="AA363" s="109"/>
      <c r="AF363" s="108"/>
    </row>
    <row r="364" spans="4:32" s="107" customFormat="1" x14ac:dyDescent="0.35">
      <c r="D364" s="108"/>
      <c r="E364" s="108"/>
      <c r="F364" s="108"/>
      <c r="G364" s="108"/>
      <c r="H364" s="108"/>
      <c r="I364" s="108"/>
      <c r="J364" s="108"/>
      <c r="K364" s="108"/>
      <c r="AA364" s="109"/>
      <c r="AF364" s="108"/>
    </row>
    <row r="365" spans="4:32" s="107" customFormat="1" x14ac:dyDescent="0.35">
      <c r="D365" s="108"/>
      <c r="E365" s="108"/>
      <c r="F365" s="108"/>
      <c r="G365" s="108"/>
      <c r="H365" s="108"/>
      <c r="I365" s="108"/>
      <c r="J365" s="108"/>
      <c r="K365" s="108"/>
      <c r="AA365" s="109"/>
      <c r="AF365" s="108"/>
    </row>
    <row r="366" spans="4:32" s="107" customFormat="1" x14ac:dyDescent="0.35">
      <c r="D366" s="108"/>
      <c r="E366" s="108"/>
      <c r="F366" s="108"/>
      <c r="G366" s="108"/>
      <c r="H366" s="108"/>
      <c r="I366" s="108"/>
      <c r="J366" s="108"/>
      <c r="K366" s="108"/>
      <c r="AA366" s="109"/>
      <c r="AF366" s="108"/>
    </row>
    <row r="367" spans="4:32" s="107" customFormat="1" x14ac:dyDescent="0.35">
      <c r="D367" s="108"/>
      <c r="E367" s="108"/>
      <c r="F367" s="108"/>
      <c r="G367" s="108"/>
      <c r="H367" s="108"/>
      <c r="I367" s="108"/>
      <c r="J367" s="108"/>
      <c r="K367" s="108"/>
      <c r="AA367" s="109"/>
      <c r="AF367" s="108"/>
    </row>
    <row r="368" spans="4:32" s="107" customFormat="1" x14ac:dyDescent="0.35">
      <c r="D368" s="108"/>
      <c r="E368" s="108"/>
      <c r="F368" s="108"/>
      <c r="G368" s="108"/>
      <c r="H368" s="108"/>
      <c r="I368" s="108"/>
      <c r="J368" s="108"/>
      <c r="K368" s="108"/>
      <c r="AA368" s="109"/>
      <c r="AF368" s="108"/>
    </row>
    <row r="369" spans="4:32" s="107" customFormat="1" x14ac:dyDescent="0.35">
      <c r="D369" s="108"/>
      <c r="E369" s="108"/>
      <c r="F369" s="108"/>
      <c r="G369" s="108"/>
      <c r="H369" s="108"/>
      <c r="I369" s="108"/>
      <c r="J369" s="108"/>
      <c r="K369" s="108"/>
      <c r="AA369" s="109"/>
      <c r="AF369" s="108"/>
    </row>
    <row r="370" spans="4:32" s="107" customFormat="1" x14ac:dyDescent="0.35">
      <c r="D370" s="108"/>
      <c r="E370" s="108"/>
      <c r="F370" s="108"/>
      <c r="G370" s="108"/>
      <c r="H370" s="108"/>
      <c r="I370" s="108"/>
      <c r="J370" s="108"/>
      <c r="K370" s="108"/>
      <c r="AA370" s="109"/>
      <c r="AF370" s="108"/>
    </row>
    <row r="371" spans="4:32" s="107" customFormat="1" x14ac:dyDescent="0.35">
      <c r="D371" s="108"/>
      <c r="E371" s="108"/>
      <c r="F371" s="108"/>
      <c r="G371" s="108"/>
      <c r="H371" s="108"/>
      <c r="I371" s="108"/>
      <c r="J371" s="108"/>
      <c r="K371" s="108"/>
      <c r="AA371" s="109"/>
      <c r="AF371" s="108"/>
    </row>
    <row r="372" spans="4:32" s="107" customFormat="1" x14ac:dyDescent="0.35">
      <c r="D372" s="108"/>
      <c r="E372" s="108"/>
      <c r="F372" s="108"/>
      <c r="G372" s="108"/>
      <c r="H372" s="108"/>
      <c r="I372" s="108"/>
      <c r="J372" s="108"/>
      <c r="K372" s="108"/>
      <c r="AA372" s="109"/>
      <c r="AF372" s="108"/>
    </row>
    <row r="373" spans="4:32" s="107" customFormat="1" x14ac:dyDescent="0.35">
      <c r="D373" s="108"/>
      <c r="E373" s="108"/>
      <c r="F373" s="108"/>
      <c r="G373" s="108"/>
      <c r="H373" s="108"/>
      <c r="I373" s="108"/>
      <c r="J373" s="108"/>
      <c r="K373" s="108"/>
      <c r="AA373" s="109"/>
      <c r="AF373" s="108"/>
    </row>
    <row r="374" spans="4:32" s="107" customFormat="1" x14ac:dyDescent="0.35">
      <c r="D374" s="108"/>
      <c r="E374" s="108"/>
      <c r="F374" s="108"/>
      <c r="G374" s="108"/>
      <c r="H374" s="108"/>
      <c r="I374" s="108"/>
      <c r="J374" s="108"/>
      <c r="K374" s="108"/>
      <c r="AA374" s="109"/>
      <c r="AF374" s="108"/>
    </row>
    <row r="375" spans="4:32" s="107" customFormat="1" x14ac:dyDescent="0.35">
      <c r="D375" s="108"/>
      <c r="E375" s="108"/>
      <c r="F375" s="108"/>
      <c r="G375" s="108"/>
      <c r="H375" s="108"/>
      <c r="I375" s="108"/>
      <c r="J375" s="108"/>
      <c r="K375" s="108"/>
      <c r="AA375" s="109"/>
      <c r="AF375" s="108"/>
    </row>
    <row r="376" spans="4:32" s="107" customFormat="1" x14ac:dyDescent="0.35">
      <c r="D376" s="108"/>
      <c r="E376" s="108"/>
      <c r="F376" s="108"/>
      <c r="G376" s="108"/>
      <c r="H376" s="108"/>
      <c r="I376" s="108"/>
      <c r="J376" s="108"/>
      <c r="K376" s="108"/>
      <c r="AA376" s="109"/>
      <c r="AF376" s="108"/>
    </row>
    <row r="377" spans="4:32" s="107" customFormat="1" x14ac:dyDescent="0.35">
      <c r="D377" s="108"/>
      <c r="E377" s="108"/>
      <c r="F377" s="108"/>
      <c r="G377" s="108"/>
      <c r="H377" s="108"/>
      <c r="I377" s="108"/>
      <c r="J377" s="108"/>
      <c r="K377" s="108"/>
      <c r="AA377" s="109"/>
      <c r="AF377" s="108"/>
    </row>
    <row r="378" spans="4:32" s="107" customFormat="1" x14ac:dyDescent="0.35">
      <c r="D378" s="108"/>
      <c r="E378" s="108"/>
      <c r="F378" s="108"/>
      <c r="G378" s="108"/>
      <c r="H378" s="108"/>
      <c r="I378" s="108"/>
      <c r="J378" s="108"/>
      <c r="K378" s="108"/>
      <c r="AA378" s="109"/>
      <c r="AF378" s="108"/>
    </row>
    <row r="379" spans="4:32" s="107" customFormat="1" x14ac:dyDescent="0.35">
      <c r="D379" s="108"/>
      <c r="E379" s="108"/>
      <c r="F379" s="108"/>
      <c r="G379" s="108"/>
      <c r="H379" s="108"/>
      <c r="I379" s="108"/>
      <c r="J379" s="108"/>
      <c r="K379" s="108"/>
      <c r="AA379" s="109"/>
      <c r="AF379" s="108"/>
    </row>
    <row r="380" spans="4:32" s="107" customFormat="1" x14ac:dyDescent="0.35">
      <c r="D380" s="108"/>
      <c r="E380" s="108"/>
      <c r="F380" s="108"/>
      <c r="G380" s="108"/>
      <c r="H380" s="108"/>
      <c r="I380" s="108"/>
      <c r="J380" s="108"/>
      <c r="K380" s="108"/>
      <c r="AA380" s="109"/>
      <c r="AF380" s="108"/>
    </row>
    <row r="381" spans="4:32" s="107" customFormat="1" x14ac:dyDescent="0.35">
      <c r="D381" s="108"/>
      <c r="E381" s="108"/>
      <c r="F381" s="108"/>
      <c r="G381" s="108"/>
      <c r="H381" s="108"/>
      <c r="I381" s="108"/>
      <c r="J381" s="108"/>
      <c r="K381" s="108"/>
      <c r="AA381" s="109"/>
      <c r="AF381" s="108"/>
    </row>
    <row r="382" spans="4:32" s="107" customFormat="1" x14ac:dyDescent="0.35">
      <c r="D382" s="108"/>
      <c r="E382" s="108"/>
      <c r="F382" s="108"/>
      <c r="G382" s="108"/>
      <c r="H382" s="108"/>
      <c r="I382" s="108"/>
      <c r="J382" s="108"/>
      <c r="K382" s="108"/>
      <c r="AA382" s="109"/>
      <c r="AF382" s="108"/>
    </row>
    <row r="383" spans="4:32" s="107" customFormat="1" x14ac:dyDescent="0.35">
      <c r="D383" s="108"/>
      <c r="E383" s="108"/>
      <c r="F383" s="108"/>
      <c r="G383" s="108"/>
      <c r="H383" s="108"/>
      <c r="I383" s="108"/>
      <c r="J383" s="108"/>
      <c r="K383" s="108"/>
      <c r="AA383" s="109"/>
      <c r="AF383" s="108"/>
    </row>
    <row r="384" spans="4:32" s="107" customFormat="1" x14ac:dyDescent="0.35">
      <c r="D384" s="108"/>
      <c r="E384" s="108"/>
      <c r="F384" s="108"/>
      <c r="G384" s="108"/>
      <c r="H384" s="108"/>
      <c r="I384" s="108"/>
      <c r="J384" s="108"/>
      <c r="K384" s="108"/>
      <c r="AA384" s="109"/>
      <c r="AF384" s="108"/>
    </row>
    <row r="385" spans="4:32" s="107" customFormat="1" x14ac:dyDescent="0.35">
      <c r="D385" s="108"/>
      <c r="E385" s="108"/>
      <c r="F385" s="108"/>
      <c r="G385" s="108"/>
      <c r="H385" s="108"/>
      <c r="I385" s="108"/>
      <c r="J385" s="108"/>
      <c r="K385" s="108"/>
      <c r="AA385" s="109"/>
      <c r="AF385" s="108"/>
    </row>
    <row r="386" spans="4:32" s="107" customFormat="1" x14ac:dyDescent="0.35">
      <c r="D386" s="108"/>
      <c r="E386" s="108"/>
      <c r="F386" s="108"/>
      <c r="G386" s="108"/>
      <c r="H386" s="108"/>
      <c r="I386" s="108"/>
      <c r="J386" s="108"/>
      <c r="K386" s="108"/>
      <c r="AA386" s="109"/>
      <c r="AF386" s="108"/>
    </row>
    <row r="387" spans="4:32" s="107" customFormat="1" x14ac:dyDescent="0.35">
      <c r="D387" s="108"/>
      <c r="E387" s="108"/>
      <c r="F387" s="108"/>
      <c r="G387" s="108"/>
      <c r="H387" s="108"/>
      <c r="I387" s="108"/>
      <c r="J387" s="108"/>
      <c r="K387" s="108"/>
      <c r="AA387" s="109"/>
      <c r="AF387" s="108"/>
    </row>
    <row r="388" spans="4:32" s="107" customFormat="1" x14ac:dyDescent="0.35">
      <c r="D388" s="108"/>
      <c r="E388" s="108"/>
      <c r="F388" s="108"/>
      <c r="G388" s="108"/>
      <c r="H388" s="108"/>
      <c r="I388" s="108"/>
      <c r="J388" s="108"/>
      <c r="K388" s="108"/>
      <c r="AA388" s="109"/>
      <c r="AF388" s="108"/>
    </row>
    <row r="389" spans="4:32" s="107" customFormat="1" x14ac:dyDescent="0.35">
      <c r="D389" s="108"/>
      <c r="E389" s="108"/>
      <c r="F389" s="108"/>
      <c r="G389" s="108"/>
      <c r="H389" s="108"/>
      <c r="I389" s="108"/>
      <c r="J389" s="108"/>
      <c r="K389" s="108"/>
      <c r="AA389" s="109"/>
      <c r="AF389" s="108"/>
    </row>
    <row r="390" spans="4:32" s="107" customFormat="1" x14ac:dyDescent="0.35">
      <c r="D390" s="108"/>
      <c r="E390" s="108"/>
      <c r="F390" s="108"/>
      <c r="G390" s="108"/>
      <c r="H390" s="108"/>
      <c r="I390" s="108"/>
      <c r="J390" s="108"/>
      <c r="K390" s="108"/>
      <c r="AA390" s="109"/>
      <c r="AF390" s="108"/>
    </row>
    <row r="391" spans="4:32" s="107" customFormat="1" x14ac:dyDescent="0.35">
      <c r="D391" s="108"/>
      <c r="E391" s="108"/>
      <c r="F391" s="108"/>
      <c r="G391" s="108"/>
      <c r="H391" s="108"/>
      <c r="I391" s="108"/>
      <c r="J391" s="108"/>
      <c r="K391" s="108"/>
      <c r="AA391" s="109"/>
      <c r="AF391" s="108"/>
    </row>
    <row r="392" spans="4:32" s="107" customFormat="1" x14ac:dyDescent="0.35">
      <c r="D392" s="108"/>
      <c r="E392" s="108"/>
      <c r="F392" s="108"/>
      <c r="G392" s="108"/>
      <c r="H392" s="108"/>
      <c r="I392" s="108"/>
      <c r="J392" s="108"/>
      <c r="K392" s="108"/>
      <c r="AA392" s="109"/>
      <c r="AF392" s="108"/>
    </row>
    <row r="393" spans="4:32" s="107" customFormat="1" x14ac:dyDescent="0.35">
      <c r="D393" s="108"/>
      <c r="E393" s="108"/>
      <c r="F393" s="108"/>
      <c r="G393" s="108"/>
      <c r="H393" s="108"/>
      <c r="I393" s="108"/>
      <c r="J393" s="108"/>
      <c r="K393" s="108"/>
      <c r="AA393" s="109"/>
      <c r="AF393" s="108"/>
    </row>
    <row r="394" spans="4:32" s="107" customFormat="1" x14ac:dyDescent="0.35">
      <c r="D394" s="108"/>
      <c r="E394" s="108"/>
      <c r="F394" s="108"/>
      <c r="G394" s="108"/>
      <c r="H394" s="108"/>
      <c r="I394" s="108"/>
      <c r="J394" s="108"/>
      <c r="K394" s="108"/>
      <c r="AA394" s="109"/>
      <c r="AF394" s="108"/>
    </row>
    <row r="395" spans="4:32" s="107" customFormat="1" x14ac:dyDescent="0.35">
      <c r="D395" s="108"/>
      <c r="E395" s="108"/>
      <c r="F395" s="108"/>
      <c r="G395" s="108"/>
      <c r="H395" s="108"/>
      <c r="I395" s="108"/>
      <c r="J395" s="108"/>
      <c r="K395" s="108"/>
      <c r="AA395" s="109"/>
      <c r="AF395" s="108"/>
    </row>
    <row r="396" spans="4:32" s="107" customFormat="1" x14ac:dyDescent="0.35">
      <c r="D396" s="108"/>
      <c r="E396" s="108"/>
      <c r="F396" s="108"/>
      <c r="G396" s="108"/>
      <c r="H396" s="108"/>
      <c r="I396" s="108"/>
      <c r="J396" s="108"/>
      <c r="K396" s="108"/>
      <c r="AA396" s="109"/>
      <c r="AF396" s="108"/>
    </row>
    <row r="397" spans="4:32" s="107" customFormat="1" x14ac:dyDescent="0.35">
      <c r="D397" s="108"/>
      <c r="E397" s="108"/>
      <c r="F397" s="108"/>
      <c r="G397" s="108"/>
      <c r="H397" s="108"/>
      <c r="I397" s="108"/>
      <c r="J397" s="108"/>
      <c r="K397" s="108"/>
      <c r="AA397" s="109"/>
      <c r="AF397" s="108"/>
    </row>
    <row r="398" spans="4:32" s="107" customFormat="1" x14ac:dyDescent="0.35">
      <c r="D398" s="108"/>
      <c r="E398" s="108"/>
      <c r="F398" s="108"/>
      <c r="G398" s="108"/>
      <c r="H398" s="108"/>
      <c r="I398" s="108"/>
      <c r="J398" s="108"/>
      <c r="K398" s="108"/>
      <c r="AA398" s="109"/>
      <c r="AF398" s="108"/>
    </row>
    <row r="399" spans="4:32" s="107" customFormat="1" x14ac:dyDescent="0.35">
      <c r="D399" s="108"/>
      <c r="E399" s="108"/>
      <c r="F399" s="108"/>
      <c r="G399" s="108"/>
      <c r="H399" s="108"/>
      <c r="I399" s="108"/>
      <c r="J399" s="108"/>
      <c r="K399" s="108"/>
      <c r="AA399" s="109"/>
      <c r="AF399" s="108"/>
    </row>
    <row r="400" spans="4:32" s="107" customFormat="1" x14ac:dyDescent="0.35">
      <c r="D400" s="108"/>
      <c r="E400" s="108"/>
      <c r="F400" s="108"/>
      <c r="G400" s="108"/>
      <c r="H400" s="108"/>
      <c r="I400" s="108"/>
      <c r="J400" s="108"/>
      <c r="K400" s="108"/>
      <c r="AA400" s="109"/>
      <c r="AF400" s="108"/>
    </row>
    <row r="401" spans="4:32" s="107" customFormat="1" x14ac:dyDescent="0.35">
      <c r="D401" s="108"/>
      <c r="E401" s="108"/>
      <c r="F401" s="108"/>
      <c r="G401" s="108"/>
      <c r="H401" s="108"/>
      <c r="I401" s="108"/>
      <c r="J401" s="108"/>
      <c r="K401" s="108"/>
      <c r="AA401" s="109"/>
      <c r="AF401" s="108"/>
    </row>
    <row r="402" spans="4:32" s="107" customFormat="1" x14ac:dyDescent="0.35">
      <c r="D402" s="108"/>
      <c r="E402" s="108"/>
      <c r="F402" s="108"/>
      <c r="G402" s="108"/>
      <c r="H402" s="108"/>
      <c r="I402" s="108"/>
      <c r="J402" s="108"/>
      <c r="K402" s="108"/>
      <c r="AA402" s="109"/>
      <c r="AF402" s="108"/>
    </row>
    <row r="403" spans="4:32" s="107" customFormat="1" x14ac:dyDescent="0.35">
      <c r="D403" s="108"/>
      <c r="E403" s="108"/>
      <c r="F403" s="108"/>
      <c r="G403" s="108"/>
      <c r="H403" s="108"/>
      <c r="I403" s="108"/>
      <c r="J403" s="108"/>
      <c r="K403" s="108"/>
      <c r="AA403" s="109"/>
      <c r="AF403" s="108"/>
    </row>
    <row r="404" spans="4:32" s="107" customFormat="1" x14ac:dyDescent="0.35">
      <c r="D404" s="108"/>
      <c r="E404" s="108"/>
      <c r="F404" s="108"/>
      <c r="G404" s="108"/>
      <c r="H404" s="108"/>
      <c r="I404" s="108"/>
      <c r="J404" s="108"/>
      <c r="K404" s="108"/>
      <c r="AA404" s="109"/>
      <c r="AF404" s="108"/>
    </row>
    <row r="405" spans="4:32" s="107" customFormat="1" x14ac:dyDescent="0.35">
      <c r="D405" s="108"/>
      <c r="E405" s="108"/>
      <c r="F405" s="108"/>
      <c r="G405" s="108"/>
      <c r="H405" s="108"/>
      <c r="I405" s="108"/>
      <c r="J405" s="108"/>
      <c r="K405" s="108"/>
      <c r="AA405" s="109"/>
      <c r="AF405" s="108"/>
    </row>
    <row r="406" spans="4:32" s="107" customFormat="1" x14ac:dyDescent="0.35">
      <c r="D406" s="108"/>
      <c r="E406" s="108"/>
      <c r="F406" s="108"/>
      <c r="G406" s="108"/>
      <c r="H406" s="108"/>
      <c r="I406" s="108"/>
      <c r="J406" s="108"/>
      <c r="K406" s="108"/>
      <c r="AA406" s="109"/>
      <c r="AF406" s="108"/>
    </row>
    <row r="407" spans="4:32" s="107" customFormat="1" x14ac:dyDescent="0.35">
      <c r="D407" s="108"/>
      <c r="E407" s="108"/>
      <c r="F407" s="108"/>
      <c r="G407" s="108"/>
      <c r="H407" s="108"/>
      <c r="I407" s="108"/>
      <c r="J407" s="108"/>
      <c r="K407" s="108"/>
      <c r="AA407" s="109"/>
      <c r="AF407" s="108"/>
    </row>
    <row r="408" spans="4:32" s="107" customFormat="1" x14ac:dyDescent="0.35">
      <c r="D408" s="108"/>
      <c r="E408" s="108"/>
      <c r="F408" s="108"/>
      <c r="G408" s="108"/>
      <c r="H408" s="108"/>
      <c r="I408" s="108"/>
      <c r="J408" s="108"/>
      <c r="K408" s="108"/>
      <c r="AA408" s="109"/>
      <c r="AF408" s="108"/>
    </row>
    <row r="409" spans="4:32" s="107" customFormat="1" x14ac:dyDescent="0.35">
      <c r="D409" s="108"/>
      <c r="E409" s="108"/>
      <c r="F409" s="108"/>
      <c r="G409" s="108"/>
      <c r="H409" s="108"/>
      <c r="I409" s="108"/>
      <c r="J409" s="108"/>
      <c r="K409" s="108"/>
      <c r="AA409" s="109"/>
      <c r="AF409" s="108"/>
    </row>
    <row r="410" spans="4:32" s="107" customFormat="1" x14ac:dyDescent="0.35">
      <c r="D410" s="108"/>
      <c r="E410" s="108"/>
      <c r="F410" s="108"/>
      <c r="G410" s="108"/>
      <c r="H410" s="108"/>
      <c r="I410" s="108"/>
      <c r="J410" s="108"/>
      <c r="K410" s="108"/>
      <c r="AA410" s="109"/>
      <c r="AF410" s="108"/>
    </row>
    <row r="411" spans="4:32" s="107" customFormat="1" x14ac:dyDescent="0.35">
      <c r="D411" s="108"/>
      <c r="E411" s="108"/>
      <c r="F411" s="108"/>
      <c r="G411" s="108"/>
      <c r="H411" s="108"/>
      <c r="I411" s="108"/>
      <c r="J411" s="108"/>
      <c r="K411" s="108"/>
      <c r="AA411" s="109"/>
      <c r="AF411" s="108"/>
    </row>
    <row r="412" spans="4:32" s="107" customFormat="1" x14ac:dyDescent="0.35">
      <c r="D412" s="108"/>
      <c r="E412" s="108"/>
      <c r="F412" s="108"/>
      <c r="G412" s="108"/>
      <c r="H412" s="108"/>
      <c r="I412" s="108"/>
      <c r="J412" s="108"/>
      <c r="K412" s="108"/>
      <c r="AA412" s="109"/>
      <c r="AF412" s="108"/>
    </row>
    <row r="413" spans="4:32" s="107" customFormat="1" x14ac:dyDescent="0.35">
      <c r="D413" s="108"/>
      <c r="E413" s="108"/>
      <c r="F413" s="108"/>
      <c r="G413" s="108"/>
      <c r="H413" s="108"/>
      <c r="I413" s="108"/>
      <c r="J413" s="108"/>
      <c r="K413" s="108"/>
      <c r="AA413" s="109"/>
      <c r="AF413" s="108"/>
    </row>
    <row r="414" spans="4:32" s="107" customFormat="1" x14ac:dyDescent="0.35">
      <c r="D414" s="108"/>
      <c r="E414" s="108"/>
      <c r="F414" s="108"/>
      <c r="G414" s="108"/>
      <c r="H414" s="108"/>
      <c r="I414" s="108"/>
      <c r="J414" s="108"/>
      <c r="K414" s="108"/>
      <c r="AA414" s="109"/>
      <c r="AF414" s="108"/>
    </row>
    <row r="415" spans="4:32" s="107" customFormat="1" x14ac:dyDescent="0.35">
      <c r="D415" s="108"/>
      <c r="E415" s="108"/>
      <c r="F415" s="108"/>
      <c r="G415" s="108"/>
      <c r="H415" s="108"/>
      <c r="I415" s="108"/>
      <c r="J415" s="108"/>
      <c r="K415" s="108"/>
      <c r="AA415" s="109"/>
      <c r="AF415" s="108"/>
    </row>
    <row r="416" spans="4:32" s="107" customFormat="1" x14ac:dyDescent="0.35">
      <c r="D416" s="108"/>
      <c r="E416" s="108"/>
      <c r="F416" s="108"/>
      <c r="G416" s="108"/>
      <c r="H416" s="108"/>
      <c r="I416" s="108"/>
      <c r="J416" s="108"/>
      <c r="K416" s="108"/>
      <c r="AA416" s="109"/>
      <c r="AF416" s="108"/>
    </row>
    <row r="417" spans="4:32" s="107" customFormat="1" x14ac:dyDescent="0.35">
      <c r="D417" s="108"/>
      <c r="E417" s="108"/>
      <c r="F417" s="108"/>
      <c r="G417" s="108"/>
      <c r="H417" s="108"/>
      <c r="I417" s="108"/>
      <c r="J417" s="108"/>
      <c r="K417" s="108"/>
      <c r="AA417" s="109"/>
      <c r="AF417" s="108"/>
    </row>
    <row r="418" spans="4:32" s="107" customFormat="1" x14ac:dyDescent="0.35">
      <c r="D418" s="108"/>
      <c r="E418" s="108"/>
      <c r="F418" s="108"/>
      <c r="G418" s="108"/>
      <c r="H418" s="108"/>
      <c r="I418" s="108"/>
      <c r="J418" s="108"/>
      <c r="K418" s="108"/>
      <c r="AA418" s="109"/>
      <c r="AF418" s="108"/>
    </row>
    <row r="419" spans="4:32" s="107" customFormat="1" x14ac:dyDescent="0.35">
      <c r="D419" s="108"/>
      <c r="E419" s="108"/>
      <c r="F419" s="108"/>
      <c r="G419" s="108"/>
      <c r="H419" s="108"/>
      <c r="I419" s="108"/>
      <c r="J419" s="108"/>
      <c r="K419" s="108"/>
      <c r="AA419" s="109"/>
      <c r="AF419" s="108"/>
    </row>
    <row r="420" spans="4:32" s="107" customFormat="1" x14ac:dyDescent="0.35">
      <c r="D420" s="108"/>
      <c r="E420" s="108"/>
      <c r="F420" s="108"/>
      <c r="G420" s="108"/>
      <c r="H420" s="108"/>
      <c r="I420" s="108"/>
      <c r="J420" s="108"/>
      <c r="K420" s="108"/>
      <c r="AA420" s="109"/>
      <c r="AF420" s="108"/>
    </row>
    <row r="421" spans="4:32" s="107" customFormat="1" x14ac:dyDescent="0.35">
      <c r="D421" s="108"/>
      <c r="E421" s="108"/>
      <c r="F421" s="108"/>
      <c r="G421" s="108"/>
      <c r="H421" s="108"/>
      <c r="I421" s="108"/>
      <c r="J421" s="108"/>
      <c r="K421" s="108"/>
      <c r="AA421" s="109"/>
      <c r="AF421" s="108"/>
    </row>
    <row r="422" spans="4:32" s="107" customFormat="1" x14ac:dyDescent="0.35">
      <c r="D422" s="108"/>
      <c r="E422" s="108"/>
      <c r="F422" s="108"/>
      <c r="G422" s="108"/>
      <c r="H422" s="108"/>
      <c r="I422" s="108"/>
      <c r="J422" s="108"/>
      <c r="K422" s="108"/>
      <c r="AA422" s="109"/>
      <c r="AF422" s="108"/>
    </row>
    <row r="423" spans="4:32" s="107" customFormat="1" x14ac:dyDescent="0.35">
      <c r="D423" s="108"/>
      <c r="E423" s="108"/>
      <c r="F423" s="108"/>
      <c r="G423" s="108"/>
      <c r="H423" s="108"/>
      <c r="I423" s="108"/>
      <c r="J423" s="108"/>
      <c r="K423" s="108"/>
      <c r="AA423" s="109"/>
      <c r="AF423" s="108"/>
    </row>
    <row r="424" spans="4:32" s="107" customFormat="1" x14ac:dyDescent="0.35">
      <c r="D424" s="108"/>
      <c r="E424" s="108"/>
      <c r="F424" s="108"/>
      <c r="G424" s="108"/>
      <c r="H424" s="108"/>
      <c r="I424" s="108"/>
      <c r="J424" s="108"/>
      <c r="K424" s="108"/>
      <c r="AA424" s="109"/>
      <c r="AF424" s="108"/>
    </row>
    <row r="425" spans="4:32" s="107" customFormat="1" x14ac:dyDescent="0.35">
      <c r="D425" s="108"/>
      <c r="E425" s="108"/>
      <c r="F425" s="108"/>
      <c r="G425" s="108"/>
      <c r="H425" s="108"/>
      <c r="I425" s="108"/>
      <c r="J425" s="108"/>
      <c r="K425" s="108"/>
      <c r="AA425" s="109"/>
      <c r="AF425" s="108"/>
    </row>
    <row r="426" spans="4:32" s="107" customFormat="1" x14ac:dyDescent="0.35">
      <c r="D426" s="108"/>
      <c r="E426" s="108"/>
      <c r="F426" s="108"/>
      <c r="G426" s="108"/>
      <c r="H426" s="108"/>
      <c r="I426" s="108"/>
      <c r="J426" s="108"/>
      <c r="K426" s="108"/>
      <c r="AA426" s="109"/>
      <c r="AF426" s="108"/>
    </row>
    <row r="427" spans="4:32" s="107" customFormat="1" x14ac:dyDescent="0.35">
      <c r="D427" s="108"/>
      <c r="E427" s="108"/>
      <c r="F427" s="108"/>
      <c r="G427" s="108"/>
      <c r="H427" s="108"/>
      <c r="I427" s="108"/>
      <c r="J427" s="108"/>
      <c r="K427" s="108"/>
      <c r="AA427" s="109"/>
      <c r="AF427" s="108"/>
    </row>
    <row r="428" spans="4:32" s="107" customFormat="1" x14ac:dyDescent="0.35">
      <c r="D428" s="108"/>
      <c r="E428" s="108"/>
      <c r="F428" s="108"/>
      <c r="G428" s="108"/>
      <c r="H428" s="108"/>
      <c r="I428" s="108"/>
      <c r="J428" s="108"/>
      <c r="K428" s="108"/>
      <c r="AA428" s="109"/>
      <c r="AF428" s="108"/>
    </row>
    <row r="429" spans="4:32" s="107" customFormat="1" x14ac:dyDescent="0.35">
      <c r="D429" s="108"/>
      <c r="E429" s="108"/>
      <c r="F429" s="108"/>
      <c r="G429" s="108"/>
      <c r="H429" s="108"/>
      <c r="I429" s="108"/>
      <c r="J429" s="108"/>
      <c r="K429" s="108"/>
      <c r="AA429" s="109"/>
      <c r="AF429" s="108"/>
    </row>
    <row r="430" spans="4:32" s="107" customFormat="1" x14ac:dyDescent="0.35">
      <c r="D430" s="108"/>
      <c r="E430" s="108"/>
      <c r="F430" s="108"/>
      <c r="G430" s="108"/>
      <c r="H430" s="108"/>
      <c r="I430" s="108"/>
      <c r="J430" s="108"/>
      <c r="K430" s="108"/>
      <c r="AA430" s="109"/>
      <c r="AF430" s="108"/>
    </row>
    <row r="431" spans="4:32" s="107" customFormat="1" x14ac:dyDescent="0.35">
      <c r="D431" s="108"/>
      <c r="E431" s="108"/>
      <c r="F431" s="108"/>
      <c r="G431" s="108"/>
      <c r="H431" s="108"/>
      <c r="I431" s="108"/>
      <c r="J431" s="108"/>
      <c r="K431" s="108"/>
      <c r="AA431" s="109"/>
      <c r="AF431" s="108"/>
    </row>
    <row r="432" spans="4:32" s="107" customFormat="1" x14ac:dyDescent="0.35">
      <c r="D432" s="108"/>
      <c r="E432" s="108"/>
      <c r="F432" s="108"/>
      <c r="G432" s="108"/>
      <c r="H432" s="108"/>
      <c r="I432" s="108"/>
      <c r="J432" s="108"/>
      <c r="K432" s="108"/>
      <c r="AA432" s="109"/>
      <c r="AF432" s="108"/>
    </row>
    <row r="433" spans="4:32" s="107" customFormat="1" x14ac:dyDescent="0.35">
      <c r="D433" s="108"/>
      <c r="E433" s="108"/>
      <c r="F433" s="108"/>
      <c r="G433" s="108"/>
      <c r="H433" s="108"/>
      <c r="I433" s="108"/>
      <c r="J433" s="108"/>
      <c r="K433" s="108"/>
      <c r="AA433" s="109"/>
      <c r="AF433" s="108"/>
    </row>
    <row r="434" spans="4:32" s="107" customFormat="1" x14ac:dyDescent="0.35">
      <c r="D434" s="108"/>
      <c r="E434" s="108"/>
      <c r="F434" s="108"/>
      <c r="G434" s="108"/>
      <c r="H434" s="108"/>
      <c r="I434" s="108"/>
      <c r="J434" s="108"/>
      <c r="K434" s="108"/>
      <c r="AA434" s="109"/>
      <c r="AF434" s="108"/>
    </row>
    <row r="435" spans="4:32" s="107" customFormat="1" x14ac:dyDescent="0.35">
      <c r="D435" s="108"/>
      <c r="E435" s="108"/>
      <c r="F435" s="108"/>
      <c r="G435" s="108"/>
      <c r="H435" s="108"/>
      <c r="I435" s="108"/>
      <c r="J435" s="108"/>
      <c r="K435" s="108"/>
      <c r="AA435" s="109"/>
      <c r="AF435" s="108"/>
    </row>
    <row r="436" spans="4:32" s="107" customFormat="1" x14ac:dyDescent="0.35">
      <c r="D436" s="108"/>
      <c r="E436" s="108"/>
      <c r="F436" s="108"/>
      <c r="G436" s="108"/>
      <c r="H436" s="108"/>
      <c r="I436" s="108"/>
      <c r="J436" s="108"/>
      <c r="K436" s="108"/>
      <c r="AA436" s="109"/>
      <c r="AF436" s="108"/>
    </row>
    <row r="437" spans="4:32" s="107" customFormat="1" x14ac:dyDescent="0.35">
      <c r="D437" s="108"/>
      <c r="E437" s="108"/>
      <c r="F437" s="108"/>
      <c r="G437" s="108"/>
      <c r="H437" s="108"/>
      <c r="I437" s="108"/>
      <c r="J437" s="108"/>
      <c r="K437" s="108"/>
      <c r="AA437" s="109"/>
      <c r="AF437" s="108"/>
    </row>
    <row r="438" spans="4:32" s="107" customFormat="1" x14ac:dyDescent="0.35">
      <c r="D438" s="108"/>
      <c r="E438" s="108"/>
      <c r="F438" s="108"/>
      <c r="G438" s="108"/>
      <c r="H438" s="108"/>
      <c r="I438" s="108"/>
      <c r="J438" s="108"/>
      <c r="K438" s="108"/>
      <c r="AA438" s="109"/>
      <c r="AF438" s="108"/>
    </row>
    <row r="439" spans="4:32" s="107" customFormat="1" x14ac:dyDescent="0.35">
      <c r="D439" s="108"/>
      <c r="E439" s="108"/>
      <c r="F439" s="108"/>
      <c r="G439" s="108"/>
      <c r="H439" s="108"/>
      <c r="I439" s="108"/>
      <c r="J439" s="108"/>
      <c r="K439" s="108"/>
      <c r="AA439" s="109"/>
      <c r="AF439" s="108"/>
    </row>
    <row r="440" spans="4:32" s="107" customFormat="1" x14ac:dyDescent="0.35">
      <c r="D440" s="108"/>
      <c r="E440" s="108"/>
      <c r="F440" s="108"/>
      <c r="G440" s="108"/>
      <c r="H440" s="108"/>
      <c r="I440" s="108"/>
      <c r="J440" s="108"/>
      <c r="K440" s="108"/>
      <c r="AA440" s="109"/>
      <c r="AF440" s="108"/>
    </row>
    <row r="441" spans="4:32" s="107" customFormat="1" x14ac:dyDescent="0.35">
      <c r="D441" s="108"/>
      <c r="E441" s="108"/>
      <c r="F441" s="108"/>
      <c r="G441" s="108"/>
      <c r="H441" s="108"/>
      <c r="I441" s="108"/>
      <c r="J441" s="108"/>
      <c r="K441" s="108"/>
      <c r="AA441" s="109"/>
      <c r="AF441" s="108"/>
    </row>
    <row r="442" spans="4:32" s="107" customFormat="1" x14ac:dyDescent="0.35">
      <c r="D442" s="108"/>
      <c r="E442" s="108"/>
      <c r="F442" s="108"/>
      <c r="G442" s="108"/>
      <c r="H442" s="108"/>
      <c r="I442" s="108"/>
      <c r="J442" s="108"/>
      <c r="K442" s="108"/>
      <c r="AA442" s="109"/>
      <c r="AF442" s="108"/>
    </row>
    <row r="443" spans="4:32" s="107" customFormat="1" x14ac:dyDescent="0.35">
      <c r="D443" s="108"/>
      <c r="E443" s="108"/>
      <c r="F443" s="108"/>
      <c r="G443" s="108"/>
      <c r="H443" s="108"/>
      <c r="I443" s="108"/>
      <c r="J443" s="108"/>
      <c r="K443" s="108"/>
      <c r="AA443" s="109"/>
      <c r="AF443" s="108"/>
    </row>
    <row r="444" spans="4:32" s="107" customFormat="1" x14ac:dyDescent="0.35">
      <c r="D444" s="108"/>
      <c r="E444" s="108"/>
      <c r="F444" s="108"/>
      <c r="G444" s="108"/>
      <c r="H444" s="108"/>
      <c r="I444" s="108"/>
      <c r="J444" s="108"/>
      <c r="K444" s="108"/>
      <c r="AA444" s="109"/>
      <c r="AF444" s="108"/>
    </row>
    <row r="445" spans="4:32" s="107" customFormat="1" x14ac:dyDescent="0.35">
      <c r="D445" s="108"/>
      <c r="E445" s="108"/>
      <c r="F445" s="108"/>
      <c r="G445" s="108"/>
      <c r="H445" s="108"/>
      <c r="I445" s="108"/>
      <c r="J445" s="108"/>
      <c r="K445" s="108"/>
      <c r="AA445" s="109"/>
      <c r="AF445" s="108"/>
    </row>
    <row r="446" spans="4:32" s="107" customFormat="1" x14ac:dyDescent="0.35">
      <c r="D446" s="108"/>
      <c r="E446" s="108"/>
      <c r="F446" s="108"/>
      <c r="G446" s="108"/>
      <c r="H446" s="108"/>
      <c r="I446" s="108"/>
      <c r="J446" s="108"/>
      <c r="K446" s="108"/>
      <c r="AA446" s="109"/>
      <c r="AF446" s="108"/>
    </row>
    <row r="447" spans="4:32" s="107" customFormat="1" x14ac:dyDescent="0.35">
      <c r="D447" s="108"/>
      <c r="E447" s="108"/>
      <c r="F447" s="108"/>
      <c r="G447" s="108"/>
      <c r="H447" s="108"/>
      <c r="I447" s="108"/>
      <c r="J447" s="108"/>
      <c r="K447" s="108"/>
      <c r="AA447" s="109"/>
      <c r="AF447" s="108"/>
    </row>
    <row r="448" spans="4:32" s="107" customFormat="1" x14ac:dyDescent="0.35">
      <c r="D448" s="108"/>
      <c r="E448" s="108"/>
      <c r="F448" s="108"/>
      <c r="G448" s="108"/>
      <c r="H448" s="108"/>
      <c r="I448" s="108"/>
      <c r="J448" s="108"/>
      <c r="K448" s="108"/>
      <c r="AA448" s="109"/>
      <c r="AF448" s="108"/>
    </row>
    <row r="449" spans="4:32" s="107" customFormat="1" x14ac:dyDescent="0.35">
      <c r="D449" s="108"/>
      <c r="E449" s="108"/>
      <c r="F449" s="108"/>
      <c r="G449" s="108"/>
      <c r="H449" s="108"/>
      <c r="I449" s="108"/>
      <c r="J449" s="108"/>
      <c r="K449" s="108"/>
      <c r="AA449" s="109"/>
      <c r="AF449" s="108"/>
    </row>
    <row r="450" spans="4:32" s="107" customFormat="1" x14ac:dyDescent="0.35">
      <c r="D450" s="108"/>
      <c r="E450" s="108"/>
      <c r="F450" s="108"/>
      <c r="G450" s="108"/>
      <c r="H450" s="108"/>
      <c r="I450" s="108"/>
      <c r="J450" s="108"/>
      <c r="K450" s="108"/>
      <c r="AA450" s="109"/>
      <c r="AF450" s="108"/>
    </row>
    <row r="451" spans="4:32" s="107" customFormat="1" x14ac:dyDescent="0.35">
      <c r="D451" s="108"/>
      <c r="E451" s="108"/>
      <c r="F451" s="108"/>
      <c r="G451" s="108"/>
      <c r="H451" s="108"/>
      <c r="I451" s="108"/>
      <c r="J451" s="108"/>
      <c r="K451" s="108"/>
      <c r="AA451" s="109"/>
      <c r="AF451" s="108"/>
    </row>
    <row r="452" spans="4:32" s="107" customFormat="1" x14ac:dyDescent="0.35">
      <c r="D452" s="108"/>
      <c r="E452" s="108"/>
      <c r="F452" s="108"/>
      <c r="G452" s="108"/>
      <c r="H452" s="108"/>
      <c r="I452" s="108"/>
      <c r="J452" s="108"/>
      <c r="K452" s="108"/>
      <c r="AA452" s="109"/>
      <c r="AF452" s="108"/>
    </row>
    <row r="453" spans="4:32" s="107" customFormat="1" x14ac:dyDescent="0.35">
      <c r="D453" s="108"/>
      <c r="E453" s="108"/>
      <c r="F453" s="108"/>
      <c r="G453" s="108"/>
      <c r="H453" s="108"/>
      <c r="I453" s="108"/>
      <c r="J453" s="108"/>
      <c r="K453" s="108"/>
      <c r="AA453" s="109"/>
      <c r="AF453" s="108"/>
    </row>
    <row r="454" spans="4:32" s="107" customFormat="1" x14ac:dyDescent="0.35">
      <c r="D454" s="108"/>
      <c r="E454" s="108"/>
      <c r="F454" s="108"/>
      <c r="G454" s="108"/>
      <c r="H454" s="108"/>
      <c r="I454" s="108"/>
      <c r="J454" s="108"/>
      <c r="K454" s="108"/>
      <c r="AA454" s="109"/>
      <c r="AF454" s="108"/>
    </row>
    <row r="455" spans="4:32" s="107" customFormat="1" x14ac:dyDescent="0.35">
      <c r="D455" s="108"/>
      <c r="E455" s="108"/>
      <c r="F455" s="108"/>
      <c r="G455" s="108"/>
      <c r="H455" s="108"/>
      <c r="I455" s="108"/>
      <c r="J455" s="108"/>
      <c r="K455" s="108"/>
      <c r="AA455" s="109"/>
      <c r="AF455" s="108"/>
    </row>
    <row r="456" spans="4:32" s="107" customFormat="1" x14ac:dyDescent="0.35">
      <c r="D456" s="108"/>
      <c r="E456" s="108"/>
      <c r="F456" s="108"/>
      <c r="G456" s="108"/>
      <c r="H456" s="108"/>
      <c r="I456" s="108"/>
      <c r="J456" s="108"/>
      <c r="K456" s="108"/>
      <c r="AA456" s="109"/>
      <c r="AF456" s="108"/>
    </row>
    <row r="457" spans="4:32" s="107" customFormat="1" x14ac:dyDescent="0.35">
      <c r="D457" s="108"/>
      <c r="E457" s="108"/>
      <c r="F457" s="108"/>
      <c r="G457" s="108"/>
      <c r="H457" s="108"/>
      <c r="I457" s="108"/>
      <c r="J457" s="108"/>
      <c r="K457" s="108"/>
      <c r="AA457" s="109"/>
      <c r="AF457" s="108"/>
    </row>
    <row r="458" spans="4:32" s="107" customFormat="1" x14ac:dyDescent="0.35">
      <c r="D458" s="108"/>
      <c r="E458" s="108"/>
      <c r="F458" s="108"/>
      <c r="G458" s="108"/>
      <c r="H458" s="108"/>
      <c r="I458" s="108"/>
      <c r="J458" s="108"/>
      <c r="K458" s="108"/>
      <c r="AA458" s="109"/>
      <c r="AF458" s="108"/>
    </row>
    <row r="459" spans="4:32" s="107" customFormat="1" x14ac:dyDescent="0.35">
      <c r="D459" s="108"/>
      <c r="E459" s="108"/>
      <c r="F459" s="108"/>
      <c r="G459" s="108"/>
      <c r="H459" s="108"/>
      <c r="I459" s="108"/>
      <c r="J459" s="108"/>
      <c r="K459" s="108"/>
      <c r="AA459" s="109"/>
      <c r="AF459" s="108"/>
    </row>
    <row r="460" spans="4:32" s="107" customFormat="1" x14ac:dyDescent="0.35">
      <c r="D460" s="108"/>
      <c r="E460" s="108"/>
      <c r="F460" s="108"/>
      <c r="G460" s="108"/>
      <c r="H460" s="108"/>
      <c r="I460" s="108"/>
      <c r="J460" s="108"/>
      <c r="K460" s="108"/>
      <c r="AA460" s="109"/>
      <c r="AF460" s="108"/>
    </row>
    <row r="461" spans="4:32" s="107" customFormat="1" x14ac:dyDescent="0.35">
      <c r="D461" s="108"/>
      <c r="E461" s="108"/>
      <c r="F461" s="108"/>
      <c r="G461" s="108"/>
      <c r="H461" s="108"/>
      <c r="I461" s="108"/>
      <c r="J461" s="108"/>
      <c r="K461" s="108"/>
      <c r="AA461" s="109"/>
      <c r="AF461" s="108"/>
    </row>
    <row r="462" spans="4:32" s="107" customFormat="1" x14ac:dyDescent="0.35">
      <c r="D462" s="108"/>
      <c r="E462" s="108"/>
      <c r="F462" s="108"/>
      <c r="G462" s="108"/>
      <c r="H462" s="108"/>
      <c r="I462" s="108"/>
      <c r="J462" s="108"/>
      <c r="K462" s="108"/>
      <c r="AA462" s="109"/>
      <c r="AF462" s="108"/>
    </row>
    <row r="463" spans="4:32" s="107" customFormat="1" x14ac:dyDescent="0.35">
      <c r="D463" s="108"/>
      <c r="E463" s="108"/>
      <c r="F463" s="108"/>
      <c r="G463" s="108"/>
      <c r="H463" s="108"/>
      <c r="I463" s="108"/>
      <c r="J463" s="108"/>
      <c r="K463" s="108"/>
      <c r="AA463" s="109"/>
      <c r="AF463" s="108"/>
    </row>
    <row r="464" spans="4:32" s="107" customFormat="1" x14ac:dyDescent="0.35">
      <c r="D464" s="108"/>
      <c r="E464" s="108"/>
      <c r="F464" s="108"/>
      <c r="G464" s="108"/>
      <c r="H464" s="108"/>
      <c r="I464" s="108"/>
      <c r="J464" s="108"/>
      <c r="K464" s="108"/>
      <c r="AA464" s="109"/>
      <c r="AF464" s="108"/>
    </row>
    <row r="465" spans="4:32" s="107" customFormat="1" x14ac:dyDescent="0.35">
      <c r="D465" s="108"/>
      <c r="E465" s="108"/>
      <c r="F465" s="108"/>
      <c r="G465" s="108"/>
      <c r="H465" s="108"/>
      <c r="I465" s="108"/>
      <c r="J465" s="108"/>
      <c r="K465" s="108"/>
      <c r="AA465" s="109"/>
      <c r="AF465" s="108"/>
    </row>
    <row r="466" spans="4:32" s="107" customFormat="1" x14ac:dyDescent="0.35">
      <c r="D466" s="108"/>
      <c r="E466" s="108"/>
      <c r="F466" s="108"/>
      <c r="G466" s="108"/>
      <c r="H466" s="108"/>
      <c r="I466" s="108"/>
      <c r="J466" s="108"/>
      <c r="K466" s="108"/>
      <c r="AA466" s="109"/>
      <c r="AF466" s="108"/>
    </row>
    <row r="467" spans="4:32" s="107" customFormat="1" x14ac:dyDescent="0.35">
      <c r="D467" s="108"/>
      <c r="E467" s="108"/>
      <c r="F467" s="108"/>
      <c r="G467" s="108"/>
      <c r="H467" s="108"/>
      <c r="I467" s="108"/>
      <c r="J467" s="108"/>
      <c r="K467" s="108"/>
      <c r="AA467" s="109"/>
      <c r="AF467" s="108"/>
    </row>
    <row r="468" spans="4:32" s="107" customFormat="1" x14ac:dyDescent="0.35">
      <c r="D468" s="108"/>
      <c r="E468" s="108"/>
      <c r="F468" s="108"/>
      <c r="G468" s="108"/>
      <c r="H468" s="108"/>
      <c r="I468" s="108"/>
      <c r="J468" s="108"/>
      <c r="K468" s="108"/>
      <c r="AA468" s="109"/>
      <c r="AF468" s="108"/>
    </row>
    <row r="469" spans="4:32" s="107" customFormat="1" x14ac:dyDescent="0.35">
      <c r="D469" s="108"/>
      <c r="E469" s="108"/>
      <c r="F469" s="108"/>
      <c r="G469" s="108"/>
      <c r="H469" s="108"/>
      <c r="I469" s="108"/>
      <c r="J469" s="108"/>
      <c r="K469" s="108"/>
      <c r="AA469" s="109"/>
      <c r="AF469" s="108"/>
    </row>
    <row r="470" spans="4:32" s="107" customFormat="1" x14ac:dyDescent="0.35">
      <c r="D470" s="108"/>
      <c r="E470" s="108"/>
      <c r="F470" s="108"/>
      <c r="G470" s="108"/>
      <c r="H470" s="108"/>
      <c r="I470" s="108"/>
      <c r="J470" s="108"/>
      <c r="K470" s="108"/>
      <c r="AA470" s="109"/>
      <c r="AF470" s="108"/>
    </row>
    <row r="471" spans="4:32" s="107" customFormat="1" x14ac:dyDescent="0.35">
      <c r="D471" s="108"/>
      <c r="E471" s="108"/>
      <c r="F471" s="108"/>
      <c r="G471" s="108"/>
      <c r="H471" s="108"/>
      <c r="I471" s="108"/>
      <c r="J471" s="108"/>
      <c r="K471" s="108"/>
      <c r="AA471" s="109"/>
      <c r="AF471" s="108"/>
    </row>
    <row r="472" spans="4:32" s="107" customFormat="1" x14ac:dyDescent="0.35">
      <c r="D472" s="108"/>
      <c r="E472" s="108"/>
      <c r="F472" s="108"/>
      <c r="G472" s="108"/>
      <c r="H472" s="108"/>
      <c r="I472" s="108"/>
      <c r="J472" s="108"/>
      <c r="K472" s="108"/>
      <c r="AA472" s="109"/>
      <c r="AF472" s="108"/>
    </row>
    <row r="473" spans="4:32" s="107" customFormat="1" x14ac:dyDescent="0.35">
      <c r="D473" s="108"/>
      <c r="E473" s="108"/>
      <c r="F473" s="108"/>
      <c r="G473" s="108"/>
      <c r="H473" s="108"/>
      <c r="I473" s="108"/>
      <c r="J473" s="108"/>
      <c r="K473" s="108"/>
      <c r="AA473" s="109"/>
      <c r="AF473" s="108"/>
    </row>
    <row r="474" spans="4:32" s="107" customFormat="1" x14ac:dyDescent="0.35">
      <c r="D474" s="108"/>
      <c r="E474" s="108"/>
      <c r="F474" s="108"/>
      <c r="G474" s="108"/>
      <c r="H474" s="108"/>
      <c r="I474" s="108"/>
      <c r="J474" s="108"/>
      <c r="K474" s="108"/>
      <c r="AA474" s="109"/>
      <c r="AF474" s="108"/>
    </row>
    <row r="475" spans="4:32" s="107" customFormat="1" x14ac:dyDescent="0.35">
      <c r="D475" s="108"/>
      <c r="E475" s="108"/>
      <c r="F475" s="108"/>
      <c r="G475" s="108"/>
      <c r="H475" s="108"/>
      <c r="I475" s="108"/>
      <c r="J475" s="108"/>
      <c r="K475" s="108"/>
      <c r="AA475" s="109"/>
      <c r="AF475" s="108"/>
    </row>
    <row r="476" spans="4:32" s="107" customFormat="1" x14ac:dyDescent="0.35">
      <c r="D476" s="108"/>
      <c r="E476" s="108"/>
      <c r="F476" s="108"/>
      <c r="G476" s="108"/>
      <c r="H476" s="108"/>
      <c r="I476" s="108"/>
      <c r="J476" s="108"/>
      <c r="K476" s="108"/>
      <c r="AA476" s="109"/>
      <c r="AF476" s="108"/>
    </row>
    <row r="477" spans="4:32" s="107" customFormat="1" x14ac:dyDescent="0.35">
      <c r="D477" s="108"/>
      <c r="E477" s="108"/>
      <c r="F477" s="108"/>
      <c r="G477" s="108"/>
      <c r="H477" s="108"/>
      <c r="I477" s="108"/>
      <c r="J477" s="108"/>
      <c r="K477" s="108"/>
      <c r="AA477" s="109"/>
      <c r="AF477" s="108"/>
    </row>
    <row r="478" spans="4:32" s="107" customFormat="1" x14ac:dyDescent="0.35">
      <c r="D478" s="108"/>
      <c r="E478" s="108"/>
      <c r="F478" s="108"/>
      <c r="G478" s="108"/>
      <c r="H478" s="108"/>
      <c r="I478" s="108"/>
      <c r="J478" s="108"/>
      <c r="K478" s="108"/>
      <c r="AA478" s="109"/>
      <c r="AF478" s="108"/>
    </row>
    <row r="479" spans="4:32" s="107" customFormat="1" x14ac:dyDescent="0.35">
      <c r="D479" s="108"/>
      <c r="E479" s="108"/>
      <c r="F479" s="108"/>
      <c r="G479" s="108"/>
      <c r="H479" s="108"/>
      <c r="I479" s="108"/>
      <c r="J479" s="108"/>
      <c r="K479" s="108"/>
      <c r="AA479" s="109"/>
      <c r="AF479" s="108"/>
    </row>
    <row r="480" spans="4:32" s="107" customFormat="1" x14ac:dyDescent="0.35">
      <c r="D480" s="108"/>
      <c r="E480" s="108"/>
      <c r="F480" s="108"/>
      <c r="G480" s="108"/>
      <c r="H480" s="108"/>
      <c r="I480" s="108"/>
      <c r="J480" s="108"/>
      <c r="K480" s="108"/>
      <c r="AA480" s="109"/>
      <c r="AF480" s="108"/>
    </row>
    <row r="481" spans="4:32" s="107" customFormat="1" x14ac:dyDescent="0.35">
      <c r="D481" s="108"/>
      <c r="E481" s="108"/>
      <c r="F481" s="108"/>
      <c r="G481" s="108"/>
      <c r="H481" s="108"/>
      <c r="I481" s="108"/>
      <c r="J481" s="108"/>
      <c r="K481" s="108"/>
      <c r="AA481" s="109"/>
      <c r="AF481" s="108"/>
    </row>
    <row r="482" spans="4:32" s="107" customFormat="1" x14ac:dyDescent="0.35">
      <c r="D482" s="108"/>
      <c r="E482" s="108"/>
      <c r="F482" s="108"/>
      <c r="G482" s="108"/>
      <c r="H482" s="108"/>
      <c r="I482" s="108"/>
      <c r="J482" s="108"/>
      <c r="K482" s="108"/>
      <c r="AA482" s="109"/>
      <c r="AF482" s="108"/>
    </row>
    <row r="483" spans="4:32" s="107" customFormat="1" x14ac:dyDescent="0.35">
      <c r="D483" s="108"/>
      <c r="E483" s="108"/>
      <c r="F483" s="108"/>
      <c r="G483" s="108"/>
      <c r="H483" s="108"/>
      <c r="I483" s="108"/>
      <c r="J483" s="108"/>
      <c r="K483" s="108"/>
      <c r="AA483" s="109"/>
      <c r="AF483" s="108"/>
    </row>
    <row r="484" spans="4:32" s="107" customFormat="1" x14ac:dyDescent="0.35">
      <c r="D484" s="108"/>
      <c r="E484" s="108"/>
      <c r="F484" s="108"/>
      <c r="G484" s="108"/>
      <c r="H484" s="108"/>
      <c r="I484" s="108"/>
      <c r="J484" s="108"/>
      <c r="K484" s="108"/>
      <c r="AA484" s="109"/>
      <c r="AF484" s="108"/>
    </row>
    <row r="485" spans="4:32" s="107" customFormat="1" x14ac:dyDescent="0.35">
      <c r="D485" s="108"/>
      <c r="E485" s="108"/>
      <c r="F485" s="108"/>
      <c r="G485" s="108"/>
      <c r="H485" s="108"/>
      <c r="I485" s="108"/>
      <c r="J485" s="108"/>
      <c r="K485" s="108"/>
      <c r="AA485" s="109"/>
      <c r="AF485" s="108"/>
    </row>
    <row r="486" spans="4:32" s="107" customFormat="1" x14ac:dyDescent="0.35">
      <c r="D486" s="108"/>
      <c r="E486" s="108"/>
      <c r="F486" s="108"/>
      <c r="G486" s="108"/>
      <c r="H486" s="108"/>
      <c r="I486" s="108"/>
      <c r="J486" s="108"/>
      <c r="K486" s="108"/>
      <c r="AA486" s="109"/>
      <c r="AF486" s="108"/>
    </row>
    <row r="487" spans="4:32" s="107" customFormat="1" x14ac:dyDescent="0.35">
      <c r="D487" s="108"/>
      <c r="E487" s="108"/>
      <c r="F487" s="108"/>
      <c r="G487" s="108"/>
      <c r="H487" s="108"/>
      <c r="I487" s="108"/>
      <c r="J487" s="108"/>
      <c r="K487" s="108"/>
      <c r="AA487" s="109"/>
      <c r="AF487" s="108"/>
    </row>
    <row r="488" spans="4:32" s="107" customFormat="1" x14ac:dyDescent="0.35">
      <c r="D488" s="108"/>
      <c r="E488" s="108"/>
      <c r="F488" s="108"/>
      <c r="G488" s="108"/>
      <c r="H488" s="108"/>
      <c r="I488" s="108"/>
      <c r="J488" s="108"/>
      <c r="K488" s="108"/>
      <c r="AA488" s="109"/>
      <c r="AF488" s="108"/>
    </row>
    <row r="489" spans="4:32" s="107" customFormat="1" x14ac:dyDescent="0.35">
      <c r="D489" s="108"/>
      <c r="E489" s="108"/>
      <c r="F489" s="108"/>
      <c r="G489" s="108"/>
      <c r="H489" s="108"/>
      <c r="I489" s="108"/>
      <c r="J489" s="108"/>
      <c r="K489" s="108"/>
      <c r="AA489" s="109"/>
      <c r="AF489" s="108"/>
    </row>
    <row r="490" spans="4:32" s="107" customFormat="1" x14ac:dyDescent="0.35">
      <c r="D490" s="108"/>
      <c r="E490" s="108"/>
      <c r="F490" s="108"/>
      <c r="G490" s="108"/>
      <c r="H490" s="108"/>
      <c r="I490" s="108"/>
      <c r="J490" s="108"/>
      <c r="K490" s="108"/>
      <c r="AA490" s="109"/>
      <c r="AF490" s="108"/>
    </row>
    <row r="491" spans="4:32" s="107" customFormat="1" x14ac:dyDescent="0.35">
      <c r="D491" s="108"/>
      <c r="E491" s="108"/>
      <c r="F491" s="108"/>
      <c r="G491" s="108"/>
      <c r="H491" s="108"/>
      <c r="I491" s="108"/>
      <c r="J491" s="108"/>
      <c r="K491" s="108"/>
      <c r="AA491" s="109"/>
      <c r="AF491" s="108"/>
    </row>
    <row r="492" spans="4:32" s="107" customFormat="1" x14ac:dyDescent="0.35">
      <c r="D492" s="108"/>
      <c r="E492" s="108"/>
      <c r="F492" s="108"/>
      <c r="G492" s="108"/>
      <c r="H492" s="108"/>
      <c r="I492" s="108"/>
      <c r="J492" s="108"/>
      <c r="K492" s="108"/>
      <c r="AA492" s="109"/>
      <c r="AF492" s="108"/>
    </row>
    <row r="493" spans="4:32" s="107" customFormat="1" x14ac:dyDescent="0.35">
      <c r="D493" s="108"/>
      <c r="E493" s="108"/>
      <c r="F493" s="108"/>
      <c r="G493" s="108"/>
      <c r="H493" s="108"/>
      <c r="I493" s="108"/>
      <c r="J493" s="108"/>
      <c r="K493" s="108"/>
      <c r="AA493" s="109"/>
      <c r="AF493" s="108"/>
    </row>
    <row r="494" spans="4:32" s="107" customFormat="1" x14ac:dyDescent="0.35">
      <c r="D494" s="108"/>
      <c r="E494" s="108"/>
      <c r="F494" s="108"/>
      <c r="G494" s="108"/>
      <c r="H494" s="108"/>
      <c r="I494" s="108"/>
      <c r="J494" s="108"/>
      <c r="K494" s="108"/>
      <c r="AA494" s="109"/>
      <c r="AF494" s="108"/>
    </row>
    <row r="495" spans="4:32" s="107" customFormat="1" x14ac:dyDescent="0.35">
      <c r="D495" s="108"/>
      <c r="E495" s="108"/>
      <c r="F495" s="108"/>
      <c r="G495" s="108"/>
      <c r="H495" s="108"/>
      <c r="I495" s="108"/>
      <c r="J495" s="108"/>
      <c r="K495" s="108"/>
      <c r="AA495" s="109"/>
      <c r="AF495" s="108"/>
    </row>
    <row r="496" spans="4:32" s="107" customFormat="1" x14ac:dyDescent="0.35">
      <c r="D496" s="108"/>
      <c r="E496" s="108"/>
      <c r="F496" s="108"/>
      <c r="G496" s="108"/>
      <c r="H496" s="108"/>
      <c r="I496" s="108"/>
      <c r="J496" s="108"/>
      <c r="K496" s="108"/>
      <c r="AA496" s="109"/>
      <c r="AF496" s="108"/>
    </row>
    <row r="497" spans="4:32" s="107" customFormat="1" x14ac:dyDescent="0.35">
      <c r="D497" s="108"/>
      <c r="E497" s="108"/>
      <c r="F497" s="108"/>
      <c r="G497" s="108"/>
      <c r="H497" s="108"/>
      <c r="I497" s="108"/>
      <c r="J497" s="108"/>
      <c r="K497" s="108"/>
      <c r="AA497" s="109"/>
      <c r="AF497" s="108"/>
    </row>
    <row r="498" spans="4:32" s="107" customFormat="1" x14ac:dyDescent="0.35">
      <c r="D498" s="108"/>
      <c r="E498" s="108"/>
      <c r="F498" s="108"/>
      <c r="G498" s="108"/>
      <c r="H498" s="108"/>
      <c r="I498" s="108"/>
      <c r="J498" s="108"/>
      <c r="K498" s="108"/>
      <c r="AA498" s="109"/>
      <c r="AF498" s="108"/>
    </row>
    <row r="499" spans="4:32" s="107" customFormat="1" x14ac:dyDescent="0.35">
      <c r="D499" s="108"/>
      <c r="E499" s="108"/>
      <c r="F499" s="108"/>
      <c r="G499" s="108"/>
      <c r="H499" s="108"/>
      <c r="I499" s="108"/>
      <c r="J499" s="108"/>
      <c r="K499" s="108"/>
      <c r="AA499" s="109"/>
      <c r="AF499" s="108"/>
    </row>
    <row r="500" spans="4:32" s="107" customFormat="1" x14ac:dyDescent="0.35">
      <c r="D500" s="108"/>
      <c r="E500" s="108"/>
      <c r="F500" s="108"/>
      <c r="G500" s="108"/>
      <c r="H500" s="108"/>
      <c r="I500" s="108"/>
      <c r="J500" s="108"/>
      <c r="K500" s="108"/>
      <c r="AA500" s="109"/>
      <c r="AF500" s="108"/>
    </row>
    <row r="501" spans="4:32" s="107" customFormat="1" x14ac:dyDescent="0.35">
      <c r="D501" s="108"/>
      <c r="E501" s="108"/>
      <c r="F501" s="108"/>
      <c r="G501" s="108"/>
      <c r="H501" s="108"/>
      <c r="I501" s="108"/>
      <c r="J501" s="108"/>
      <c r="K501" s="108"/>
      <c r="AA501" s="109"/>
      <c r="AF501" s="108"/>
    </row>
    <row r="502" spans="4:32" s="107" customFormat="1" x14ac:dyDescent="0.35">
      <c r="D502" s="108"/>
      <c r="E502" s="108"/>
      <c r="F502" s="108"/>
      <c r="G502" s="108"/>
      <c r="H502" s="108"/>
      <c r="I502" s="108"/>
      <c r="J502" s="108"/>
      <c r="K502" s="108"/>
      <c r="AA502" s="109"/>
      <c r="AF502" s="108"/>
    </row>
    <row r="503" spans="4:32" s="107" customFormat="1" x14ac:dyDescent="0.35">
      <c r="D503" s="108"/>
      <c r="E503" s="108"/>
      <c r="F503" s="108"/>
      <c r="G503" s="108"/>
      <c r="H503" s="108"/>
      <c r="I503" s="108"/>
      <c r="J503" s="108"/>
      <c r="K503" s="108"/>
      <c r="AA503" s="109"/>
      <c r="AF503" s="108"/>
    </row>
    <row r="504" spans="4:32" s="107" customFormat="1" x14ac:dyDescent="0.35">
      <c r="D504" s="108"/>
      <c r="E504" s="108"/>
      <c r="F504" s="108"/>
      <c r="G504" s="108"/>
      <c r="H504" s="108"/>
      <c r="I504" s="108"/>
      <c r="J504" s="108"/>
      <c r="K504" s="108"/>
      <c r="AA504" s="109"/>
      <c r="AF504" s="108"/>
    </row>
    <row r="505" spans="4:32" s="107" customFormat="1" x14ac:dyDescent="0.35">
      <c r="D505" s="108"/>
      <c r="E505" s="108"/>
      <c r="F505" s="108"/>
      <c r="G505" s="108"/>
      <c r="H505" s="108"/>
      <c r="I505" s="108"/>
      <c r="J505" s="108"/>
      <c r="K505" s="108"/>
      <c r="AA505" s="109"/>
      <c r="AF505" s="108"/>
    </row>
    <row r="506" spans="4:32" s="107" customFormat="1" x14ac:dyDescent="0.35">
      <c r="D506" s="108"/>
      <c r="E506" s="108"/>
      <c r="F506" s="108"/>
      <c r="G506" s="108"/>
      <c r="H506" s="108"/>
      <c r="I506" s="108"/>
      <c r="J506" s="108"/>
      <c r="K506" s="108"/>
      <c r="AA506" s="109"/>
      <c r="AF506" s="108"/>
    </row>
    <row r="507" spans="4:32" s="107" customFormat="1" x14ac:dyDescent="0.35">
      <c r="D507" s="108"/>
      <c r="E507" s="108"/>
      <c r="F507" s="108"/>
      <c r="G507" s="108"/>
      <c r="H507" s="108"/>
      <c r="I507" s="108"/>
      <c r="J507" s="108"/>
      <c r="K507" s="108"/>
      <c r="AA507" s="109"/>
      <c r="AF507" s="108"/>
    </row>
    <row r="508" spans="4:32" s="107" customFormat="1" x14ac:dyDescent="0.35">
      <c r="D508" s="108"/>
      <c r="E508" s="108"/>
      <c r="F508" s="108"/>
      <c r="G508" s="108"/>
      <c r="H508" s="108"/>
      <c r="I508" s="108"/>
      <c r="J508" s="108"/>
      <c r="K508" s="108"/>
      <c r="AA508" s="109"/>
      <c r="AF508" s="108"/>
    </row>
    <row r="509" spans="4:32" s="107" customFormat="1" x14ac:dyDescent="0.35">
      <c r="D509" s="108"/>
      <c r="E509" s="108"/>
      <c r="F509" s="108"/>
      <c r="G509" s="108"/>
      <c r="H509" s="108"/>
      <c r="I509" s="108"/>
      <c r="J509" s="108"/>
      <c r="K509" s="108"/>
      <c r="AA509" s="109"/>
      <c r="AF509" s="108"/>
    </row>
    <row r="510" spans="4:32" s="107" customFormat="1" x14ac:dyDescent="0.35">
      <c r="D510" s="108"/>
      <c r="E510" s="108"/>
      <c r="F510" s="108"/>
      <c r="G510" s="108"/>
      <c r="H510" s="108"/>
      <c r="I510" s="108"/>
      <c r="J510" s="108"/>
      <c r="K510" s="108"/>
      <c r="AA510" s="109"/>
      <c r="AF510" s="108"/>
    </row>
    <row r="511" spans="4:32" s="107" customFormat="1" x14ac:dyDescent="0.35">
      <c r="D511" s="108"/>
      <c r="E511" s="108"/>
      <c r="F511" s="108"/>
      <c r="G511" s="108"/>
      <c r="H511" s="108"/>
      <c r="I511" s="108"/>
      <c r="J511" s="108"/>
      <c r="K511" s="108"/>
      <c r="AA511" s="109"/>
      <c r="AF511" s="108"/>
    </row>
    <row r="512" spans="4:32" s="107" customFormat="1" x14ac:dyDescent="0.35">
      <c r="D512" s="108"/>
      <c r="E512" s="108"/>
      <c r="F512" s="108"/>
      <c r="G512" s="108"/>
      <c r="H512" s="108"/>
      <c r="I512" s="108"/>
      <c r="J512" s="108"/>
      <c r="K512" s="108"/>
      <c r="AA512" s="109"/>
      <c r="AF512" s="108"/>
    </row>
    <row r="513" spans="4:32" s="107" customFormat="1" x14ac:dyDescent="0.35">
      <c r="D513" s="108"/>
      <c r="E513" s="108"/>
      <c r="F513" s="108"/>
      <c r="G513" s="108"/>
      <c r="H513" s="108"/>
      <c r="I513" s="108"/>
      <c r="J513" s="108"/>
      <c r="K513" s="108"/>
      <c r="AA513" s="109"/>
      <c r="AF513" s="108"/>
    </row>
    <row r="514" spans="4:32" s="107" customFormat="1" x14ac:dyDescent="0.35">
      <c r="D514" s="108"/>
      <c r="E514" s="108"/>
      <c r="F514" s="108"/>
      <c r="G514" s="108"/>
      <c r="H514" s="108"/>
      <c r="I514" s="108"/>
      <c r="J514" s="108"/>
      <c r="K514" s="108"/>
      <c r="AA514" s="109"/>
      <c r="AF514" s="108"/>
    </row>
    <row r="515" spans="4:32" s="107" customFormat="1" x14ac:dyDescent="0.35">
      <c r="D515" s="108"/>
      <c r="E515" s="108"/>
      <c r="F515" s="108"/>
      <c r="G515" s="108"/>
      <c r="H515" s="108"/>
      <c r="I515" s="108"/>
      <c r="J515" s="108"/>
      <c r="K515" s="108"/>
      <c r="AA515" s="109"/>
      <c r="AF515" s="108"/>
    </row>
    <row r="516" spans="4:32" s="107" customFormat="1" x14ac:dyDescent="0.35">
      <c r="D516" s="108"/>
      <c r="E516" s="108"/>
      <c r="F516" s="108"/>
      <c r="G516" s="108"/>
      <c r="H516" s="108"/>
      <c r="I516" s="108"/>
      <c r="J516" s="108"/>
      <c r="K516" s="108"/>
      <c r="AA516" s="109"/>
      <c r="AF516" s="108"/>
    </row>
    <row r="517" spans="4:32" s="107" customFormat="1" x14ac:dyDescent="0.35">
      <c r="D517" s="108"/>
      <c r="E517" s="108"/>
      <c r="F517" s="108"/>
      <c r="G517" s="108"/>
      <c r="H517" s="108"/>
      <c r="I517" s="108"/>
      <c r="J517" s="108"/>
      <c r="K517" s="108"/>
      <c r="AA517" s="109"/>
      <c r="AF517" s="108"/>
    </row>
    <row r="518" spans="4:32" s="107" customFormat="1" x14ac:dyDescent="0.35">
      <c r="D518" s="108"/>
      <c r="E518" s="108"/>
      <c r="F518" s="108"/>
      <c r="G518" s="108"/>
      <c r="H518" s="108"/>
      <c r="I518" s="108"/>
      <c r="J518" s="108"/>
      <c r="K518" s="108"/>
      <c r="AA518" s="109"/>
      <c r="AF518" s="108"/>
    </row>
    <row r="519" spans="4:32" s="107" customFormat="1" x14ac:dyDescent="0.35">
      <c r="D519" s="108"/>
      <c r="E519" s="108"/>
      <c r="F519" s="108"/>
      <c r="G519" s="108"/>
      <c r="H519" s="108"/>
      <c r="I519" s="108"/>
      <c r="J519" s="108"/>
      <c r="K519" s="108"/>
      <c r="AA519" s="109"/>
      <c r="AF519" s="108"/>
    </row>
    <row r="520" spans="4:32" s="107" customFormat="1" x14ac:dyDescent="0.35">
      <c r="D520" s="108"/>
      <c r="E520" s="108"/>
      <c r="F520" s="108"/>
      <c r="G520" s="108"/>
      <c r="H520" s="108"/>
      <c r="I520" s="108"/>
      <c r="J520" s="108"/>
      <c r="K520" s="108"/>
      <c r="AA520" s="109"/>
      <c r="AF520" s="108"/>
    </row>
    <row r="521" spans="4:32" s="107" customFormat="1" x14ac:dyDescent="0.35">
      <c r="D521" s="108"/>
      <c r="E521" s="108"/>
      <c r="F521" s="108"/>
      <c r="G521" s="108"/>
      <c r="H521" s="108"/>
      <c r="I521" s="108"/>
      <c r="J521" s="108"/>
      <c r="K521" s="108"/>
      <c r="AA521" s="109"/>
      <c r="AF521" s="108"/>
    </row>
    <row r="522" spans="4:32" s="107" customFormat="1" x14ac:dyDescent="0.35">
      <c r="D522" s="108"/>
      <c r="E522" s="108"/>
      <c r="F522" s="108"/>
      <c r="G522" s="108"/>
      <c r="H522" s="108"/>
      <c r="I522" s="108"/>
      <c r="J522" s="108"/>
      <c r="K522" s="108"/>
      <c r="AA522" s="109"/>
      <c r="AF522" s="108"/>
    </row>
    <row r="523" spans="4:32" s="107" customFormat="1" x14ac:dyDescent="0.35">
      <c r="D523" s="108"/>
      <c r="E523" s="108"/>
      <c r="F523" s="108"/>
      <c r="G523" s="108"/>
      <c r="H523" s="108"/>
      <c r="I523" s="108"/>
      <c r="J523" s="108"/>
      <c r="K523" s="108"/>
      <c r="AA523" s="109"/>
      <c r="AF523" s="108"/>
    </row>
    <row r="524" spans="4:32" s="107" customFormat="1" x14ac:dyDescent="0.35">
      <c r="D524" s="108"/>
      <c r="E524" s="108"/>
      <c r="F524" s="108"/>
      <c r="G524" s="108"/>
      <c r="H524" s="108"/>
      <c r="I524" s="108"/>
      <c r="J524" s="108"/>
      <c r="K524" s="108"/>
      <c r="AA524" s="109"/>
      <c r="AF524" s="108"/>
    </row>
    <row r="525" spans="4:32" s="107" customFormat="1" x14ac:dyDescent="0.35">
      <c r="D525" s="108"/>
      <c r="E525" s="108"/>
      <c r="F525" s="108"/>
      <c r="G525" s="108"/>
      <c r="H525" s="108"/>
      <c r="I525" s="108"/>
      <c r="J525" s="108"/>
      <c r="K525" s="108"/>
      <c r="AA525" s="109"/>
      <c r="AF525" s="108"/>
    </row>
    <row r="526" spans="4:32" s="107" customFormat="1" x14ac:dyDescent="0.35">
      <c r="D526" s="108"/>
      <c r="E526" s="108"/>
      <c r="F526" s="108"/>
      <c r="G526" s="108"/>
      <c r="H526" s="108"/>
      <c r="I526" s="108"/>
      <c r="J526" s="108"/>
      <c r="K526" s="108"/>
      <c r="AA526" s="109"/>
      <c r="AF526" s="108"/>
    </row>
    <row r="527" spans="4:32" s="107" customFormat="1" x14ac:dyDescent="0.35">
      <c r="D527" s="108"/>
      <c r="E527" s="108"/>
      <c r="F527" s="108"/>
      <c r="G527" s="108"/>
      <c r="H527" s="108"/>
      <c r="I527" s="108"/>
      <c r="J527" s="108"/>
      <c r="K527" s="108"/>
      <c r="AA527" s="109"/>
      <c r="AF527" s="108"/>
    </row>
    <row r="528" spans="4:32" s="107" customFormat="1" x14ac:dyDescent="0.35">
      <c r="D528" s="108"/>
      <c r="E528" s="108"/>
      <c r="F528" s="108"/>
      <c r="G528" s="108"/>
      <c r="H528" s="108"/>
      <c r="I528" s="108"/>
      <c r="J528" s="108"/>
      <c r="K528" s="108"/>
      <c r="AA528" s="109"/>
      <c r="AF528" s="108"/>
    </row>
    <row r="529" spans="4:32" s="107" customFormat="1" x14ac:dyDescent="0.35">
      <c r="D529" s="108"/>
      <c r="E529" s="108"/>
      <c r="F529" s="108"/>
      <c r="G529" s="108"/>
      <c r="H529" s="108"/>
      <c r="I529" s="108"/>
      <c r="J529" s="108"/>
      <c r="K529" s="108"/>
      <c r="AA529" s="109"/>
      <c r="AF529" s="108"/>
    </row>
    <row r="530" spans="4:32" s="107" customFormat="1" x14ac:dyDescent="0.35">
      <c r="D530" s="108"/>
      <c r="E530" s="108"/>
      <c r="F530" s="108"/>
      <c r="G530" s="108"/>
      <c r="H530" s="108"/>
      <c r="I530" s="108"/>
      <c r="J530" s="108"/>
      <c r="K530" s="108"/>
      <c r="AA530" s="109"/>
      <c r="AF530" s="108"/>
    </row>
    <row r="531" spans="4:32" s="107" customFormat="1" x14ac:dyDescent="0.35">
      <c r="D531" s="108"/>
      <c r="E531" s="108"/>
      <c r="F531" s="108"/>
      <c r="G531" s="108"/>
      <c r="H531" s="108"/>
      <c r="I531" s="108"/>
      <c r="J531" s="108"/>
      <c r="K531" s="108"/>
      <c r="AA531" s="109"/>
      <c r="AF531" s="108"/>
    </row>
    <row r="532" spans="4:32" s="107" customFormat="1" x14ac:dyDescent="0.35">
      <c r="D532" s="108"/>
      <c r="E532" s="108"/>
      <c r="F532" s="108"/>
      <c r="G532" s="108"/>
      <c r="H532" s="108"/>
      <c r="I532" s="108"/>
      <c r="J532" s="108"/>
      <c r="K532" s="108"/>
      <c r="AA532" s="109"/>
      <c r="AF532" s="108"/>
    </row>
    <row r="533" spans="4:32" s="107" customFormat="1" x14ac:dyDescent="0.35">
      <c r="D533" s="108"/>
      <c r="E533" s="108"/>
      <c r="F533" s="108"/>
      <c r="G533" s="108"/>
      <c r="H533" s="108"/>
      <c r="I533" s="108"/>
      <c r="J533" s="108"/>
      <c r="K533" s="108"/>
      <c r="AA533" s="109"/>
      <c r="AF533" s="108"/>
    </row>
    <row r="534" spans="4:32" s="107" customFormat="1" x14ac:dyDescent="0.35">
      <c r="D534" s="108"/>
      <c r="E534" s="108"/>
      <c r="F534" s="108"/>
      <c r="G534" s="108"/>
      <c r="H534" s="108"/>
      <c r="I534" s="108"/>
      <c r="J534" s="108"/>
      <c r="K534" s="108"/>
      <c r="AA534" s="109"/>
      <c r="AF534" s="108"/>
    </row>
    <row r="535" spans="4:32" s="107" customFormat="1" x14ac:dyDescent="0.35">
      <c r="D535" s="108"/>
      <c r="E535" s="108"/>
      <c r="F535" s="108"/>
      <c r="G535" s="108"/>
      <c r="H535" s="108"/>
      <c r="I535" s="108"/>
      <c r="J535" s="108"/>
      <c r="K535" s="108"/>
      <c r="AA535" s="109"/>
      <c r="AF535" s="108"/>
    </row>
    <row r="536" spans="4:32" s="107" customFormat="1" x14ac:dyDescent="0.35">
      <c r="D536" s="108"/>
      <c r="E536" s="108"/>
      <c r="F536" s="108"/>
      <c r="G536" s="108"/>
      <c r="H536" s="108"/>
      <c r="I536" s="108"/>
      <c r="J536" s="108"/>
      <c r="K536" s="108"/>
      <c r="AA536" s="109"/>
      <c r="AF536" s="108"/>
    </row>
    <row r="537" spans="4:32" s="107" customFormat="1" x14ac:dyDescent="0.35">
      <c r="D537" s="108"/>
      <c r="E537" s="108"/>
      <c r="F537" s="108"/>
      <c r="G537" s="108"/>
      <c r="H537" s="108"/>
      <c r="I537" s="108"/>
      <c r="J537" s="108"/>
      <c r="K537" s="108"/>
      <c r="AA537" s="109"/>
      <c r="AF537" s="108"/>
    </row>
    <row r="538" spans="4:32" s="107" customFormat="1" x14ac:dyDescent="0.35">
      <c r="D538" s="108"/>
      <c r="E538" s="108"/>
      <c r="F538" s="108"/>
      <c r="G538" s="108"/>
      <c r="H538" s="108"/>
      <c r="I538" s="108"/>
      <c r="J538" s="108"/>
      <c r="K538" s="108"/>
      <c r="AA538" s="109"/>
      <c r="AF538" s="108"/>
    </row>
    <row r="539" spans="4:32" s="107" customFormat="1" x14ac:dyDescent="0.35">
      <c r="D539" s="108"/>
      <c r="E539" s="108"/>
      <c r="F539" s="108"/>
      <c r="G539" s="108"/>
      <c r="H539" s="108"/>
      <c r="I539" s="108"/>
      <c r="J539" s="108"/>
      <c r="K539" s="108"/>
      <c r="AA539" s="109"/>
      <c r="AF539" s="108"/>
    </row>
    <row r="540" spans="4:32" s="107" customFormat="1" x14ac:dyDescent="0.35">
      <c r="D540" s="108"/>
      <c r="E540" s="108"/>
      <c r="F540" s="108"/>
      <c r="G540" s="108"/>
      <c r="H540" s="108"/>
      <c r="I540" s="108"/>
      <c r="J540" s="108"/>
      <c r="K540" s="108"/>
      <c r="AA540" s="109"/>
      <c r="AF540" s="108"/>
    </row>
    <row r="541" spans="4:32" s="107" customFormat="1" x14ac:dyDescent="0.35">
      <c r="D541" s="108"/>
      <c r="E541" s="108"/>
      <c r="F541" s="108"/>
      <c r="G541" s="108"/>
      <c r="H541" s="108"/>
      <c r="I541" s="108"/>
      <c r="J541" s="108"/>
      <c r="K541" s="108"/>
      <c r="AA541" s="109"/>
      <c r="AF541" s="108"/>
    </row>
    <row r="542" spans="4:32" s="107" customFormat="1" x14ac:dyDescent="0.35">
      <c r="D542" s="108"/>
      <c r="E542" s="108"/>
      <c r="F542" s="108"/>
      <c r="G542" s="108"/>
      <c r="H542" s="108"/>
      <c r="I542" s="108"/>
      <c r="J542" s="108"/>
      <c r="K542" s="108"/>
      <c r="AA542" s="109"/>
      <c r="AF542" s="108"/>
    </row>
    <row r="543" spans="4:32" s="107" customFormat="1" x14ac:dyDescent="0.35">
      <c r="D543" s="108"/>
      <c r="E543" s="108"/>
      <c r="F543" s="108"/>
      <c r="G543" s="108"/>
      <c r="H543" s="108"/>
      <c r="I543" s="108"/>
      <c r="J543" s="108"/>
      <c r="K543" s="108"/>
      <c r="AA543" s="109"/>
      <c r="AF543" s="108"/>
    </row>
    <row r="544" spans="4:32" s="107" customFormat="1" x14ac:dyDescent="0.35">
      <c r="D544" s="108"/>
      <c r="E544" s="108"/>
      <c r="F544" s="108"/>
      <c r="G544" s="108"/>
      <c r="H544" s="108"/>
      <c r="I544" s="108"/>
      <c r="J544" s="108"/>
      <c r="K544" s="108"/>
      <c r="AA544" s="109"/>
      <c r="AF544" s="108"/>
    </row>
    <row r="545" spans="4:32" s="107" customFormat="1" x14ac:dyDescent="0.35">
      <c r="D545" s="108"/>
      <c r="E545" s="108"/>
      <c r="F545" s="108"/>
      <c r="G545" s="108"/>
      <c r="H545" s="108"/>
      <c r="I545" s="108"/>
      <c r="J545" s="108"/>
      <c r="K545" s="108"/>
      <c r="AA545" s="109"/>
      <c r="AF545" s="108"/>
    </row>
    <row r="546" spans="4:32" s="107" customFormat="1" x14ac:dyDescent="0.35">
      <c r="D546" s="108"/>
      <c r="E546" s="108"/>
      <c r="F546" s="108"/>
      <c r="G546" s="108"/>
      <c r="H546" s="108"/>
      <c r="I546" s="108"/>
      <c r="J546" s="108"/>
      <c r="K546" s="108"/>
      <c r="AA546" s="109"/>
      <c r="AF546" s="108"/>
    </row>
    <row r="547" spans="4:32" s="107" customFormat="1" x14ac:dyDescent="0.35">
      <c r="D547" s="108"/>
      <c r="E547" s="108"/>
      <c r="F547" s="108"/>
      <c r="G547" s="108"/>
      <c r="H547" s="108"/>
      <c r="I547" s="108"/>
      <c r="J547" s="108"/>
      <c r="K547" s="108"/>
      <c r="AA547" s="109"/>
      <c r="AF547" s="108"/>
    </row>
    <row r="548" spans="4:32" s="107" customFormat="1" x14ac:dyDescent="0.35">
      <c r="D548" s="108"/>
      <c r="E548" s="108"/>
      <c r="F548" s="108"/>
      <c r="G548" s="108"/>
      <c r="H548" s="108"/>
      <c r="I548" s="108"/>
      <c r="J548" s="108"/>
      <c r="K548" s="108"/>
      <c r="AA548" s="109"/>
      <c r="AF548" s="108"/>
    </row>
    <row r="549" spans="4:32" s="107" customFormat="1" x14ac:dyDescent="0.35">
      <c r="D549" s="108"/>
      <c r="E549" s="108"/>
      <c r="F549" s="108"/>
      <c r="G549" s="108"/>
      <c r="H549" s="108"/>
      <c r="I549" s="108"/>
      <c r="J549" s="108"/>
      <c r="K549" s="108"/>
      <c r="AA549" s="109"/>
      <c r="AF549" s="108"/>
    </row>
    <row r="550" spans="4:32" s="107" customFormat="1" x14ac:dyDescent="0.35">
      <c r="D550" s="108"/>
      <c r="E550" s="108"/>
      <c r="F550" s="108"/>
      <c r="G550" s="108"/>
      <c r="H550" s="108"/>
      <c r="I550" s="108"/>
      <c r="J550" s="108"/>
      <c r="K550" s="108"/>
      <c r="AA550" s="109"/>
      <c r="AF550" s="108"/>
    </row>
    <row r="551" spans="4:32" s="107" customFormat="1" x14ac:dyDescent="0.35">
      <c r="D551" s="108"/>
      <c r="E551" s="108"/>
      <c r="F551" s="108"/>
      <c r="G551" s="108"/>
      <c r="H551" s="108"/>
      <c r="I551" s="108"/>
      <c r="J551" s="108"/>
      <c r="K551" s="108"/>
      <c r="AA551" s="109"/>
      <c r="AF551" s="108"/>
    </row>
    <row r="552" spans="4:32" s="107" customFormat="1" x14ac:dyDescent="0.35">
      <c r="D552" s="108"/>
      <c r="E552" s="108"/>
      <c r="F552" s="108"/>
      <c r="G552" s="108"/>
      <c r="H552" s="108"/>
      <c r="I552" s="108"/>
      <c r="J552" s="108"/>
      <c r="K552" s="108"/>
      <c r="AA552" s="109"/>
      <c r="AF552" s="108"/>
    </row>
    <row r="553" spans="4:32" s="107" customFormat="1" x14ac:dyDescent="0.35">
      <c r="D553" s="108"/>
      <c r="E553" s="108"/>
      <c r="F553" s="108"/>
      <c r="G553" s="108"/>
      <c r="H553" s="108"/>
      <c r="I553" s="108"/>
      <c r="J553" s="108"/>
      <c r="K553" s="108"/>
      <c r="AA553" s="109"/>
      <c r="AF553" s="108"/>
    </row>
    <row r="554" spans="4:32" s="107" customFormat="1" x14ac:dyDescent="0.35">
      <c r="D554" s="108"/>
      <c r="E554" s="108"/>
      <c r="F554" s="108"/>
      <c r="G554" s="108"/>
      <c r="H554" s="108"/>
      <c r="I554" s="108"/>
      <c r="J554" s="108"/>
      <c r="K554" s="108"/>
      <c r="AA554" s="109"/>
      <c r="AF554" s="108"/>
    </row>
    <row r="555" spans="4:32" s="107" customFormat="1" x14ac:dyDescent="0.35">
      <c r="D555" s="108"/>
      <c r="E555" s="108"/>
      <c r="F555" s="108"/>
      <c r="G555" s="108"/>
      <c r="H555" s="108"/>
      <c r="I555" s="108"/>
      <c r="J555" s="108"/>
      <c r="K555" s="108"/>
      <c r="AA555" s="109"/>
      <c r="AF555" s="108"/>
    </row>
    <row r="556" spans="4:32" s="107" customFormat="1" x14ac:dyDescent="0.35">
      <c r="D556" s="108"/>
      <c r="E556" s="108"/>
      <c r="F556" s="108"/>
      <c r="G556" s="108"/>
      <c r="H556" s="108"/>
      <c r="I556" s="108"/>
      <c r="J556" s="108"/>
      <c r="K556" s="108"/>
      <c r="AA556" s="109"/>
      <c r="AF556" s="108"/>
    </row>
    <row r="557" spans="4:32" s="107" customFormat="1" x14ac:dyDescent="0.35">
      <c r="D557" s="108"/>
      <c r="E557" s="108"/>
      <c r="F557" s="108"/>
      <c r="G557" s="108"/>
      <c r="H557" s="108"/>
      <c r="I557" s="108"/>
      <c r="J557" s="108"/>
      <c r="K557" s="108"/>
      <c r="AA557" s="109"/>
      <c r="AF557" s="108"/>
    </row>
    <row r="558" spans="4:32" s="107" customFormat="1" x14ac:dyDescent="0.35">
      <c r="D558" s="108"/>
      <c r="E558" s="108"/>
      <c r="F558" s="108"/>
      <c r="G558" s="108"/>
      <c r="H558" s="108"/>
      <c r="I558" s="108"/>
      <c r="J558" s="108"/>
      <c r="K558" s="108"/>
      <c r="AA558" s="109"/>
      <c r="AF558" s="108"/>
    </row>
    <row r="559" spans="4:32" s="107" customFormat="1" x14ac:dyDescent="0.35">
      <c r="D559" s="108"/>
      <c r="E559" s="108"/>
      <c r="F559" s="108"/>
      <c r="G559" s="108"/>
      <c r="H559" s="108"/>
      <c r="I559" s="108"/>
      <c r="J559" s="108"/>
      <c r="K559" s="108"/>
      <c r="AA559" s="109"/>
      <c r="AF559" s="108"/>
    </row>
    <row r="560" spans="4:32" s="107" customFormat="1" x14ac:dyDescent="0.35">
      <c r="D560" s="108"/>
      <c r="E560" s="108"/>
      <c r="F560" s="108"/>
      <c r="G560" s="108"/>
      <c r="H560" s="108"/>
      <c r="I560" s="108"/>
      <c r="J560" s="108"/>
      <c r="K560" s="108"/>
      <c r="AA560" s="109"/>
      <c r="AF560" s="108"/>
    </row>
    <row r="561" spans="4:32" s="107" customFormat="1" x14ac:dyDescent="0.35">
      <c r="D561" s="108"/>
      <c r="E561" s="108"/>
      <c r="F561" s="108"/>
      <c r="G561" s="108"/>
      <c r="H561" s="108"/>
      <c r="I561" s="108"/>
      <c r="J561" s="108"/>
      <c r="K561" s="108"/>
      <c r="AA561" s="109"/>
      <c r="AF561" s="108"/>
    </row>
    <row r="562" spans="4:32" s="107" customFormat="1" x14ac:dyDescent="0.35">
      <c r="D562" s="108"/>
      <c r="E562" s="108"/>
      <c r="F562" s="108"/>
      <c r="G562" s="108"/>
      <c r="H562" s="108"/>
      <c r="I562" s="108"/>
      <c r="J562" s="108"/>
      <c r="K562" s="108"/>
      <c r="AA562" s="109"/>
      <c r="AF562" s="108"/>
    </row>
    <row r="563" spans="4:32" s="107" customFormat="1" x14ac:dyDescent="0.35">
      <c r="D563" s="108"/>
      <c r="E563" s="108"/>
      <c r="F563" s="108"/>
      <c r="G563" s="108"/>
      <c r="H563" s="108"/>
      <c r="I563" s="108"/>
      <c r="J563" s="108"/>
      <c r="K563" s="108"/>
      <c r="AA563" s="109"/>
      <c r="AF563" s="108"/>
    </row>
    <row r="564" spans="4:32" s="107" customFormat="1" x14ac:dyDescent="0.35">
      <c r="D564" s="108"/>
      <c r="E564" s="108"/>
      <c r="F564" s="108"/>
      <c r="G564" s="108"/>
      <c r="H564" s="108"/>
      <c r="I564" s="108"/>
      <c r="J564" s="108"/>
      <c r="K564" s="108"/>
      <c r="AA564" s="109"/>
      <c r="AF564" s="108"/>
    </row>
    <row r="565" spans="4:32" s="107" customFormat="1" x14ac:dyDescent="0.35">
      <c r="D565" s="108"/>
      <c r="E565" s="108"/>
      <c r="F565" s="108"/>
      <c r="G565" s="108"/>
      <c r="H565" s="108"/>
      <c r="I565" s="108"/>
      <c r="J565" s="108"/>
      <c r="K565" s="108"/>
      <c r="AA565" s="109"/>
      <c r="AF565" s="108"/>
    </row>
    <row r="566" spans="4:32" s="107" customFormat="1" x14ac:dyDescent="0.35">
      <c r="D566" s="108"/>
      <c r="E566" s="108"/>
      <c r="F566" s="108"/>
      <c r="G566" s="108"/>
      <c r="H566" s="108"/>
      <c r="I566" s="108"/>
      <c r="J566" s="108"/>
      <c r="K566" s="108"/>
      <c r="AA566" s="109"/>
      <c r="AF566" s="108"/>
    </row>
    <row r="567" spans="4:32" s="107" customFormat="1" x14ac:dyDescent="0.35">
      <c r="D567" s="108"/>
      <c r="E567" s="108"/>
      <c r="F567" s="108"/>
      <c r="G567" s="108"/>
      <c r="H567" s="108"/>
      <c r="I567" s="108"/>
      <c r="J567" s="108"/>
      <c r="K567" s="108"/>
      <c r="AA567" s="109"/>
      <c r="AF567" s="108"/>
    </row>
    <row r="568" spans="4:32" s="107" customFormat="1" x14ac:dyDescent="0.35">
      <c r="D568" s="108"/>
      <c r="E568" s="108"/>
      <c r="F568" s="108"/>
      <c r="G568" s="108"/>
      <c r="H568" s="108"/>
      <c r="I568" s="108"/>
      <c r="J568" s="108"/>
      <c r="K568" s="108"/>
      <c r="AA568" s="109"/>
      <c r="AF568" s="108"/>
    </row>
    <row r="569" spans="4:32" s="107" customFormat="1" x14ac:dyDescent="0.35">
      <c r="D569" s="108"/>
      <c r="E569" s="108"/>
      <c r="F569" s="108"/>
      <c r="G569" s="108"/>
      <c r="H569" s="108"/>
      <c r="I569" s="108"/>
      <c r="J569" s="108"/>
      <c r="K569" s="108"/>
      <c r="AA569" s="109"/>
      <c r="AF569" s="108"/>
    </row>
    <row r="570" spans="4:32" s="107" customFormat="1" x14ac:dyDescent="0.35">
      <c r="D570" s="108"/>
      <c r="E570" s="108"/>
      <c r="F570" s="108"/>
      <c r="G570" s="108"/>
      <c r="H570" s="108"/>
      <c r="I570" s="108"/>
      <c r="J570" s="108"/>
      <c r="K570" s="108"/>
      <c r="AA570" s="109"/>
      <c r="AF570" s="108"/>
    </row>
    <row r="571" spans="4:32" s="107" customFormat="1" x14ac:dyDescent="0.35">
      <c r="D571" s="108"/>
      <c r="E571" s="108"/>
      <c r="F571" s="108"/>
      <c r="G571" s="108"/>
      <c r="H571" s="108"/>
      <c r="I571" s="108"/>
      <c r="J571" s="108"/>
      <c r="K571" s="108"/>
      <c r="AA571" s="109"/>
      <c r="AF571" s="108"/>
    </row>
    <row r="572" spans="4:32" s="107" customFormat="1" x14ac:dyDescent="0.35">
      <c r="D572" s="108"/>
      <c r="E572" s="108"/>
      <c r="F572" s="108"/>
      <c r="G572" s="108"/>
      <c r="H572" s="108"/>
      <c r="I572" s="108"/>
      <c r="J572" s="108"/>
      <c r="K572" s="108"/>
      <c r="AA572" s="109"/>
      <c r="AF572" s="108"/>
    </row>
    <row r="573" spans="4:32" s="107" customFormat="1" x14ac:dyDescent="0.35">
      <c r="D573" s="108"/>
      <c r="E573" s="108"/>
      <c r="F573" s="108"/>
      <c r="G573" s="108"/>
      <c r="H573" s="108"/>
      <c r="I573" s="108"/>
      <c r="J573" s="108"/>
      <c r="K573" s="108"/>
      <c r="AA573" s="109"/>
      <c r="AF573" s="108"/>
    </row>
    <row r="574" spans="4:32" s="107" customFormat="1" x14ac:dyDescent="0.35">
      <c r="D574" s="108"/>
      <c r="E574" s="108"/>
      <c r="F574" s="108"/>
      <c r="G574" s="108"/>
      <c r="H574" s="108"/>
      <c r="I574" s="108"/>
      <c r="J574" s="108"/>
      <c r="K574" s="108"/>
      <c r="AA574" s="109"/>
      <c r="AF574" s="108"/>
    </row>
    <row r="575" spans="4:32" s="107" customFormat="1" x14ac:dyDescent="0.35">
      <c r="D575" s="108"/>
      <c r="E575" s="108"/>
      <c r="F575" s="108"/>
      <c r="G575" s="108"/>
      <c r="H575" s="108"/>
      <c r="I575" s="108"/>
      <c r="J575" s="108"/>
      <c r="K575" s="108"/>
      <c r="AA575" s="109"/>
      <c r="AF575" s="108"/>
    </row>
    <row r="576" spans="4:32" s="107" customFormat="1" x14ac:dyDescent="0.35">
      <c r="D576" s="108"/>
      <c r="E576" s="108"/>
      <c r="F576" s="108"/>
      <c r="G576" s="108"/>
      <c r="H576" s="108"/>
      <c r="I576" s="108"/>
      <c r="J576" s="108"/>
      <c r="K576" s="108"/>
      <c r="AA576" s="109"/>
      <c r="AF576" s="108"/>
    </row>
    <row r="577" spans="4:32" s="107" customFormat="1" x14ac:dyDescent="0.35">
      <c r="D577" s="108"/>
      <c r="E577" s="108"/>
      <c r="F577" s="108"/>
      <c r="G577" s="108"/>
      <c r="H577" s="108"/>
      <c r="I577" s="108"/>
      <c r="J577" s="108"/>
      <c r="K577" s="108"/>
      <c r="AA577" s="109"/>
      <c r="AF577" s="108"/>
    </row>
    <row r="578" spans="4:32" s="107" customFormat="1" x14ac:dyDescent="0.35">
      <c r="D578" s="108"/>
      <c r="E578" s="108"/>
      <c r="F578" s="108"/>
      <c r="G578" s="108"/>
      <c r="H578" s="108"/>
      <c r="I578" s="108"/>
      <c r="J578" s="108"/>
      <c r="K578" s="108"/>
      <c r="AA578" s="109"/>
      <c r="AF578" s="108"/>
    </row>
    <row r="579" spans="4:32" s="107" customFormat="1" x14ac:dyDescent="0.35">
      <c r="D579" s="108"/>
      <c r="E579" s="108"/>
      <c r="F579" s="108"/>
      <c r="G579" s="108"/>
      <c r="H579" s="108"/>
      <c r="I579" s="108"/>
      <c r="J579" s="108"/>
      <c r="K579" s="108"/>
      <c r="AA579" s="109"/>
      <c r="AF579" s="108"/>
    </row>
    <row r="580" spans="4:32" s="107" customFormat="1" x14ac:dyDescent="0.35">
      <c r="D580" s="108"/>
      <c r="E580" s="108"/>
      <c r="F580" s="108"/>
      <c r="G580" s="108"/>
      <c r="H580" s="108"/>
      <c r="I580" s="108"/>
      <c r="J580" s="108"/>
      <c r="K580" s="108"/>
      <c r="AA580" s="109"/>
      <c r="AF580" s="108"/>
    </row>
    <row r="581" spans="4:32" s="107" customFormat="1" x14ac:dyDescent="0.35">
      <c r="D581" s="108"/>
      <c r="E581" s="108"/>
      <c r="F581" s="108"/>
      <c r="G581" s="108"/>
      <c r="H581" s="108"/>
      <c r="I581" s="108"/>
      <c r="J581" s="108"/>
      <c r="K581" s="108"/>
      <c r="AA581" s="109"/>
      <c r="AF581" s="108"/>
    </row>
    <row r="582" spans="4:32" s="107" customFormat="1" x14ac:dyDescent="0.35">
      <c r="D582" s="108"/>
      <c r="E582" s="108"/>
      <c r="F582" s="108"/>
      <c r="G582" s="108"/>
      <c r="H582" s="108"/>
      <c r="I582" s="108"/>
      <c r="J582" s="108"/>
      <c r="K582" s="108"/>
      <c r="AA582" s="109"/>
      <c r="AF582" s="108"/>
    </row>
    <row r="583" spans="4:32" s="107" customFormat="1" x14ac:dyDescent="0.35">
      <c r="D583" s="108"/>
      <c r="E583" s="108"/>
      <c r="F583" s="108"/>
      <c r="G583" s="108"/>
      <c r="H583" s="108"/>
      <c r="I583" s="108"/>
      <c r="J583" s="108"/>
      <c r="K583" s="108"/>
      <c r="AA583" s="109"/>
      <c r="AF583" s="108"/>
    </row>
    <row r="584" spans="4:32" s="107" customFormat="1" x14ac:dyDescent="0.35">
      <c r="D584" s="108"/>
      <c r="E584" s="108"/>
      <c r="F584" s="108"/>
      <c r="G584" s="108"/>
      <c r="H584" s="108"/>
      <c r="I584" s="108"/>
      <c r="J584" s="108"/>
      <c r="K584" s="108"/>
      <c r="AA584" s="109"/>
      <c r="AF584" s="108"/>
    </row>
    <row r="585" spans="4:32" s="107" customFormat="1" x14ac:dyDescent="0.35">
      <c r="D585" s="108"/>
      <c r="E585" s="108"/>
      <c r="F585" s="108"/>
      <c r="G585" s="108"/>
      <c r="H585" s="108"/>
      <c r="I585" s="108"/>
      <c r="J585" s="108"/>
      <c r="K585" s="108"/>
      <c r="AA585" s="109"/>
      <c r="AF585" s="108"/>
    </row>
    <row r="586" spans="4:32" s="107" customFormat="1" x14ac:dyDescent="0.35">
      <c r="D586" s="108"/>
      <c r="E586" s="108"/>
      <c r="F586" s="108"/>
      <c r="G586" s="108"/>
      <c r="H586" s="108"/>
      <c r="I586" s="108"/>
      <c r="J586" s="108"/>
      <c r="K586" s="108"/>
      <c r="AA586" s="109"/>
      <c r="AF586" s="108"/>
    </row>
    <row r="587" spans="4:32" s="107" customFormat="1" x14ac:dyDescent="0.35">
      <c r="D587" s="108"/>
      <c r="E587" s="108"/>
      <c r="F587" s="108"/>
      <c r="G587" s="108"/>
      <c r="H587" s="108"/>
      <c r="I587" s="108"/>
      <c r="J587" s="108"/>
      <c r="K587" s="108"/>
      <c r="AA587" s="109"/>
      <c r="AF587" s="108"/>
    </row>
    <row r="588" spans="4:32" s="107" customFormat="1" x14ac:dyDescent="0.35">
      <c r="D588" s="108"/>
      <c r="E588" s="108"/>
      <c r="F588" s="108"/>
      <c r="G588" s="108"/>
      <c r="H588" s="108"/>
      <c r="I588" s="108"/>
      <c r="J588" s="108"/>
      <c r="K588" s="108"/>
      <c r="AA588" s="109"/>
      <c r="AF588" s="108"/>
    </row>
    <row r="589" spans="4:32" s="107" customFormat="1" x14ac:dyDescent="0.35">
      <c r="D589" s="108"/>
      <c r="E589" s="108"/>
      <c r="F589" s="108"/>
      <c r="G589" s="108"/>
      <c r="H589" s="108"/>
      <c r="I589" s="108"/>
      <c r="J589" s="108"/>
      <c r="K589" s="108"/>
      <c r="AA589" s="109"/>
      <c r="AF589" s="108"/>
    </row>
    <row r="590" spans="4:32" s="107" customFormat="1" x14ac:dyDescent="0.35">
      <c r="D590" s="108"/>
      <c r="E590" s="108"/>
      <c r="F590" s="108"/>
      <c r="G590" s="108"/>
      <c r="H590" s="108"/>
      <c r="I590" s="108"/>
      <c r="J590" s="108"/>
      <c r="K590" s="108"/>
      <c r="AA590" s="109"/>
      <c r="AF590" s="108"/>
    </row>
    <row r="591" spans="4:32" s="107" customFormat="1" x14ac:dyDescent="0.35">
      <c r="D591" s="108"/>
      <c r="E591" s="108"/>
      <c r="F591" s="108"/>
      <c r="G591" s="108"/>
      <c r="H591" s="108"/>
      <c r="I591" s="108"/>
      <c r="J591" s="108"/>
      <c r="K591" s="108"/>
      <c r="AA591" s="109"/>
      <c r="AF591" s="108"/>
    </row>
    <row r="592" spans="4:32" s="107" customFormat="1" x14ac:dyDescent="0.35">
      <c r="D592" s="108"/>
      <c r="E592" s="108"/>
      <c r="F592" s="108"/>
      <c r="G592" s="108"/>
      <c r="H592" s="108"/>
      <c r="I592" s="108"/>
      <c r="J592" s="108"/>
      <c r="K592" s="108"/>
      <c r="AA592" s="109"/>
      <c r="AF592" s="108"/>
    </row>
    <row r="593" spans="4:32" s="107" customFormat="1" x14ac:dyDescent="0.35">
      <c r="D593" s="108"/>
      <c r="E593" s="108"/>
      <c r="F593" s="108"/>
      <c r="G593" s="108"/>
      <c r="H593" s="108"/>
      <c r="I593" s="108"/>
      <c r="J593" s="108"/>
      <c r="K593" s="108"/>
      <c r="AA593" s="109"/>
      <c r="AF593" s="108"/>
    </row>
    <row r="594" spans="4:32" s="107" customFormat="1" x14ac:dyDescent="0.35">
      <c r="D594" s="108"/>
      <c r="E594" s="108"/>
      <c r="F594" s="108"/>
      <c r="G594" s="108"/>
      <c r="H594" s="108"/>
      <c r="I594" s="108"/>
      <c r="J594" s="108"/>
      <c r="K594" s="108"/>
      <c r="AA594" s="109"/>
      <c r="AF594" s="108"/>
    </row>
    <row r="595" spans="4:32" s="107" customFormat="1" x14ac:dyDescent="0.35">
      <c r="D595" s="108"/>
      <c r="E595" s="108"/>
      <c r="F595" s="108"/>
      <c r="G595" s="108"/>
      <c r="H595" s="108"/>
      <c r="I595" s="108"/>
      <c r="J595" s="108"/>
      <c r="K595" s="108"/>
      <c r="AA595" s="109"/>
      <c r="AF595" s="108"/>
    </row>
    <row r="596" spans="4:32" s="107" customFormat="1" x14ac:dyDescent="0.35">
      <c r="D596" s="108"/>
      <c r="E596" s="108"/>
      <c r="F596" s="108"/>
      <c r="G596" s="108"/>
      <c r="H596" s="108"/>
      <c r="I596" s="108"/>
      <c r="J596" s="108"/>
      <c r="K596" s="108"/>
      <c r="AA596" s="109"/>
      <c r="AF596" s="108"/>
    </row>
    <row r="597" spans="4:32" s="107" customFormat="1" x14ac:dyDescent="0.35">
      <c r="D597" s="108"/>
      <c r="E597" s="108"/>
      <c r="F597" s="108"/>
      <c r="G597" s="108"/>
      <c r="H597" s="108"/>
      <c r="I597" s="108"/>
      <c r="J597" s="108"/>
      <c r="K597" s="108"/>
      <c r="AA597" s="109"/>
      <c r="AF597" s="108"/>
    </row>
    <row r="598" spans="4:32" s="107" customFormat="1" x14ac:dyDescent="0.35">
      <c r="D598" s="108"/>
      <c r="E598" s="108"/>
      <c r="F598" s="108"/>
      <c r="G598" s="108"/>
      <c r="H598" s="108"/>
      <c r="I598" s="108"/>
      <c r="J598" s="108"/>
      <c r="K598" s="108"/>
      <c r="AA598" s="109"/>
      <c r="AF598" s="108"/>
    </row>
    <row r="599" spans="4:32" s="107" customFormat="1" x14ac:dyDescent="0.35">
      <c r="D599" s="108"/>
      <c r="E599" s="108"/>
      <c r="F599" s="108"/>
      <c r="G599" s="108"/>
      <c r="H599" s="108"/>
      <c r="I599" s="108"/>
      <c r="J599" s="108"/>
      <c r="K599" s="108"/>
      <c r="AA599" s="109"/>
      <c r="AF599" s="108"/>
    </row>
    <row r="600" spans="4:32" s="107" customFormat="1" x14ac:dyDescent="0.35">
      <c r="D600" s="108"/>
      <c r="E600" s="108"/>
      <c r="F600" s="108"/>
      <c r="G600" s="108"/>
      <c r="H600" s="108"/>
      <c r="I600" s="108"/>
      <c r="J600" s="108"/>
      <c r="K600" s="108"/>
      <c r="AA600" s="109"/>
      <c r="AF600" s="108"/>
    </row>
    <row r="601" spans="4:32" s="107" customFormat="1" x14ac:dyDescent="0.35">
      <c r="D601" s="108"/>
      <c r="E601" s="108"/>
      <c r="F601" s="108"/>
      <c r="G601" s="108"/>
      <c r="H601" s="108"/>
      <c r="I601" s="108"/>
      <c r="J601" s="108"/>
      <c r="K601" s="108"/>
      <c r="AA601" s="109"/>
      <c r="AF601" s="108"/>
    </row>
    <row r="602" spans="4:32" s="107" customFormat="1" x14ac:dyDescent="0.35">
      <c r="D602" s="108"/>
      <c r="E602" s="108"/>
      <c r="F602" s="108"/>
      <c r="G602" s="108"/>
      <c r="H602" s="108"/>
      <c r="I602" s="108"/>
      <c r="J602" s="108"/>
      <c r="K602" s="108"/>
      <c r="AA602" s="109"/>
      <c r="AF602" s="108"/>
    </row>
    <row r="603" spans="4:32" s="107" customFormat="1" x14ac:dyDescent="0.35">
      <c r="D603" s="108"/>
      <c r="E603" s="108"/>
      <c r="F603" s="108"/>
      <c r="G603" s="108"/>
      <c r="H603" s="108"/>
      <c r="I603" s="108"/>
      <c r="J603" s="108"/>
      <c r="K603" s="108"/>
      <c r="AA603" s="109"/>
      <c r="AF603" s="108"/>
    </row>
    <row r="604" spans="4:32" s="107" customFormat="1" x14ac:dyDescent="0.35">
      <c r="D604" s="108"/>
      <c r="E604" s="108"/>
      <c r="F604" s="108"/>
      <c r="G604" s="108"/>
      <c r="H604" s="108"/>
      <c r="I604" s="108"/>
      <c r="J604" s="108"/>
      <c r="K604" s="108"/>
      <c r="AA604" s="109"/>
      <c r="AF604" s="108"/>
    </row>
    <row r="605" spans="4:32" s="107" customFormat="1" x14ac:dyDescent="0.35">
      <c r="D605" s="108"/>
      <c r="E605" s="108"/>
      <c r="F605" s="108"/>
      <c r="G605" s="108"/>
      <c r="H605" s="108"/>
      <c r="I605" s="108"/>
      <c r="J605" s="108"/>
      <c r="K605" s="108"/>
      <c r="AA605" s="109"/>
      <c r="AF605" s="108"/>
    </row>
    <row r="606" spans="4:32" s="107" customFormat="1" x14ac:dyDescent="0.35">
      <c r="D606" s="108"/>
      <c r="E606" s="108"/>
      <c r="F606" s="108"/>
      <c r="G606" s="108"/>
      <c r="H606" s="108"/>
      <c r="I606" s="108"/>
      <c r="J606" s="108"/>
      <c r="K606" s="108"/>
      <c r="AA606" s="109"/>
      <c r="AF606" s="108"/>
    </row>
    <row r="607" spans="4:32" s="107" customFormat="1" x14ac:dyDescent="0.35">
      <c r="D607" s="108"/>
      <c r="E607" s="108"/>
      <c r="F607" s="108"/>
      <c r="G607" s="108"/>
      <c r="H607" s="108"/>
      <c r="I607" s="108"/>
      <c r="J607" s="108"/>
      <c r="K607" s="108"/>
      <c r="AA607" s="109"/>
      <c r="AF607" s="108"/>
    </row>
    <row r="608" spans="4:32" s="107" customFormat="1" x14ac:dyDescent="0.35">
      <c r="D608" s="108"/>
      <c r="E608" s="108"/>
      <c r="F608" s="108"/>
      <c r="G608" s="108"/>
      <c r="H608" s="108"/>
      <c r="I608" s="108"/>
      <c r="J608" s="108"/>
      <c r="K608" s="108"/>
      <c r="AA608" s="109"/>
      <c r="AF608" s="108"/>
    </row>
    <row r="609" spans="4:32" s="107" customFormat="1" x14ac:dyDescent="0.35">
      <c r="D609" s="108"/>
      <c r="E609" s="108"/>
      <c r="F609" s="108"/>
      <c r="G609" s="108"/>
      <c r="H609" s="108"/>
      <c r="I609" s="108"/>
      <c r="J609" s="108"/>
      <c r="K609" s="108"/>
      <c r="AA609" s="109"/>
      <c r="AF609" s="108"/>
    </row>
    <row r="610" spans="4:32" s="107" customFormat="1" x14ac:dyDescent="0.35">
      <c r="D610" s="108"/>
      <c r="E610" s="108"/>
      <c r="F610" s="108"/>
      <c r="G610" s="108"/>
      <c r="H610" s="108"/>
      <c r="I610" s="108"/>
      <c r="J610" s="108"/>
      <c r="K610" s="108"/>
      <c r="AA610" s="109"/>
      <c r="AF610" s="108"/>
    </row>
    <row r="611" spans="4:32" s="107" customFormat="1" x14ac:dyDescent="0.35">
      <c r="D611" s="108"/>
      <c r="E611" s="108"/>
      <c r="F611" s="108"/>
      <c r="G611" s="108"/>
      <c r="H611" s="108"/>
      <c r="I611" s="108"/>
      <c r="J611" s="108"/>
      <c r="K611" s="108"/>
      <c r="AA611" s="109"/>
      <c r="AF611" s="108"/>
    </row>
    <row r="612" spans="4:32" s="107" customFormat="1" x14ac:dyDescent="0.35">
      <c r="D612" s="108"/>
      <c r="E612" s="108"/>
      <c r="F612" s="108"/>
      <c r="G612" s="108"/>
      <c r="H612" s="108"/>
      <c r="I612" s="108"/>
      <c r="J612" s="108"/>
      <c r="K612" s="108"/>
      <c r="AA612" s="109"/>
      <c r="AF612" s="108"/>
    </row>
    <row r="613" spans="4:32" s="107" customFormat="1" x14ac:dyDescent="0.35">
      <c r="D613" s="108"/>
      <c r="E613" s="108"/>
      <c r="F613" s="108"/>
      <c r="G613" s="108"/>
      <c r="H613" s="108"/>
      <c r="I613" s="108"/>
      <c r="J613" s="108"/>
      <c r="K613" s="108"/>
      <c r="AA613" s="109"/>
      <c r="AF613" s="108"/>
    </row>
    <row r="614" spans="4:32" s="107" customFormat="1" x14ac:dyDescent="0.35">
      <c r="D614" s="108"/>
      <c r="E614" s="108"/>
      <c r="F614" s="108"/>
      <c r="G614" s="108"/>
      <c r="H614" s="108"/>
      <c r="I614" s="108"/>
      <c r="J614" s="108"/>
      <c r="K614" s="108"/>
      <c r="AA614" s="109"/>
      <c r="AF614" s="108"/>
    </row>
    <row r="615" spans="4:32" s="107" customFormat="1" x14ac:dyDescent="0.35">
      <c r="D615" s="108"/>
      <c r="E615" s="108"/>
      <c r="F615" s="108"/>
      <c r="G615" s="108"/>
      <c r="H615" s="108"/>
      <c r="I615" s="108"/>
      <c r="J615" s="108"/>
      <c r="K615" s="108"/>
      <c r="AA615" s="109"/>
      <c r="AF615" s="108"/>
    </row>
    <row r="616" spans="4:32" s="107" customFormat="1" x14ac:dyDescent="0.35">
      <c r="D616" s="108"/>
      <c r="E616" s="108"/>
      <c r="F616" s="108"/>
      <c r="G616" s="108"/>
      <c r="H616" s="108"/>
      <c r="I616" s="108"/>
      <c r="J616" s="108"/>
      <c r="K616" s="108"/>
      <c r="AA616" s="109"/>
      <c r="AF616" s="108"/>
    </row>
    <row r="617" spans="4:32" s="107" customFormat="1" x14ac:dyDescent="0.35">
      <c r="D617" s="108"/>
      <c r="E617" s="108"/>
      <c r="F617" s="108"/>
      <c r="G617" s="108"/>
      <c r="H617" s="108"/>
      <c r="I617" s="108"/>
      <c r="J617" s="108"/>
      <c r="K617" s="108"/>
      <c r="AA617" s="109"/>
      <c r="AF617" s="108"/>
    </row>
    <row r="618" spans="4:32" s="107" customFormat="1" x14ac:dyDescent="0.35">
      <c r="D618" s="108"/>
      <c r="E618" s="108"/>
      <c r="F618" s="108"/>
      <c r="G618" s="108"/>
      <c r="H618" s="108"/>
      <c r="I618" s="108"/>
      <c r="J618" s="108"/>
      <c r="K618" s="108"/>
      <c r="AA618" s="109"/>
      <c r="AF618" s="108"/>
    </row>
    <row r="619" spans="4:32" s="107" customFormat="1" x14ac:dyDescent="0.35">
      <c r="D619" s="108"/>
      <c r="E619" s="108"/>
      <c r="F619" s="108"/>
      <c r="G619" s="108"/>
      <c r="H619" s="108"/>
      <c r="I619" s="108"/>
      <c r="J619" s="108"/>
      <c r="K619" s="108"/>
      <c r="AA619" s="109"/>
      <c r="AF619" s="108"/>
    </row>
    <row r="620" spans="4:32" s="107" customFormat="1" x14ac:dyDescent="0.35">
      <c r="D620" s="108"/>
      <c r="E620" s="108"/>
      <c r="F620" s="108"/>
      <c r="G620" s="108"/>
      <c r="H620" s="108"/>
      <c r="I620" s="108"/>
      <c r="J620" s="108"/>
      <c r="K620" s="108"/>
      <c r="AA620" s="109"/>
      <c r="AF620" s="108"/>
    </row>
    <row r="621" spans="4:32" s="107" customFormat="1" x14ac:dyDescent="0.35">
      <c r="D621" s="108"/>
      <c r="E621" s="108"/>
      <c r="F621" s="108"/>
      <c r="G621" s="108"/>
      <c r="H621" s="108"/>
      <c r="I621" s="108"/>
      <c r="J621" s="108"/>
      <c r="K621" s="108"/>
      <c r="AA621" s="109"/>
      <c r="AF621" s="108"/>
    </row>
    <row r="622" spans="4:32" s="107" customFormat="1" x14ac:dyDescent="0.35">
      <c r="D622" s="108"/>
      <c r="E622" s="108"/>
      <c r="F622" s="108"/>
      <c r="G622" s="108"/>
      <c r="H622" s="108"/>
      <c r="I622" s="108"/>
      <c r="J622" s="108"/>
      <c r="K622" s="108"/>
      <c r="AA622" s="109"/>
      <c r="AF622" s="108"/>
    </row>
    <row r="623" spans="4:32" s="107" customFormat="1" x14ac:dyDescent="0.35">
      <c r="D623" s="108"/>
      <c r="E623" s="108"/>
      <c r="F623" s="108"/>
      <c r="G623" s="108"/>
      <c r="H623" s="108"/>
      <c r="I623" s="108"/>
      <c r="J623" s="108"/>
      <c r="K623" s="108"/>
      <c r="AA623" s="109"/>
      <c r="AF623" s="108"/>
    </row>
    <row r="624" spans="4:32" s="107" customFormat="1" x14ac:dyDescent="0.35">
      <c r="D624" s="108"/>
      <c r="E624" s="108"/>
      <c r="F624" s="108"/>
      <c r="G624" s="108"/>
      <c r="H624" s="108"/>
      <c r="I624" s="108"/>
      <c r="J624" s="108"/>
      <c r="K624" s="108"/>
      <c r="AA624" s="109"/>
      <c r="AF624" s="108"/>
    </row>
    <row r="625" spans="4:32" s="107" customFormat="1" x14ac:dyDescent="0.35">
      <c r="D625" s="108"/>
      <c r="E625" s="108"/>
      <c r="F625" s="108"/>
      <c r="G625" s="108"/>
      <c r="H625" s="108"/>
      <c r="I625" s="108"/>
      <c r="J625" s="108"/>
      <c r="K625" s="108"/>
      <c r="AA625" s="109"/>
      <c r="AF625" s="108"/>
    </row>
    <row r="626" spans="4:32" s="107" customFormat="1" x14ac:dyDescent="0.35">
      <c r="D626" s="108"/>
      <c r="E626" s="108"/>
      <c r="F626" s="108"/>
      <c r="G626" s="108"/>
      <c r="H626" s="108"/>
      <c r="I626" s="108"/>
      <c r="J626" s="108"/>
      <c r="K626" s="108"/>
      <c r="AA626" s="109"/>
      <c r="AF626" s="108"/>
    </row>
    <row r="627" spans="4:32" s="107" customFormat="1" x14ac:dyDescent="0.35">
      <c r="D627" s="108"/>
      <c r="E627" s="108"/>
      <c r="F627" s="108"/>
      <c r="G627" s="108"/>
      <c r="H627" s="108"/>
      <c r="I627" s="108"/>
      <c r="J627" s="108"/>
      <c r="K627" s="108"/>
      <c r="AA627" s="109"/>
      <c r="AF627" s="108"/>
    </row>
    <row r="628" spans="4:32" s="107" customFormat="1" x14ac:dyDescent="0.35">
      <c r="D628" s="108"/>
      <c r="E628" s="108"/>
      <c r="F628" s="108"/>
      <c r="G628" s="108"/>
      <c r="H628" s="108"/>
      <c r="I628" s="108"/>
      <c r="J628" s="108"/>
      <c r="K628" s="108"/>
      <c r="AA628" s="109"/>
      <c r="AF628" s="108"/>
    </row>
    <row r="629" spans="4:32" s="107" customFormat="1" x14ac:dyDescent="0.35">
      <c r="D629" s="108"/>
      <c r="E629" s="108"/>
      <c r="F629" s="108"/>
      <c r="G629" s="108"/>
      <c r="H629" s="108"/>
      <c r="I629" s="108"/>
      <c r="J629" s="108"/>
      <c r="K629" s="108"/>
      <c r="AA629" s="109"/>
      <c r="AF629" s="108"/>
    </row>
    <row r="630" spans="4:32" s="107" customFormat="1" x14ac:dyDescent="0.35">
      <c r="D630" s="108"/>
      <c r="E630" s="108"/>
      <c r="F630" s="108"/>
      <c r="G630" s="108"/>
      <c r="H630" s="108"/>
      <c r="I630" s="108"/>
      <c r="J630" s="108"/>
      <c r="K630" s="108"/>
      <c r="AA630" s="109"/>
      <c r="AF630" s="108"/>
    </row>
    <row r="631" spans="4:32" s="107" customFormat="1" x14ac:dyDescent="0.35">
      <c r="D631" s="108"/>
      <c r="E631" s="108"/>
      <c r="F631" s="108"/>
      <c r="G631" s="108"/>
      <c r="H631" s="108"/>
      <c r="I631" s="108"/>
      <c r="J631" s="108"/>
      <c r="K631" s="108"/>
      <c r="AA631" s="109"/>
      <c r="AF631" s="108"/>
    </row>
    <row r="632" spans="4:32" s="107" customFormat="1" x14ac:dyDescent="0.35">
      <c r="D632" s="108"/>
      <c r="E632" s="108"/>
      <c r="F632" s="108"/>
      <c r="G632" s="108"/>
      <c r="H632" s="108"/>
      <c r="I632" s="108"/>
      <c r="J632" s="108"/>
      <c r="K632" s="108"/>
      <c r="AA632" s="109"/>
      <c r="AF632" s="108"/>
    </row>
    <row r="633" spans="4:32" s="107" customFormat="1" x14ac:dyDescent="0.35">
      <c r="D633" s="108"/>
      <c r="E633" s="108"/>
      <c r="F633" s="108"/>
      <c r="G633" s="108"/>
      <c r="H633" s="108"/>
      <c r="I633" s="108"/>
      <c r="J633" s="108"/>
      <c r="K633" s="108"/>
      <c r="AA633" s="109"/>
      <c r="AF633" s="108"/>
    </row>
    <row r="634" spans="4:32" s="107" customFormat="1" x14ac:dyDescent="0.35">
      <c r="D634" s="108"/>
      <c r="E634" s="108"/>
      <c r="F634" s="108"/>
      <c r="G634" s="108"/>
      <c r="H634" s="108"/>
      <c r="I634" s="108"/>
      <c r="J634" s="108"/>
      <c r="K634" s="108"/>
      <c r="AA634" s="109"/>
      <c r="AF634" s="108"/>
    </row>
    <row r="635" spans="4:32" s="107" customFormat="1" x14ac:dyDescent="0.35">
      <c r="D635" s="108"/>
      <c r="E635" s="108"/>
      <c r="F635" s="108"/>
      <c r="G635" s="108"/>
      <c r="H635" s="108"/>
      <c r="I635" s="108"/>
      <c r="J635" s="108"/>
      <c r="K635" s="108"/>
      <c r="AA635" s="109"/>
      <c r="AF635" s="108"/>
    </row>
    <row r="636" spans="4:32" s="107" customFormat="1" x14ac:dyDescent="0.35">
      <c r="D636" s="108"/>
      <c r="E636" s="108"/>
      <c r="F636" s="108"/>
      <c r="G636" s="108"/>
      <c r="H636" s="108"/>
      <c r="I636" s="108"/>
      <c r="J636" s="108"/>
      <c r="K636" s="108"/>
      <c r="AA636" s="109"/>
      <c r="AF636" s="108"/>
    </row>
    <row r="637" spans="4:32" s="107" customFormat="1" x14ac:dyDescent="0.35">
      <c r="D637" s="108"/>
      <c r="E637" s="108"/>
      <c r="F637" s="108"/>
      <c r="G637" s="108"/>
      <c r="H637" s="108"/>
      <c r="I637" s="108"/>
      <c r="J637" s="108"/>
      <c r="K637" s="108"/>
      <c r="AA637" s="109"/>
      <c r="AF637" s="108"/>
    </row>
    <row r="638" spans="4:32" s="107" customFormat="1" x14ac:dyDescent="0.35">
      <c r="D638" s="108"/>
      <c r="E638" s="108"/>
      <c r="F638" s="108"/>
      <c r="G638" s="108"/>
      <c r="H638" s="108"/>
      <c r="I638" s="108"/>
      <c r="J638" s="108"/>
      <c r="K638" s="108"/>
      <c r="AA638" s="109"/>
      <c r="AF638" s="108"/>
    </row>
    <row r="639" spans="4:32" s="107" customFormat="1" x14ac:dyDescent="0.35">
      <c r="D639" s="108"/>
      <c r="E639" s="108"/>
      <c r="F639" s="108"/>
      <c r="G639" s="108"/>
      <c r="H639" s="108"/>
      <c r="I639" s="108"/>
      <c r="J639" s="108"/>
      <c r="K639" s="108"/>
      <c r="AA639" s="109"/>
      <c r="AF639" s="108"/>
    </row>
    <row r="640" spans="4:32" s="107" customFormat="1" x14ac:dyDescent="0.35">
      <c r="D640" s="108"/>
      <c r="E640" s="108"/>
      <c r="F640" s="108"/>
      <c r="G640" s="108"/>
      <c r="H640" s="108"/>
      <c r="I640" s="108"/>
      <c r="J640" s="108"/>
      <c r="K640" s="108"/>
      <c r="AA640" s="109"/>
      <c r="AF640" s="108"/>
    </row>
    <row r="641" spans="4:32" s="107" customFormat="1" x14ac:dyDescent="0.35">
      <c r="D641" s="108"/>
      <c r="E641" s="108"/>
      <c r="F641" s="108"/>
      <c r="G641" s="108"/>
      <c r="H641" s="108"/>
      <c r="I641" s="108"/>
      <c r="J641" s="108"/>
      <c r="K641" s="108"/>
      <c r="AA641" s="109"/>
      <c r="AF641" s="108"/>
    </row>
    <row r="642" spans="4:32" s="107" customFormat="1" x14ac:dyDescent="0.35">
      <c r="D642" s="108"/>
      <c r="E642" s="108"/>
      <c r="F642" s="108"/>
      <c r="G642" s="108"/>
      <c r="H642" s="108"/>
      <c r="I642" s="108"/>
      <c r="J642" s="108"/>
      <c r="K642" s="108"/>
      <c r="AA642" s="109"/>
      <c r="AF642" s="108"/>
    </row>
    <row r="643" spans="4:32" s="107" customFormat="1" x14ac:dyDescent="0.35">
      <c r="D643" s="108"/>
      <c r="E643" s="108"/>
      <c r="F643" s="108"/>
      <c r="G643" s="108"/>
      <c r="H643" s="108"/>
      <c r="I643" s="108"/>
      <c r="J643" s="108"/>
      <c r="K643" s="108"/>
      <c r="AA643" s="109"/>
      <c r="AF643" s="108"/>
    </row>
    <row r="644" spans="4:32" s="107" customFormat="1" x14ac:dyDescent="0.35">
      <c r="D644" s="108"/>
      <c r="E644" s="108"/>
      <c r="F644" s="108"/>
      <c r="G644" s="108"/>
      <c r="H644" s="108"/>
      <c r="I644" s="108"/>
      <c r="J644" s="108"/>
      <c r="K644" s="108"/>
      <c r="AA644" s="109"/>
      <c r="AF644" s="108"/>
    </row>
    <row r="645" spans="4:32" s="107" customFormat="1" x14ac:dyDescent="0.35">
      <c r="D645" s="108"/>
      <c r="E645" s="108"/>
      <c r="F645" s="108"/>
      <c r="G645" s="108"/>
      <c r="H645" s="108"/>
      <c r="I645" s="108"/>
      <c r="J645" s="108"/>
      <c r="K645" s="108"/>
      <c r="AA645" s="109"/>
      <c r="AF645" s="108"/>
    </row>
    <row r="646" spans="4:32" s="107" customFormat="1" x14ac:dyDescent="0.35">
      <c r="D646" s="108"/>
      <c r="E646" s="108"/>
      <c r="F646" s="108"/>
      <c r="G646" s="108"/>
      <c r="H646" s="108"/>
      <c r="I646" s="108"/>
      <c r="J646" s="108"/>
      <c r="K646" s="108"/>
      <c r="AA646" s="109"/>
      <c r="AF646" s="108"/>
    </row>
    <row r="647" spans="4:32" s="107" customFormat="1" x14ac:dyDescent="0.35">
      <c r="D647" s="108"/>
      <c r="E647" s="108"/>
      <c r="F647" s="108"/>
      <c r="G647" s="108"/>
      <c r="H647" s="108"/>
      <c r="I647" s="108"/>
      <c r="J647" s="108"/>
      <c r="K647" s="108"/>
      <c r="AA647" s="109"/>
      <c r="AF647" s="108"/>
    </row>
    <row r="648" spans="4:32" s="107" customFormat="1" x14ac:dyDescent="0.35">
      <c r="D648" s="108"/>
      <c r="E648" s="108"/>
      <c r="F648" s="108"/>
      <c r="G648" s="108"/>
      <c r="H648" s="108"/>
      <c r="I648" s="108"/>
      <c r="J648" s="108"/>
      <c r="K648" s="108"/>
      <c r="AA648" s="109"/>
      <c r="AF648" s="108"/>
    </row>
    <row r="649" spans="4:32" s="107" customFormat="1" x14ac:dyDescent="0.35">
      <c r="D649" s="108"/>
      <c r="E649" s="108"/>
      <c r="F649" s="108"/>
      <c r="G649" s="108"/>
      <c r="H649" s="108"/>
      <c r="I649" s="108"/>
      <c r="J649" s="108"/>
      <c r="K649" s="108"/>
      <c r="AA649" s="109"/>
      <c r="AF649" s="108"/>
    </row>
    <row r="650" spans="4:32" s="107" customFormat="1" x14ac:dyDescent="0.35">
      <c r="D650" s="108"/>
      <c r="E650" s="108"/>
      <c r="F650" s="108"/>
      <c r="G650" s="108"/>
      <c r="H650" s="108"/>
      <c r="I650" s="108"/>
      <c r="J650" s="108"/>
      <c r="K650" s="108"/>
      <c r="AA650" s="109"/>
      <c r="AF650" s="108"/>
    </row>
    <row r="651" spans="4:32" s="107" customFormat="1" x14ac:dyDescent="0.35">
      <c r="D651" s="108"/>
      <c r="E651" s="108"/>
      <c r="F651" s="108"/>
      <c r="G651" s="108"/>
      <c r="H651" s="108"/>
      <c r="I651" s="108"/>
      <c r="J651" s="108"/>
      <c r="K651" s="108"/>
      <c r="AA651" s="109"/>
      <c r="AF651" s="108"/>
    </row>
    <row r="652" spans="4:32" s="107" customFormat="1" x14ac:dyDescent="0.35">
      <c r="D652" s="108"/>
      <c r="E652" s="108"/>
      <c r="F652" s="108"/>
      <c r="G652" s="108"/>
      <c r="H652" s="108"/>
      <c r="I652" s="108"/>
      <c r="J652" s="108"/>
      <c r="K652" s="108"/>
      <c r="AA652" s="109"/>
      <c r="AF652" s="108"/>
    </row>
    <row r="653" spans="4:32" s="107" customFormat="1" x14ac:dyDescent="0.35">
      <c r="D653" s="108"/>
      <c r="E653" s="108"/>
      <c r="F653" s="108"/>
      <c r="G653" s="108"/>
      <c r="H653" s="108"/>
      <c r="I653" s="108"/>
      <c r="J653" s="108"/>
      <c r="K653" s="108"/>
      <c r="AA653" s="109"/>
      <c r="AF653" s="108"/>
    </row>
    <row r="654" spans="4:32" s="107" customFormat="1" x14ac:dyDescent="0.35">
      <c r="D654" s="108"/>
      <c r="E654" s="108"/>
      <c r="F654" s="108"/>
      <c r="G654" s="108"/>
      <c r="H654" s="108"/>
      <c r="I654" s="108"/>
      <c r="J654" s="108"/>
      <c r="K654" s="108"/>
      <c r="AA654" s="109"/>
      <c r="AF654" s="108"/>
    </row>
    <row r="655" spans="4:32" s="107" customFormat="1" x14ac:dyDescent="0.35">
      <c r="D655" s="108"/>
      <c r="E655" s="108"/>
      <c r="F655" s="108"/>
      <c r="G655" s="108"/>
      <c r="H655" s="108"/>
      <c r="I655" s="108"/>
      <c r="J655" s="108"/>
      <c r="K655" s="108"/>
      <c r="AA655" s="109"/>
      <c r="AF655" s="108"/>
    </row>
    <row r="656" spans="4:32" s="107" customFormat="1" x14ac:dyDescent="0.35">
      <c r="D656" s="108"/>
      <c r="E656" s="108"/>
      <c r="F656" s="108"/>
      <c r="G656" s="108"/>
      <c r="H656" s="108"/>
      <c r="I656" s="108"/>
      <c r="J656" s="108"/>
      <c r="K656" s="108"/>
      <c r="AA656" s="109"/>
      <c r="AF656" s="108"/>
    </row>
    <row r="657" spans="4:32" s="107" customFormat="1" x14ac:dyDescent="0.35">
      <c r="D657" s="108"/>
      <c r="E657" s="108"/>
      <c r="F657" s="108"/>
      <c r="G657" s="108"/>
      <c r="H657" s="108"/>
      <c r="I657" s="108"/>
      <c r="J657" s="108"/>
      <c r="K657" s="108"/>
      <c r="AA657" s="109"/>
      <c r="AF657" s="108"/>
    </row>
    <row r="658" spans="4:32" s="107" customFormat="1" x14ac:dyDescent="0.35">
      <c r="D658" s="108"/>
      <c r="E658" s="108"/>
      <c r="F658" s="108"/>
      <c r="G658" s="108"/>
      <c r="H658" s="108"/>
      <c r="I658" s="108"/>
      <c r="J658" s="108"/>
      <c r="K658" s="108"/>
      <c r="AA658" s="109"/>
      <c r="AF658" s="108"/>
    </row>
    <row r="659" spans="4:32" s="107" customFormat="1" x14ac:dyDescent="0.35">
      <c r="D659" s="108"/>
      <c r="E659" s="108"/>
      <c r="F659" s="108"/>
      <c r="G659" s="108"/>
      <c r="H659" s="108"/>
      <c r="I659" s="108"/>
      <c r="J659" s="108"/>
      <c r="K659" s="108"/>
      <c r="AA659" s="109"/>
      <c r="AF659" s="108"/>
    </row>
    <row r="660" spans="4:32" s="107" customFormat="1" x14ac:dyDescent="0.35">
      <c r="D660" s="108"/>
      <c r="E660" s="108"/>
      <c r="F660" s="108"/>
      <c r="G660" s="108"/>
      <c r="H660" s="108"/>
      <c r="I660" s="108"/>
      <c r="J660" s="108"/>
      <c r="K660" s="108"/>
      <c r="AA660" s="109"/>
      <c r="AF660" s="108"/>
    </row>
    <row r="661" spans="4:32" s="107" customFormat="1" x14ac:dyDescent="0.35">
      <c r="D661" s="108"/>
      <c r="E661" s="108"/>
      <c r="F661" s="108"/>
      <c r="G661" s="108"/>
      <c r="H661" s="108"/>
      <c r="I661" s="108"/>
      <c r="J661" s="108"/>
      <c r="K661" s="108"/>
      <c r="AA661" s="109"/>
      <c r="AF661" s="108"/>
    </row>
    <row r="662" spans="4:32" s="107" customFormat="1" x14ac:dyDescent="0.35">
      <c r="D662" s="108"/>
      <c r="E662" s="108"/>
      <c r="F662" s="108"/>
      <c r="G662" s="108"/>
      <c r="H662" s="108"/>
      <c r="I662" s="108"/>
      <c r="J662" s="108"/>
      <c r="K662" s="108"/>
      <c r="AA662" s="109"/>
      <c r="AF662" s="108"/>
    </row>
    <row r="663" spans="4:32" s="107" customFormat="1" x14ac:dyDescent="0.35">
      <c r="D663" s="108"/>
      <c r="E663" s="108"/>
      <c r="F663" s="108"/>
      <c r="G663" s="108"/>
      <c r="H663" s="108"/>
      <c r="I663" s="108"/>
      <c r="J663" s="108"/>
      <c r="K663" s="108"/>
      <c r="AA663" s="109"/>
      <c r="AF663" s="108"/>
    </row>
    <row r="664" spans="4:32" s="107" customFormat="1" x14ac:dyDescent="0.35">
      <c r="D664" s="108"/>
      <c r="E664" s="108"/>
      <c r="F664" s="108"/>
      <c r="G664" s="108"/>
      <c r="H664" s="108"/>
      <c r="I664" s="108"/>
      <c r="J664" s="108"/>
      <c r="K664" s="108"/>
      <c r="AA664" s="109"/>
      <c r="AF664" s="108"/>
    </row>
    <row r="665" spans="4:32" s="107" customFormat="1" x14ac:dyDescent="0.35">
      <c r="D665" s="108"/>
      <c r="E665" s="108"/>
      <c r="F665" s="108"/>
      <c r="G665" s="108"/>
      <c r="H665" s="108"/>
      <c r="I665" s="108"/>
      <c r="J665" s="108"/>
      <c r="K665" s="108"/>
      <c r="AA665" s="109"/>
      <c r="AF665" s="108"/>
    </row>
    <row r="666" spans="4:32" s="107" customFormat="1" x14ac:dyDescent="0.35">
      <c r="D666" s="108"/>
      <c r="E666" s="108"/>
      <c r="F666" s="108"/>
      <c r="G666" s="108"/>
      <c r="H666" s="108"/>
      <c r="I666" s="108"/>
      <c r="J666" s="108"/>
      <c r="K666" s="108"/>
      <c r="AA666" s="109"/>
      <c r="AF666" s="108"/>
    </row>
    <row r="667" spans="4:32" s="107" customFormat="1" x14ac:dyDescent="0.35">
      <c r="D667" s="108"/>
      <c r="E667" s="108"/>
      <c r="F667" s="108"/>
      <c r="G667" s="108"/>
      <c r="H667" s="108"/>
      <c r="I667" s="108"/>
      <c r="J667" s="108"/>
      <c r="K667" s="108"/>
      <c r="AA667" s="109"/>
      <c r="AF667" s="108"/>
    </row>
    <row r="668" spans="4:32" s="107" customFormat="1" x14ac:dyDescent="0.35">
      <c r="D668" s="108"/>
      <c r="E668" s="108"/>
      <c r="F668" s="108"/>
      <c r="G668" s="108"/>
      <c r="H668" s="108"/>
      <c r="I668" s="108"/>
      <c r="J668" s="108"/>
      <c r="K668" s="108"/>
      <c r="AA668" s="109"/>
      <c r="AF668" s="108"/>
    </row>
    <row r="669" spans="4:32" s="107" customFormat="1" x14ac:dyDescent="0.35">
      <c r="D669" s="108"/>
      <c r="E669" s="108"/>
      <c r="F669" s="108"/>
      <c r="G669" s="108"/>
      <c r="H669" s="108"/>
      <c r="I669" s="108"/>
      <c r="J669" s="108"/>
      <c r="K669" s="108"/>
      <c r="AA669" s="109"/>
      <c r="AF669" s="108"/>
    </row>
    <row r="670" spans="4:32" s="107" customFormat="1" x14ac:dyDescent="0.35">
      <c r="D670" s="108"/>
      <c r="E670" s="108"/>
      <c r="F670" s="108"/>
      <c r="G670" s="108"/>
      <c r="H670" s="108"/>
      <c r="I670" s="108"/>
      <c r="J670" s="108"/>
      <c r="K670" s="108"/>
      <c r="AA670" s="109"/>
      <c r="AF670" s="108"/>
    </row>
    <row r="671" spans="4:32" s="107" customFormat="1" x14ac:dyDescent="0.35">
      <c r="D671" s="108"/>
      <c r="E671" s="108"/>
      <c r="F671" s="108"/>
      <c r="G671" s="108"/>
      <c r="H671" s="108"/>
      <c r="I671" s="108"/>
      <c r="J671" s="108"/>
      <c r="K671" s="108"/>
      <c r="AA671" s="109"/>
      <c r="AF671" s="108"/>
    </row>
    <row r="672" spans="4:32" s="107" customFormat="1" x14ac:dyDescent="0.35">
      <c r="D672" s="108"/>
      <c r="E672" s="108"/>
      <c r="F672" s="108"/>
      <c r="G672" s="108"/>
      <c r="H672" s="108"/>
      <c r="I672" s="108"/>
      <c r="J672" s="108"/>
      <c r="K672" s="108"/>
      <c r="AA672" s="109"/>
      <c r="AF672" s="108"/>
    </row>
    <row r="673" spans="4:32" s="107" customFormat="1" x14ac:dyDescent="0.35">
      <c r="D673" s="108"/>
      <c r="E673" s="108"/>
      <c r="F673" s="108"/>
      <c r="G673" s="108"/>
      <c r="H673" s="108"/>
      <c r="I673" s="108"/>
      <c r="J673" s="108"/>
      <c r="K673" s="108"/>
      <c r="AA673" s="109"/>
      <c r="AF673" s="108"/>
    </row>
    <row r="674" spans="4:32" s="107" customFormat="1" x14ac:dyDescent="0.35">
      <c r="D674" s="108"/>
      <c r="E674" s="108"/>
      <c r="F674" s="108"/>
      <c r="G674" s="108"/>
      <c r="H674" s="108"/>
      <c r="I674" s="108"/>
      <c r="J674" s="108"/>
      <c r="K674" s="108"/>
      <c r="AA674" s="109"/>
      <c r="AF674" s="108"/>
    </row>
    <row r="675" spans="4:32" s="107" customFormat="1" x14ac:dyDescent="0.35">
      <c r="D675" s="108"/>
      <c r="E675" s="108"/>
      <c r="F675" s="108"/>
      <c r="G675" s="108"/>
      <c r="H675" s="108"/>
      <c r="I675" s="108"/>
      <c r="J675" s="108"/>
      <c r="K675" s="108"/>
      <c r="AA675" s="109"/>
      <c r="AF675" s="108"/>
    </row>
    <row r="676" spans="4:32" s="107" customFormat="1" x14ac:dyDescent="0.35">
      <c r="D676" s="108"/>
      <c r="E676" s="108"/>
      <c r="F676" s="108"/>
      <c r="G676" s="108"/>
      <c r="H676" s="108"/>
      <c r="I676" s="108"/>
      <c r="J676" s="108"/>
      <c r="K676" s="108"/>
      <c r="AA676" s="109"/>
      <c r="AF676" s="108"/>
    </row>
    <row r="677" spans="4:32" s="107" customFormat="1" x14ac:dyDescent="0.35">
      <c r="D677" s="108"/>
      <c r="E677" s="108"/>
      <c r="F677" s="108"/>
      <c r="G677" s="108"/>
      <c r="H677" s="108"/>
      <c r="I677" s="108"/>
      <c r="J677" s="108"/>
      <c r="K677" s="108"/>
      <c r="AA677" s="109"/>
      <c r="AF677" s="108"/>
    </row>
    <row r="678" spans="4:32" s="107" customFormat="1" x14ac:dyDescent="0.35">
      <c r="D678" s="108"/>
      <c r="E678" s="108"/>
      <c r="F678" s="108"/>
      <c r="G678" s="108"/>
      <c r="H678" s="108"/>
      <c r="I678" s="108"/>
      <c r="J678" s="108"/>
      <c r="K678" s="108"/>
      <c r="AA678" s="109"/>
      <c r="AF678" s="108"/>
    </row>
    <row r="679" spans="4:32" s="107" customFormat="1" x14ac:dyDescent="0.35">
      <c r="D679" s="108"/>
      <c r="E679" s="108"/>
      <c r="F679" s="108"/>
      <c r="G679" s="108"/>
      <c r="H679" s="108"/>
      <c r="I679" s="108"/>
      <c r="J679" s="108"/>
      <c r="K679" s="108"/>
      <c r="AA679" s="109"/>
      <c r="AF679" s="108"/>
    </row>
    <row r="680" spans="4:32" s="107" customFormat="1" x14ac:dyDescent="0.35">
      <c r="D680" s="108"/>
      <c r="E680" s="108"/>
      <c r="F680" s="108"/>
      <c r="G680" s="108"/>
      <c r="H680" s="108"/>
      <c r="I680" s="108"/>
      <c r="J680" s="108"/>
      <c r="K680" s="108"/>
      <c r="AA680" s="109"/>
      <c r="AF680" s="108"/>
    </row>
    <row r="681" spans="4:32" s="107" customFormat="1" x14ac:dyDescent="0.35">
      <c r="D681" s="108"/>
      <c r="E681" s="108"/>
      <c r="F681" s="108"/>
      <c r="G681" s="108"/>
      <c r="H681" s="108"/>
      <c r="I681" s="108"/>
      <c r="J681" s="108"/>
      <c r="K681" s="108"/>
      <c r="AA681" s="109"/>
      <c r="AF681" s="108"/>
    </row>
    <row r="682" spans="4:32" s="107" customFormat="1" x14ac:dyDescent="0.35">
      <c r="D682" s="108"/>
      <c r="E682" s="108"/>
      <c r="F682" s="108"/>
      <c r="G682" s="108"/>
      <c r="H682" s="108"/>
      <c r="I682" s="108"/>
      <c r="J682" s="108"/>
      <c r="K682" s="108"/>
      <c r="AA682" s="109"/>
      <c r="AF682" s="108"/>
    </row>
    <row r="683" spans="4:32" s="107" customFormat="1" x14ac:dyDescent="0.35">
      <c r="D683" s="108"/>
      <c r="E683" s="108"/>
      <c r="F683" s="108"/>
      <c r="G683" s="108"/>
      <c r="H683" s="108"/>
      <c r="I683" s="108"/>
      <c r="J683" s="108"/>
      <c r="K683" s="108"/>
      <c r="AA683" s="109"/>
      <c r="AF683" s="108"/>
    </row>
    <row r="684" spans="4:32" s="107" customFormat="1" x14ac:dyDescent="0.35">
      <c r="D684" s="108"/>
      <c r="E684" s="108"/>
      <c r="F684" s="108"/>
      <c r="G684" s="108"/>
      <c r="H684" s="108"/>
      <c r="I684" s="108"/>
      <c r="J684" s="108"/>
      <c r="K684" s="108"/>
      <c r="AA684" s="109"/>
      <c r="AF684" s="108"/>
    </row>
    <row r="685" spans="4:32" s="107" customFormat="1" x14ac:dyDescent="0.35">
      <c r="D685" s="108"/>
      <c r="E685" s="108"/>
      <c r="F685" s="108"/>
      <c r="G685" s="108"/>
      <c r="H685" s="108"/>
      <c r="I685" s="108"/>
      <c r="J685" s="108"/>
      <c r="K685" s="108"/>
      <c r="AA685" s="109"/>
      <c r="AF685" s="108"/>
    </row>
    <row r="686" spans="4:32" s="107" customFormat="1" x14ac:dyDescent="0.35">
      <c r="D686" s="108"/>
      <c r="E686" s="108"/>
      <c r="F686" s="108"/>
      <c r="G686" s="108"/>
      <c r="H686" s="108"/>
      <c r="I686" s="108"/>
      <c r="J686" s="108"/>
      <c r="K686" s="108"/>
      <c r="AA686" s="109"/>
      <c r="AF686" s="108"/>
    </row>
    <row r="687" spans="4:32" s="107" customFormat="1" x14ac:dyDescent="0.35">
      <c r="D687" s="108"/>
      <c r="E687" s="108"/>
      <c r="F687" s="108"/>
      <c r="G687" s="108"/>
      <c r="H687" s="108"/>
      <c r="I687" s="108"/>
      <c r="J687" s="108"/>
      <c r="K687" s="108"/>
      <c r="AA687" s="109"/>
      <c r="AF687" s="108"/>
    </row>
    <row r="688" spans="4:32" s="107" customFormat="1" x14ac:dyDescent="0.35">
      <c r="D688" s="108"/>
      <c r="E688" s="108"/>
      <c r="F688" s="108"/>
      <c r="G688" s="108"/>
      <c r="H688" s="108"/>
      <c r="I688" s="108"/>
      <c r="J688" s="108"/>
      <c r="K688" s="108"/>
      <c r="AA688" s="109"/>
      <c r="AF688" s="108"/>
    </row>
    <row r="689" spans="4:32" s="107" customFormat="1" x14ac:dyDescent="0.35">
      <c r="D689" s="108"/>
      <c r="E689" s="108"/>
      <c r="F689" s="108"/>
      <c r="G689" s="108"/>
      <c r="H689" s="108"/>
      <c r="I689" s="108"/>
      <c r="J689" s="108"/>
      <c r="K689" s="108"/>
      <c r="AA689" s="109"/>
      <c r="AF689" s="108"/>
    </row>
    <row r="690" spans="4:32" s="107" customFormat="1" x14ac:dyDescent="0.35">
      <c r="D690" s="108"/>
      <c r="E690" s="108"/>
      <c r="F690" s="108"/>
      <c r="G690" s="108"/>
      <c r="H690" s="108"/>
      <c r="I690" s="108"/>
      <c r="J690" s="108"/>
      <c r="K690" s="108"/>
      <c r="AA690" s="109"/>
      <c r="AF690" s="108"/>
    </row>
    <row r="691" spans="4:32" s="107" customFormat="1" x14ac:dyDescent="0.35">
      <c r="D691" s="108"/>
      <c r="E691" s="108"/>
      <c r="F691" s="108"/>
      <c r="G691" s="108"/>
      <c r="H691" s="108"/>
      <c r="I691" s="108"/>
      <c r="J691" s="108"/>
      <c r="K691" s="108"/>
      <c r="AA691" s="109"/>
      <c r="AF691" s="108"/>
    </row>
    <row r="692" spans="4:32" s="107" customFormat="1" x14ac:dyDescent="0.35">
      <c r="D692" s="108"/>
      <c r="E692" s="108"/>
      <c r="F692" s="108"/>
      <c r="G692" s="108"/>
      <c r="H692" s="108"/>
      <c r="I692" s="108"/>
      <c r="J692" s="108"/>
      <c r="K692" s="108"/>
      <c r="AA692" s="109"/>
      <c r="AF692" s="108"/>
    </row>
    <row r="693" spans="4:32" s="107" customFormat="1" x14ac:dyDescent="0.35">
      <c r="D693" s="108"/>
      <c r="E693" s="108"/>
      <c r="F693" s="108"/>
      <c r="G693" s="108"/>
      <c r="H693" s="108"/>
      <c r="I693" s="108"/>
      <c r="J693" s="108"/>
      <c r="K693" s="108"/>
      <c r="AA693" s="109"/>
      <c r="AF693" s="108"/>
    </row>
    <row r="694" spans="4:32" s="107" customFormat="1" x14ac:dyDescent="0.35">
      <c r="D694" s="108"/>
      <c r="E694" s="108"/>
      <c r="F694" s="108"/>
      <c r="G694" s="108"/>
      <c r="H694" s="108"/>
      <c r="I694" s="108"/>
      <c r="J694" s="108"/>
      <c r="K694" s="108"/>
      <c r="AA694" s="109"/>
      <c r="AF694" s="108"/>
    </row>
    <row r="695" spans="4:32" s="107" customFormat="1" x14ac:dyDescent="0.35">
      <c r="D695" s="108"/>
      <c r="E695" s="108"/>
      <c r="F695" s="108"/>
      <c r="G695" s="108"/>
      <c r="H695" s="108"/>
      <c r="I695" s="108"/>
      <c r="J695" s="108"/>
      <c r="K695" s="108"/>
      <c r="AA695" s="109"/>
      <c r="AF695" s="108"/>
    </row>
    <row r="696" spans="4:32" s="107" customFormat="1" x14ac:dyDescent="0.35">
      <c r="D696" s="108"/>
      <c r="E696" s="108"/>
      <c r="F696" s="108"/>
      <c r="G696" s="108"/>
      <c r="H696" s="108"/>
      <c r="I696" s="108"/>
      <c r="J696" s="108"/>
      <c r="K696" s="108"/>
      <c r="AA696" s="109"/>
      <c r="AF696" s="108"/>
    </row>
    <row r="697" spans="4:32" s="107" customFormat="1" x14ac:dyDescent="0.35">
      <c r="D697" s="108"/>
      <c r="E697" s="108"/>
      <c r="F697" s="108"/>
      <c r="G697" s="108"/>
      <c r="H697" s="108"/>
      <c r="I697" s="108"/>
      <c r="J697" s="108"/>
      <c r="K697" s="108"/>
      <c r="AA697" s="109"/>
      <c r="AF697" s="108"/>
    </row>
    <row r="698" spans="4:32" s="107" customFormat="1" x14ac:dyDescent="0.35">
      <c r="D698" s="108"/>
      <c r="E698" s="108"/>
      <c r="F698" s="108"/>
      <c r="G698" s="108"/>
      <c r="H698" s="108"/>
      <c r="I698" s="108"/>
      <c r="J698" s="108"/>
      <c r="K698" s="108"/>
      <c r="AA698" s="109"/>
      <c r="AF698" s="108"/>
    </row>
    <row r="699" spans="4:32" s="107" customFormat="1" x14ac:dyDescent="0.35">
      <c r="D699" s="108"/>
      <c r="E699" s="108"/>
      <c r="F699" s="108"/>
      <c r="G699" s="108"/>
      <c r="H699" s="108"/>
      <c r="I699" s="108"/>
      <c r="J699" s="108"/>
      <c r="K699" s="108"/>
      <c r="AA699" s="109"/>
      <c r="AF699" s="108"/>
    </row>
    <row r="700" spans="4:32" s="107" customFormat="1" x14ac:dyDescent="0.35">
      <c r="D700" s="108"/>
      <c r="E700" s="108"/>
      <c r="F700" s="108"/>
      <c r="G700" s="108"/>
      <c r="H700" s="108"/>
      <c r="I700" s="108"/>
      <c r="J700" s="108"/>
      <c r="K700" s="108"/>
      <c r="AA700" s="109"/>
      <c r="AF700" s="108"/>
    </row>
    <row r="701" spans="4:32" s="107" customFormat="1" x14ac:dyDescent="0.35">
      <c r="D701" s="108"/>
      <c r="E701" s="108"/>
      <c r="F701" s="108"/>
      <c r="G701" s="108"/>
      <c r="H701" s="108"/>
      <c r="I701" s="108"/>
      <c r="J701" s="108"/>
      <c r="K701" s="108"/>
      <c r="AA701" s="109"/>
      <c r="AF701" s="108"/>
    </row>
    <row r="702" spans="4:32" s="107" customFormat="1" x14ac:dyDescent="0.35">
      <c r="D702" s="108"/>
      <c r="E702" s="108"/>
      <c r="F702" s="108"/>
      <c r="G702" s="108"/>
      <c r="H702" s="108"/>
      <c r="I702" s="108"/>
      <c r="J702" s="108"/>
      <c r="K702" s="108"/>
      <c r="AA702" s="109"/>
      <c r="AF702" s="108"/>
    </row>
    <row r="703" spans="4:32" s="107" customFormat="1" x14ac:dyDescent="0.35">
      <c r="D703" s="108"/>
      <c r="E703" s="108"/>
      <c r="F703" s="108"/>
      <c r="G703" s="108"/>
      <c r="H703" s="108"/>
      <c r="I703" s="108"/>
      <c r="J703" s="108"/>
      <c r="K703" s="108"/>
      <c r="AA703" s="109"/>
      <c r="AF703" s="108"/>
    </row>
    <row r="704" spans="4:32" s="107" customFormat="1" x14ac:dyDescent="0.35">
      <c r="D704" s="108"/>
      <c r="E704" s="108"/>
      <c r="F704" s="108"/>
      <c r="G704" s="108"/>
      <c r="H704" s="108"/>
      <c r="I704" s="108"/>
      <c r="J704" s="108"/>
      <c r="K704" s="108"/>
      <c r="AA704" s="109"/>
      <c r="AF704" s="108"/>
    </row>
    <row r="705" spans="4:32" s="107" customFormat="1" x14ac:dyDescent="0.35">
      <c r="D705" s="108"/>
      <c r="E705" s="108"/>
      <c r="F705" s="108"/>
      <c r="G705" s="108"/>
      <c r="H705" s="108"/>
      <c r="I705" s="108"/>
      <c r="J705" s="108"/>
      <c r="K705" s="108"/>
      <c r="AA705" s="109"/>
      <c r="AF705" s="108"/>
    </row>
    <row r="706" spans="4:32" s="107" customFormat="1" x14ac:dyDescent="0.35">
      <c r="D706" s="108"/>
      <c r="E706" s="108"/>
      <c r="F706" s="108"/>
      <c r="G706" s="108"/>
      <c r="H706" s="108"/>
      <c r="I706" s="108"/>
      <c r="J706" s="108"/>
      <c r="K706" s="108"/>
      <c r="AA706" s="109"/>
      <c r="AF706" s="108"/>
    </row>
    <row r="707" spans="4:32" s="107" customFormat="1" x14ac:dyDescent="0.35">
      <c r="D707" s="108"/>
      <c r="E707" s="108"/>
      <c r="F707" s="108"/>
      <c r="G707" s="108"/>
      <c r="H707" s="108"/>
      <c r="I707" s="108"/>
      <c r="J707" s="108"/>
      <c r="K707" s="108"/>
      <c r="AA707" s="109"/>
      <c r="AF707" s="108"/>
    </row>
    <row r="708" spans="4:32" s="107" customFormat="1" x14ac:dyDescent="0.35">
      <c r="D708" s="108"/>
      <c r="E708" s="108"/>
      <c r="F708" s="108"/>
      <c r="G708" s="108"/>
      <c r="H708" s="108"/>
      <c r="I708" s="108"/>
      <c r="J708" s="108"/>
      <c r="K708" s="108"/>
      <c r="AA708" s="109"/>
      <c r="AF708" s="108"/>
    </row>
    <row r="709" spans="4:32" s="107" customFormat="1" x14ac:dyDescent="0.35">
      <c r="D709" s="108"/>
      <c r="E709" s="108"/>
      <c r="F709" s="108"/>
      <c r="G709" s="108"/>
      <c r="H709" s="108"/>
      <c r="I709" s="108"/>
      <c r="J709" s="108"/>
      <c r="K709" s="108"/>
      <c r="AA709" s="109"/>
      <c r="AF709" s="108"/>
    </row>
    <row r="710" spans="4:32" s="107" customFormat="1" x14ac:dyDescent="0.35">
      <c r="D710" s="108"/>
      <c r="E710" s="108"/>
      <c r="F710" s="108"/>
      <c r="G710" s="108"/>
      <c r="H710" s="108"/>
      <c r="I710" s="108"/>
      <c r="J710" s="108"/>
      <c r="K710" s="108"/>
      <c r="AA710" s="109"/>
      <c r="AF710" s="108"/>
    </row>
    <row r="711" spans="4:32" s="107" customFormat="1" x14ac:dyDescent="0.35">
      <c r="D711" s="108"/>
      <c r="E711" s="108"/>
      <c r="F711" s="108"/>
      <c r="G711" s="108"/>
      <c r="H711" s="108"/>
      <c r="I711" s="108"/>
      <c r="J711" s="108"/>
      <c r="K711" s="108"/>
      <c r="AA711" s="109"/>
      <c r="AF711" s="108"/>
    </row>
    <row r="712" spans="4:32" s="107" customFormat="1" x14ac:dyDescent="0.35">
      <c r="D712" s="108"/>
      <c r="E712" s="108"/>
      <c r="F712" s="108"/>
      <c r="G712" s="108"/>
      <c r="H712" s="108"/>
      <c r="I712" s="108"/>
      <c r="J712" s="108"/>
      <c r="K712" s="108"/>
      <c r="AA712" s="109"/>
      <c r="AF712" s="108"/>
    </row>
    <row r="713" spans="4:32" s="107" customFormat="1" x14ac:dyDescent="0.35">
      <c r="D713" s="108"/>
      <c r="E713" s="108"/>
      <c r="F713" s="108"/>
      <c r="G713" s="108"/>
      <c r="H713" s="108"/>
      <c r="I713" s="108"/>
      <c r="J713" s="108"/>
      <c r="K713" s="108"/>
      <c r="AA713" s="109"/>
      <c r="AF713" s="108"/>
    </row>
    <row r="714" spans="4:32" s="107" customFormat="1" x14ac:dyDescent="0.35">
      <c r="D714" s="108"/>
      <c r="E714" s="108"/>
      <c r="F714" s="108"/>
      <c r="G714" s="108"/>
      <c r="H714" s="108"/>
      <c r="I714" s="108"/>
      <c r="J714" s="108"/>
      <c r="K714" s="108"/>
      <c r="AA714" s="109"/>
      <c r="AF714" s="108"/>
    </row>
    <row r="715" spans="4:32" s="107" customFormat="1" x14ac:dyDescent="0.35">
      <c r="D715" s="108"/>
      <c r="E715" s="108"/>
      <c r="F715" s="108"/>
      <c r="G715" s="108"/>
      <c r="H715" s="108"/>
      <c r="I715" s="108"/>
      <c r="J715" s="108"/>
      <c r="K715" s="108"/>
      <c r="AA715" s="109"/>
      <c r="AF715" s="108"/>
    </row>
    <row r="716" spans="4:32" s="107" customFormat="1" x14ac:dyDescent="0.35">
      <c r="D716" s="108"/>
      <c r="E716" s="108"/>
      <c r="F716" s="108"/>
      <c r="G716" s="108"/>
      <c r="H716" s="108"/>
      <c r="I716" s="108"/>
      <c r="J716" s="108"/>
      <c r="K716" s="108"/>
      <c r="AA716" s="109"/>
      <c r="AF716" s="108"/>
    </row>
    <row r="717" spans="4:32" s="107" customFormat="1" x14ac:dyDescent="0.35">
      <c r="D717" s="108"/>
      <c r="E717" s="108"/>
      <c r="F717" s="108"/>
      <c r="G717" s="108"/>
      <c r="H717" s="108"/>
      <c r="I717" s="108"/>
      <c r="J717" s="108"/>
      <c r="K717" s="108"/>
      <c r="AA717" s="109"/>
      <c r="AF717" s="108"/>
    </row>
    <row r="718" spans="4:32" s="107" customFormat="1" x14ac:dyDescent="0.35">
      <c r="D718" s="108"/>
      <c r="E718" s="108"/>
      <c r="F718" s="108"/>
      <c r="G718" s="108"/>
      <c r="H718" s="108"/>
      <c r="I718" s="108"/>
      <c r="J718" s="108"/>
      <c r="K718" s="108"/>
      <c r="AA718" s="109"/>
      <c r="AF718" s="108"/>
    </row>
    <row r="719" spans="4:32" s="107" customFormat="1" x14ac:dyDescent="0.35">
      <c r="D719" s="108"/>
      <c r="E719" s="108"/>
      <c r="F719" s="108"/>
      <c r="G719" s="108"/>
      <c r="H719" s="108"/>
      <c r="I719" s="108"/>
      <c r="J719" s="108"/>
      <c r="K719" s="108"/>
      <c r="AA719" s="109"/>
      <c r="AF719" s="108"/>
    </row>
    <row r="720" spans="4:32" s="107" customFormat="1" x14ac:dyDescent="0.35">
      <c r="D720" s="108"/>
      <c r="E720" s="108"/>
      <c r="F720" s="108"/>
      <c r="G720" s="108"/>
      <c r="H720" s="108"/>
      <c r="I720" s="108"/>
      <c r="J720" s="108"/>
      <c r="K720" s="108"/>
      <c r="AA720" s="109"/>
      <c r="AF720" s="108"/>
    </row>
    <row r="721" spans="4:32" s="107" customFormat="1" x14ac:dyDescent="0.35">
      <c r="D721" s="108"/>
      <c r="E721" s="108"/>
      <c r="F721" s="108"/>
      <c r="G721" s="108"/>
      <c r="H721" s="108"/>
      <c r="I721" s="108"/>
      <c r="J721" s="108"/>
      <c r="K721" s="108"/>
      <c r="AA721" s="109"/>
      <c r="AF721" s="108"/>
    </row>
    <row r="722" spans="4:32" s="107" customFormat="1" x14ac:dyDescent="0.35">
      <c r="D722" s="108"/>
      <c r="E722" s="108"/>
      <c r="F722" s="108"/>
      <c r="G722" s="108"/>
      <c r="H722" s="108"/>
      <c r="I722" s="108"/>
      <c r="J722" s="108"/>
      <c r="K722" s="108"/>
      <c r="AA722" s="109"/>
      <c r="AF722" s="108"/>
    </row>
    <row r="723" spans="4:32" s="107" customFormat="1" x14ac:dyDescent="0.35">
      <c r="D723" s="108"/>
      <c r="E723" s="108"/>
      <c r="F723" s="108"/>
      <c r="G723" s="108"/>
      <c r="H723" s="108"/>
      <c r="I723" s="108"/>
      <c r="J723" s="108"/>
      <c r="K723" s="108"/>
      <c r="AA723" s="109"/>
      <c r="AF723" s="108"/>
    </row>
    <row r="724" spans="4:32" s="107" customFormat="1" x14ac:dyDescent="0.35">
      <c r="D724" s="108"/>
      <c r="E724" s="108"/>
      <c r="F724" s="108"/>
      <c r="G724" s="108"/>
      <c r="H724" s="108"/>
      <c r="I724" s="108"/>
      <c r="J724" s="108"/>
      <c r="K724" s="108"/>
      <c r="AA724" s="109"/>
      <c r="AF724" s="108"/>
    </row>
    <row r="725" spans="4:32" s="107" customFormat="1" x14ac:dyDescent="0.35">
      <c r="D725" s="108"/>
      <c r="E725" s="108"/>
      <c r="F725" s="108"/>
      <c r="G725" s="108"/>
      <c r="H725" s="108"/>
      <c r="I725" s="108"/>
      <c r="J725" s="108"/>
      <c r="K725" s="108"/>
      <c r="AA725" s="109"/>
      <c r="AF725" s="108"/>
    </row>
    <row r="726" spans="4:32" s="107" customFormat="1" x14ac:dyDescent="0.35">
      <c r="D726" s="108"/>
      <c r="E726" s="108"/>
      <c r="F726" s="108"/>
      <c r="G726" s="108"/>
      <c r="H726" s="108"/>
      <c r="I726" s="108"/>
      <c r="J726" s="108"/>
      <c r="K726" s="108"/>
      <c r="AA726" s="109"/>
      <c r="AF726" s="108"/>
    </row>
    <row r="727" spans="4:32" s="107" customFormat="1" x14ac:dyDescent="0.35">
      <c r="D727" s="108"/>
      <c r="E727" s="108"/>
      <c r="F727" s="108"/>
      <c r="G727" s="108"/>
      <c r="H727" s="108"/>
      <c r="I727" s="108"/>
      <c r="J727" s="108"/>
      <c r="K727" s="108"/>
      <c r="AA727" s="109"/>
      <c r="AF727" s="108"/>
    </row>
    <row r="728" spans="4:32" s="107" customFormat="1" x14ac:dyDescent="0.35">
      <c r="D728" s="108"/>
      <c r="E728" s="108"/>
      <c r="F728" s="108"/>
      <c r="G728" s="108"/>
      <c r="H728" s="108"/>
      <c r="I728" s="108"/>
      <c r="J728" s="108"/>
      <c r="K728" s="108"/>
      <c r="AA728" s="109"/>
      <c r="AF728" s="108"/>
    </row>
    <row r="729" spans="4:32" s="107" customFormat="1" x14ac:dyDescent="0.35">
      <c r="D729" s="108"/>
      <c r="E729" s="108"/>
      <c r="F729" s="108"/>
      <c r="G729" s="108"/>
      <c r="H729" s="108"/>
      <c r="I729" s="108"/>
      <c r="J729" s="108"/>
      <c r="K729" s="108"/>
      <c r="AA729" s="109"/>
      <c r="AF729" s="108"/>
    </row>
    <row r="730" spans="4:32" s="107" customFormat="1" x14ac:dyDescent="0.35">
      <c r="D730" s="108"/>
      <c r="E730" s="108"/>
      <c r="F730" s="108"/>
      <c r="G730" s="108"/>
      <c r="H730" s="108"/>
      <c r="I730" s="108"/>
      <c r="J730" s="108"/>
      <c r="K730" s="108"/>
      <c r="AA730" s="109"/>
      <c r="AF730" s="108"/>
    </row>
    <row r="731" spans="4:32" s="107" customFormat="1" x14ac:dyDescent="0.35">
      <c r="D731" s="108"/>
      <c r="E731" s="108"/>
      <c r="F731" s="108"/>
      <c r="G731" s="108"/>
      <c r="H731" s="108"/>
      <c r="I731" s="108"/>
      <c r="J731" s="108"/>
      <c r="K731" s="108"/>
      <c r="AA731" s="109"/>
      <c r="AF731" s="108"/>
    </row>
    <row r="732" spans="4:32" s="107" customFormat="1" x14ac:dyDescent="0.35">
      <c r="D732" s="108"/>
      <c r="E732" s="108"/>
      <c r="F732" s="108"/>
      <c r="G732" s="108"/>
      <c r="H732" s="108"/>
      <c r="I732" s="108"/>
      <c r="J732" s="108"/>
      <c r="K732" s="108"/>
      <c r="AA732" s="109"/>
      <c r="AF732" s="108"/>
    </row>
    <row r="733" spans="4:32" s="107" customFormat="1" x14ac:dyDescent="0.35">
      <c r="D733" s="108"/>
      <c r="E733" s="108"/>
      <c r="F733" s="108"/>
      <c r="G733" s="108"/>
      <c r="H733" s="108"/>
      <c r="I733" s="108"/>
      <c r="J733" s="108"/>
      <c r="K733" s="108"/>
      <c r="AA733" s="109"/>
      <c r="AF733" s="108"/>
    </row>
    <row r="734" spans="4:32" s="107" customFormat="1" x14ac:dyDescent="0.35">
      <c r="D734" s="108"/>
      <c r="E734" s="108"/>
      <c r="F734" s="108"/>
      <c r="G734" s="108"/>
      <c r="H734" s="108"/>
      <c r="I734" s="108"/>
      <c r="J734" s="108"/>
      <c r="K734" s="108"/>
      <c r="AA734" s="109"/>
      <c r="AF734" s="108"/>
    </row>
    <row r="735" spans="4:32" s="107" customFormat="1" x14ac:dyDescent="0.35">
      <c r="D735" s="108"/>
      <c r="E735" s="108"/>
      <c r="F735" s="108"/>
      <c r="G735" s="108"/>
      <c r="H735" s="108"/>
      <c r="I735" s="108"/>
      <c r="J735" s="108"/>
      <c r="K735" s="108"/>
      <c r="AA735" s="109"/>
      <c r="AF735" s="108"/>
    </row>
    <row r="736" spans="4:32" s="107" customFormat="1" x14ac:dyDescent="0.35">
      <c r="D736" s="108"/>
      <c r="E736" s="108"/>
      <c r="F736" s="108"/>
      <c r="G736" s="108"/>
      <c r="H736" s="108"/>
      <c r="I736" s="108"/>
      <c r="J736" s="108"/>
      <c r="K736" s="108"/>
      <c r="AA736" s="109"/>
      <c r="AF736" s="108"/>
    </row>
    <row r="737" spans="4:32" s="107" customFormat="1" x14ac:dyDescent="0.35">
      <c r="D737" s="108"/>
      <c r="E737" s="108"/>
      <c r="F737" s="108"/>
      <c r="G737" s="108"/>
      <c r="H737" s="108"/>
      <c r="I737" s="108"/>
      <c r="J737" s="108"/>
      <c r="K737" s="108"/>
      <c r="AA737" s="109"/>
      <c r="AF737" s="108"/>
    </row>
    <row r="738" spans="4:32" s="107" customFormat="1" x14ac:dyDescent="0.35">
      <c r="D738" s="108"/>
      <c r="E738" s="108"/>
      <c r="F738" s="108"/>
      <c r="G738" s="108"/>
      <c r="H738" s="108"/>
      <c r="I738" s="108"/>
      <c r="J738" s="108"/>
      <c r="K738" s="108"/>
      <c r="AA738" s="109"/>
      <c r="AF738" s="108"/>
    </row>
    <row r="739" spans="4:32" s="107" customFormat="1" x14ac:dyDescent="0.35">
      <c r="D739" s="108"/>
      <c r="E739" s="108"/>
      <c r="F739" s="108"/>
      <c r="G739" s="108"/>
      <c r="H739" s="108"/>
      <c r="I739" s="108"/>
      <c r="J739" s="108"/>
      <c r="K739" s="108"/>
      <c r="AA739" s="109"/>
      <c r="AF739" s="108"/>
    </row>
    <row r="740" spans="4:32" s="107" customFormat="1" x14ac:dyDescent="0.35">
      <c r="D740" s="108"/>
      <c r="E740" s="108"/>
      <c r="F740" s="108"/>
      <c r="G740" s="108"/>
      <c r="H740" s="108"/>
      <c r="I740" s="108"/>
      <c r="J740" s="108"/>
      <c r="K740" s="108"/>
      <c r="AA740" s="109"/>
      <c r="AF740" s="108"/>
    </row>
    <row r="741" spans="4:32" s="107" customFormat="1" x14ac:dyDescent="0.35">
      <c r="D741" s="108"/>
      <c r="E741" s="108"/>
      <c r="F741" s="108"/>
      <c r="G741" s="108"/>
      <c r="H741" s="108"/>
      <c r="I741" s="108"/>
      <c r="J741" s="108"/>
      <c r="K741" s="108"/>
      <c r="AA741" s="109"/>
      <c r="AF741" s="108"/>
    </row>
    <row r="742" spans="4:32" s="107" customFormat="1" x14ac:dyDescent="0.35">
      <c r="D742" s="108"/>
      <c r="E742" s="108"/>
      <c r="F742" s="108"/>
      <c r="G742" s="108"/>
      <c r="H742" s="108"/>
      <c r="I742" s="108"/>
      <c r="J742" s="108"/>
      <c r="K742" s="108"/>
      <c r="AA742" s="109"/>
      <c r="AF742" s="108"/>
    </row>
    <row r="743" spans="4:32" s="107" customFormat="1" x14ac:dyDescent="0.35">
      <c r="D743" s="108"/>
      <c r="E743" s="108"/>
      <c r="F743" s="108"/>
      <c r="G743" s="108"/>
      <c r="H743" s="108"/>
      <c r="I743" s="108"/>
      <c r="J743" s="108"/>
      <c r="K743" s="108"/>
      <c r="AA743" s="109"/>
      <c r="AF743" s="108"/>
    </row>
    <row r="744" spans="4:32" s="107" customFormat="1" x14ac:dyDescent="0.35">
      <c r="D744" s="108"/>
      <c r="E744" s="108"/>
      <c r="F744" s="108"/>
      <c r="G744" s="108"/>
      <c r="H744" s="108"/>
      <c r="I744" s="108"/>
      <c r="J744" s="108"/>
      <c r="K744" s="108"/>
      <c r="AA744" s="109"/>
      <c r="AF744" s="108"/>
    </row>
    <row r="745" spans="4:32" s="107" customFormat="1" x14ac:dyDescent="0.35">
      <c r="D745" s="108"/>
      <c r="E745" s="108"/>
      <c r="F745" s="108"/>
      <c r="G745" s="108"/>
      <c r="H745" s="108"/>
      <c r="I745" s="108"/>
      <c r="J745" s="108"/>
      <c r="K745" s="108"/>
      <c r="AA745" s="109"/>
      <c r="AF745" s="108"/>
    </row>
    <row r="746" spans="4:32" s="107" customFormat="1" x14ac:dyDescent="0.35">
      <c r="D746" s="108"/>
      <c r="E746" s="108"/>
      <c r="F746" s="108"/>
      <c r="G746" s="108"/>
      <c r="H746" s="108"/>
      <c r="I746" s="108"/>
      <c r="J746" s="108"/>
      <c r="K746" s="108"/>
      <c r="AA746" s="109"/>
      <c r="AF746" s="108"/>
    </row>
    <row r="747" spans="4:32" s="107" customFormat="1" x14ac:dyDescent="0.35">
      <c r="D747" s="108"/>
      <c r="E747" s="108"/>
      <c r="F747" s="108"/>
      <c r="G747" s="108"/>
      <c r="H747" s="108"/>
      <c r="I747" s="108"/>
      <c r="J747" s="108"/>
      <c r="K747" s="108"/>
      <c r="AA747" s="109"/>
      <c r="AF747" s="108"/>
    </row>
    <row r="748" spans="4:32" s="107" customFormat="1" x14ac:dyDescent="0.35">
      <c r="D748" s="108"/>
      <c r="E748" s="108"/>
      <c r="F748" s="108"/>
      <c r="G748" s="108"/>
      <c r="H748" s="108"/>
      <c r="I748" s="108"/>
      <c r="J748" s="108"/>
      <c r="K748" s="108"/>
      <c r="AA748" s="109"/>
      <c r="AF748" s="108"/>
    </row>
    <row r="749" spans="4:32" s="107" customFormat="1" x14ac:dyDescent="0.35">
      <c r="D749" s="108"/>
      <c r="E749" s="108"/>
      <c r="F749" s="108"/>
      <c r="G749" s="108"/>
      <c r="H749" s="108"/>
      <c r="I749" s="108"/>
      <c r="J749" s="108"/>
      <c r="K749" s="108"/>
      <c r="AA749" s="109"/>
      <c r="AF749" s="108"/>
    </row>
    <row r="750" spans="4:32" s="107" customFormat="1" x14ac:dyDescent="0.35">
      <c r="D750" s="108"/>
      <c r="E750" s="108"/>
      <c r="F750" s="108"/>
      <c r="G750" s="108"/>
      <c r="H750" s="108"/>
      <c r="I750" s="108"/>
      <c r="J750" s="108"/>
      <c r="K750" s="108"/>
      <c r="AA750" s="109"/>
      <c r="AF750" s="108"/>
    </row>
    <row r="751" spans="4:32" s="107" customFormat="1" x14ac:dyDescent="0.35">
      <c r="D751" s="108"/>
      <c r="E751" s="108"/>
      <c r="F751" s="108"/>
      <c r="G751" s="108"/>
      <c r="H751" s="108"/>
      <c r="I751" s="108"/>
      <c r="J751" s="108"/>
      <c r="K751" s="108"/>
      <c r="AA751" s="109"/>
      <c r="AF751" s="108"/>
    </row>
    <row r="752" spans="4:32" s="107" customFormat="1" x14ac:dyDescent="0.35">
      <c r="D752" s="108"/>
      <c r="E752" s="108"/>
      <c r="F752" s="108"/>
      <c r="G752" s="108"/>
      <c r="H752" s="108"/>
      <c r="I752" s="108"/>
      <c r="J752" s="108"/>
      <c r="K752" s="108"/>
      <c r="AA752" s="109"/>
      <c r="AF752" s="108"/>
    </row>
    <row r="753" spans="4:32" s="107" customFormat="1" x14ac:dyDescent="0.35">
      <c r="D753" s="108"/>
      <c r="E753" s="108"/>
      <c r="F753" s="108"/>
      <c r="G753" s="108"/>
      <c r="H753" s="108"/>
      <c r="I753" s="108"/>
      <c r="J753" s="108"/>
      <c r="K753" s="108"/>
      <c r="AA753" s="109"/>
      <c r="AF753" s="108"/>
    </row>
    <row r="754" spans="4:32" s="107" customFormat="1" x14ac:dyDescent="0.35">
      <c r="D754" s="108"/>
      <c r="E754" s="108"/>
      <c r="F754" s="108"/>
      <c r="G754" s="108"/>
      <c r="H754" s="108"/>
      <c r="I754" s="108"/>
      <c r="J754" s="108"/>
      <c r="K754" s="108"/>
      <c r="AA754" s="109"/>
      <c r="AF754" s="108"/>
    </row>
    <row r="755" spans="4:32" s="107" customFormat="1" x14ac:dyDescent="0.35">
      <c r="D755" s="108"/>
      <c r="E755" s="108"/>
      <c r="F755" s="108"/>
      <c r="G755" s="108"/>
      <c r="H755" s="108"/>
      <c r="I755" s="108"/>
      <c r="J755" s="108"/>
      <c r="K755" s="108"/>
      <c r="AA755" s="109"/>
      <c r="AF755" s="108"/>
    </row>
    <row r="756" spans="4:32" s="107" customFormat="1" x14ac:dyDescent="0.35">
      <c r="D756" s="108"/>
      <c r="E756" s="108"/>
      <c r="F756" s="108"/>
      <c r="G756" s="108"/>
      <c r="H756" s="108"/>
      <c r="I756" s="108"/>
      <c r="J756" s="108"/>
      <c r="K756" s="108"/>
      <c r="AA756" s="109"/>
      <c r="AF756" s="108"/>
    </row>
    <row r="757" spans="4:32" s="107" customFormat="1" x14ac:dyDescent="0.35">
      <c r="D757" s="108"/>
      <c r="E757" s="108"/>
      <c r="F757" s="108"/>
      <c r="G757" s="108"/>
      <c r="H757" s="108"/>
      <c r="I757" s="108"/>
      <c r="J757" s="108"/>
      <c r="K757" s="108"/>
      <c r="AA757" s="109"/>
      <c r="AF757" s="108"/>
    </row>
    <row r="758" spans="4:32" s="107" customFormat="1" x14ac:dyDescent="0.35">
      <c r="D758" s="108"/>
      <c r="E758" s="108"/>
      <c r="F758" s="108"/>
      <c r="G758" s="108"/>
      <c r="H758" s="108"/>
      <c r="I758" s="108"/>
      <c r="J758" s="108"/>
      <c r="K758" s="108"/>
      <c r="AA758" s="109"/>
      <c r="AF758" s="108"/>
    </row>
    <row r="759" spans="4:32" s="107" customFormat="1" x14ac:dyDescent="0.35">
      <c r="D759" s="108"/>
      <c r="E759" s="108"/>
      <c r="F759" s="108"/>
      <c r="G759" s="108"/>
      <c r="H759" s="108"/>
      <c r="I759" s="108"/>
      <c r="J759" s="108"/>
      <c r="K759" s="108"/>
      <c r="AA759" s="109"/>
      <c r="AF759" s="108"/>
    </row>
    <row r="760" spans="4:32" s="107" customFormat="1" x14ac:dyDescent="0.35">
      <c r="D760" s="108"/>
      <c r="E760" s="108"/>
      <c r="F760" s="108"/>
      <c r="G760" s="108"/>
      <c r="H760" s="108"/>
      <c r="I760" s="108"/>
      <c r="J760" s="108"/>
      <c r="K760" s="108"/>
      <c r="AA760" s="109"/>
      <c r="AF760" s="108"/>
    </row>
    <row r="761" spans="4:32" s="107" customFormat="1" x14ac:dyDescent="0.35">
      <c r="D761" s="108"/>
      <c r="E761" s="108"/>
      <c r="F761" s="108"/>
      <c r="G761" s="108"/>
      <c r="H761" s="108"/>
      <c r="I761" s="108"/>
      <c r="J761" s="108"/>
      <c r="K761" s="108"/>
      <c r="AA761" s="109"/>
      <c r="AF761" s="108"/>
    </row>
    <row r="762" spans="4:32" s="107" customFormat="1" x14ac:dyDescent="0.35">
      <c r="D762" s="108"/>
      <c r="E762" s="108"/>
      <c r="F762" s="108"/>
      <c r="G762" s="108"/>
      <c r="H762" s="108"/>
      <c r="I762" s="108"/>
      <c r="J762" s="108"/>
      <c r="K762" s="108"/>
      <c r="AA762" s="109"/>
      <c r="AF762" s="108"/>
    </row>
    <row r="763" spans="4:32" s="107" customFormat="1" x14ac:dyDescent="0.35">
      <c r="D763" s="108"/>
      <c r="E763" s="108"/>
      <c r="F763" s="108"/>
      <c r="G763" s="108"/>
      <c r="H763" s="108"/>
      <c r="I763" s="108"/>
      <c r="J763" s="108"/>
      <c r="K763" s="108"/>
      <c r="AA763" s="109"/>
      <c r="AF763" s="108"/>
    </row>
    <row r="764" spans="4:32" s="107" customFormat="1" x14ac:dyDescent="0.35">
      <c r="D764" s="108"/>
      <c r="E764" s="108"/>
      <c r="F764" s="108"/>
      <c r="G764" s="108"/>
      <c r="H764" s="108"/>
      <c r="I764" s="108"/>
      <c r="J764" s="108"/>
      <c r="K764" s="108"/>
      <c r="AA764" s="109"/>
      <c r="AF764" s="108"/>
    </row>
    <row r="765" spans="4:32" s="107" customFormat="1" x14ac:dyDescent="0.35">
      <c r="D765" s="108"/>
      <c r="E765" s="108"/>
      <c r="F765" s="108"/>
      <c r="G765" s="108"/>
      <c r="H765" s="108"/>
      <c r="I765" s="108"/>
      <c r="J765" s="108"/>
      <c r="K765" s="108"/>
      <c r="AA765" s="109"/>
      <c r="AF765" s="108"/>
    </row>
    <row r="766" spans="4:32" s="107" customFormat="1" x14ac:dyDescent="0.35">
      <c r="D766" s="108"/>
      <c r="E766" s="108"/>
      <c r="F766" s="108"/>
      <c r="G766" s="108"/>
      <c r="H766" s="108"/>
      <c r="I766" s="108"/>
      <c r="J766" s="108"/>
      <c r="K766" s="108"/>
      <c r="AA766" s="109"/>
      <c r="AF766" s="108"/>
    </row>
    <row r="767" spans="4:32" s="107" customFormat="1" x14ac:dyDescent="0.35">
      <c r="D767" s="108"/>
      <c r="E767" s="108"/>
      <c r="F767" s="108"/>
      <c r="G767" s="108"/>
      <c r="H767" s="108"/>
      <c r="I767" s="108"/>
      <c r="J767" s="108"/>
      <c r="K767" s="108"/>
      <c r="AA767" s="109"/>
      <c r="AF767" s="108"/>
    </row>
    <row r="768" spans="4:32" s="107" customFormat="1" x14ac:dyDescent="0.35">
      <c r="D768" s="108"/>
      <c r="E768" s="108"/>
      <c r="F768" s="108"/>
      <c r="G768" s="108"/>
      <c r="H768" s="108"/>
      <c r="I768" s="108"/>
      <c r="J768" s="108"/>
      <c r="K768" s="108"/>
      <c r="AA768" s="109"/>
      <c r="AF768" s="108"/>
    </row>
    <row r="769" spans="4:32" s="107" customFormat="1" x14ac:dyDescent="0.35">
      <c r="D769" s="108"/>
      <c r="E769" s="108"/>
      <c r="F769" s="108"/>
      <c r="G769" s="108"/>
      <c r="H769" s="108"/>
      <c r="I769" s="108"/>
      <c r="J769" s="108"/>
      <c r="K769" s="108"/>
      <c r="AA769" s="109"/>
      <c r="AF769" s="108"/>
    </row>
    <row r="770" spans="4:32" s="107" customFormat="1" x14ac:dyDescent="0.35">
      <c r="D770" s="108"/>
      <c r="E770" s="108"/>
      <c r="F770" s="108"/>
      <c r="G770" s="108"/>
      <c r="H770" s="108"/>
      <c r="I770" s="108"/>
      <c r="J770" s="108"/>
      <c r="K770" s="108"/>
      <c r="AA770" s="109"/>
      <c r="AF770" s="108"/>
    </row>
    <row r="771" spans="4:32" s="107" customFormat="1" x14ac:dyDescent="0.35">
      <c r="D771" s="108"/>
      <c r="E771" s="108"/>
      <c r="F771" s="108"/>
      <c r="G771" s="108"/>
      <c r="H771" s="108"/>
      <c r="I771" s="108"/>
      <c r="J771" s="108"/>
      <c r="K771" s="108"/>
      <c r="AA771" s="109"/>
      <c r="AF771" s="108"/>
    </row>
    <row r="772" spans="4:32" s="107" customFormat="1" x14ac:dyDescent="0.35">
      <c r="D772" s="108"/>
      <c r="E772" s="108"/>
      <c r="F772" s="108"/>
      <c r="G772" s="108"/>
      <c r="H772" s="108"/>
      <c r="I772" s="108"/>
      <c r="J772" s="108"/>
      <c r="K772" s="108"/>
      <c r="AA772" s="109"/>
      <c r="AF772" s="108"/>
    </row>
    <row r="773" spans="4:32" s="107" customFormat="1" x14ac:dyDescent="0.35">
      <c r="D773" s="108"/>
      <c r="E773" s="108"/>
      <c r="F773" s="108"/>
      <c r="G773" s="108"/>
      <c r="H773" s="108"/>
      <c r="I773" s="108"/>
      <c r="J773" s="108"/>
      <c r="K773" s="108"/>
      <c r="AA773" s="109"/>
      <c r="AF773" s="108"/>
    </row>
    <row r="774" spans="4:32" s="107" customFormat="1" x14ac:dyDescent="0.35">
      <c r="D774" s="108"/>
      <c r="E774" s="108"/>
      <c r="F774" s="108"/>
      <c r="G774" s="108"/>
      <c r="H774" s="108"/>
      <c r="I774" s="108"/>
      <c r="J774" s="108"/>
      <c r="K774" s="108"/>
      <c r="AA774" s="109"/>
      <c r="AF774" s="108"/>
    </row>
    <row r="775" spans="4:32" s="107" customFormat="1" x14ac:dyDescent="0.35">
      <c r="D775" s="108"/>
      <c r="E775" s="108"/>
      <c r="F775" s="108"/>
      <c r="G775" s="108"/>
      <c r="H775" s="108"/>
      <c r="I775" s="108"/>
      <c r="J775" s="108"/>
      <c r="K775" s="108"/>
      <c r="AA775" s="109"/>
      <c r="AF775" s="108"/>
    </row>
    <row r="776" spans="4:32" s="107" customFormat="1" x14ac:dyDescent="0.35">
      <c r="D776" s="108"/>
      <c r="E776" s="108"/>
      <c r="F776" s="108"/>
      <c r="G776" s="108"/>
      <c r="H776" s="108"/>
      <c r="I776" s="108"/>
      <c r="J776" s="108"/>
      <c r="K776" s="108"/>
      <c r="AA776" s="109"/>
      <c r="AF776" s="108"/>
    </row>
    <row r="777" spans="4:32" s="107" customFormat="1" x14ac:dyDescent="0.35">
      <c r="D777" s="108"/>
      <c r="E777" s="108"/>
      <c r="F777" s="108"/>
      <c r="G777" s="108"/>
      <c r="H777" s="108"/>
      <c r="I777" s="108"/>
      <c r="J777" s="108"/>
      <c r="K777" s="108"/>
      <c r="AA777" s="109"/>
      <c r="AF777" s="108"/>
    </row>
    <row r="778" spans="4:32" s="107" customFormat="1" x14ac:dyDescent="0.35">
      <c r="D778" s="108"/>
      <c r="E778" s="108"/>
      <c r="F778" s="108"/>
      <c r="G778" s="108"/>
      <c r="H778" s="108"/>
      <c r="I778" s="108"/>
      <c r="J778" s="108"/>
      <c r="K778" s="108"/>
      <c r="AA778" s="109"/>
      <c r="AF778" s="108"/>
    </row>
    <row r="779" spans="4:32" s="107" customFormat="1" x14ac:dyDescent="0.35">
      <c r="D779" s="108"/>
      <c r="E779" s="108"/>
      <c r="F779" s="108"/>
      <c r="G779" s="108"/>
      <c r="H779" s="108"/>
      <c r="I779" s="108"/>
      <c r="J779" s="108"/>
      <c r="K779" s="108"/>
      <c r="AA779" s="109"/>
      <c r="AF779" s="108"/>
    </row>
    <row r="780" spans="4:32" s="107" customFormat="1" x14ac:dyDescent="0.35">
      <c r="D780" s="108"/>
      <c r="E780" s="108"/>
      <c r="F780" s="108"/>
      <c r="G780" s="108"/>
      <c r="H780" s="108"/>
      <c r="I780" s="108"/>
      <c r="J780" s="108"/>
      <c r="K780" s="108"/>
      <c r="AA780" s="109"/>
      <c r="AF780" s="108"/>
    </row>
    <row r="781" spans="4:32" s="107" customFormat="1" x14ac:dyDescent="0.35">
      <c r="D781" s="108"/>
      <c r="E781" s="108"/>
      <c r="F781" s="108"/>
      <c r="G781" s="108"/>
      <c r="H781" s="108"/>
      <c r="I781" s="108"/>
      <c r="J781" s="108"/>
      <c r="K781" s="108"/>
      <c r="AA781" s="109"/>
      <c r="AF781" s="108"/>
    </row>
    <row r="782" spans="4:32" s="107" customFormat="1" x14ac:dyDescent="0.35">
      <c r="D782" s="108"/>
      <c r="E782" s="108"/>
      <c r="F782" s="108"/>
      <c r="G782" s="108"/>
      <c r="H782" s="108"/>
      <c r="I782" s="108"/>
      <c r="J782" s="108"/>
      <c r="K782" s="108"/>
      <c r="AA782" s="109"/>
      <c r="AF782" s="108"/>
    </row>
    <row r="783" spans="4:32" s="107" customFormat="1" x14ac:dyDescent="0.35">
      <c r="D783" s="108"/>
      <c r="E783" s="108"/>
      <c r="F783" s="108"/>
      <c r="G783" s="108"/>
      <c r="H783" s="108"/>
      <c r="I783" s="108"/>
      <c r="J783" s="108"/>
      <c r="K783" s="108"/>
      <c r="AA783" s="109"/>
      <c r="AF783" s="108"/>
    </row>
    <row r="784" spans="4:32" s="107" customFormat="1" x14ac:dyDescent="0.35">
      <c r="D784" s="108"/>
      <c r="E784" s="108"/>
      <c r="F784" s="108"/>
      <c r="G784" s="108"/>
      <c r="H784" s="108"/>
      <c r="I784" s="108"/>
      <c r="J784" s="108"/>
      <c r="K784" s="108"/>
      <c r="AA784" s="109"/>
      <c r="AF784" s="108"/>
    </row>
    <row r="785" spans="4:32" s="107" customFormat="1" x14ac:dyDescent="0.35">
      <c r="D785" s="108"/>
      <c r="E785" s="108"/>
      <c r="F785" s="108"/>
      <c r="G785" s="108"/>
      <c r="H785" s="108"/>
      <c r="I785" s="108"/>
      <c r="J785" s="108"/>
      <c r="K785" s="108"/>
      <c r="AA785" s="109"/>
      <c r="AF785" s="108"/>
    </row>
    <row r="786" spans="4:32" s="107" customFormat="1" x14ac:dyDescent="0.35">
      <c r="D786" s="108"/>
      <c r="E786" s="108"/>
      <c r="F786" s="108"/>
      <c r="G786" s="108"/>
      <c r="H786" s="108"/>
      <c r="I786" s="108"/>
      <c r="J786" s="108"/>
      <c r="K786" s="108"/>
      <c r="AA786" s="109"/>
      <c r="AF786" s="108"/>
    </row>
    <row r="787" spans="4:32" s="107" customFormat="1" x14ac:dyDescent="0.35">
      <c r="D787" s="108"/>
      <c r="E787" s="108"/>
      <c r="F787" s="108"/>
      <c r="G787" s="108"/>
      <c r="H787" s="108"/>
      <c r="I787" s="108"/>
      <c r="J787" s="108"/>
      <c r="K787" s="108"/>
      <c r="AA787" s="109"/>
      <c r="AF787" s="108"/>
    </row>
    <row r="788" spans="4:32" s="107" customFormat="1" x14ac:dyDescent="0.35">
      <c r="D788" s="108"/>
      <c r="E788" s="108"/>
      <c r="F788" s="108"/>
      <c r="G788" s="108"/>
      <c r="H788" s="108"/>
      <c r="I788" s="108"/>
      <c r="J788" s="108"/>
      <c r="K788" s="108"/>
      <c r="AA788" s="109"/>
      <c r="AF788" s="108"/>
    </row>
    <row r="789" spans="4:32" s="107" customFormat="1" x14ac:dyDescent="0.35">
      <c r="D789" s="108"/>
      <c r="E789" s="108"/>
      <c r="F789" s="108"/>
      <c r="G789" s="108"/>
      <c r="H789" s="108"/>
      <c r="I789" s="108"/>
      <c r="J789" s="108"/>
      <c r="K789" s="108"/>
      <c r="AA789" s="109"/>
      <c r="AF789" s="108"/>
    </row>
    <row r="790" spans="4:32" s="107" customFormat="1" x14ac:dyDescent="0.35">
      <c r="D790" s="108"/>
      <c r="E790" s="108"/>
      <c r="F790" s="108"/>
      <c r="G790" s="108"/>
      <c r="H790" s="108"/>
      <c r="I790" s="108"/>
      <c r="J790" s="108"/>
      <c r="K790" s="108"/>
      <c r="AA790" s="109"/>
      <c r="AF790" s="108"/>
    </row>
    <row r="791" spans="4:32" s="107" customFormat="1" x14ac:dyDescent="0.35">
      <c r="D791" s="108"/>
      <c r="E791" s="108"/>
      <c r="F791" s="108"/>
      <c r="G791" s="108"/>
      <c r="H791" s="108"/>
      <c r="I791" s="108"/>
      <c r="J791" s="108"/>
      <c r="K791" s="108"/>
      <c r="AA791" s="109"/>
      <c r="AF791" s="108"/>
    </row>
    <row r="792" spans="4:32" s="107" customFormat="1" x14ac:dyDescent="0.35">
      <c r="D792" s="108"/>
      <c r="E792" s="108"/>
      <c r="F792" s="108"/>
      <c r="G792" s="108"/>
      <c r="H792" s="108"/>
      <c r="I792" s="108"/>
      <c r="J792" s="108"/>
      <c r="K792" s="108"/>
      <c r="AA792" s="109"/>
      <c r="AF792" s="108"/>
    </row>
    <row r="793" spans="4:32" s="107" customFormat="1" x14ac:dyDescent="0.35">
      <c r="D793" s="108"/>
      <c r="E793" s="108"/>
      <c r="F793" s="108"/>
      <c r="G793" s="108"/>
      <c r="H793" s="108"/>
      <c r="I793" s="108"/>
      <c r="J793" s="108"/>
      <c r="K793" s="108"/>
      <c r="AA793" s="109"/>
      <c r="AF793" s="108"/>
    </row>
    <row r="794" spans="4:32" s="107" customFormat="1" x14ac:dyDescent="0.35">
      <c r="D794" s="108"/>
      <c r="E794" s="108"/>
      <c r="F794" s="108"/>
      <c r="G794" s="108"/>
      <c r="H794" s="108"/>
      <c r="I794" s="108"/>
      <c r="J794" s="108"/>
      <c r="K794" s="108"/>
      <c r="AA794" s="109"/>
      <c r="AF794" s="108"/>
    </row>
    <row r="795" spans="4:32" s="107" customFormat="1" x14ac:dyDescent="0.35">
      <c r="D795" s="108"/>
      <c r="E795" s="108"/>
      <c r="F795" s="108"/>
      <c r="G795" s="108"/>
      <c r="H795" s="108"/>
      <c r="I795" s="108"/>
      <c r="J795" s="108"/>
      <c r="K795" s="108"/>
      <c r="AA795" s="109"/>
      <c r="AF795" s="108"/>
    </row>
    <row r="796" spans="4:32" s="107" customFormat="1" x14ac:dyDescent="0.35">
      <c r="D796" s="108"/>
      <c r="E796" s="108"/>
      <c r="F796" s="108"/>
      <c r="G796" s="108"/>
      <c r="H796" s="108"/>
      <c r="I796" s="108"/>
      <c r="J796" s="108"/>
      <c r="K796" s="108"/>
      <c r="AA796" s="109"/>
      <c r="AF796" s="108"/>
    </row>
    <row r="797" spans="4:32" s="107" customFormat="1" x14ac:dyDescent="0.35">
      <c r="D797" s="108"/>
      <c r="E797" s="108"/>
      <c r="F797" s="108"/>
      <c r="G797" s="108"/>
      <c r="H797" s="108"/>
      <c r="I797" s="108"/>
      <c r="J797" s="108"/>
      <c r="K797" s="108"/>
      <c r="AA797" s="109"/>
      <c r="AF797" s="108"/>
    </row>
    <row r="798" spans="4:32" s="107" customFormat="1" x14ac:dyDescent="0.35">
      <c r="D798" s="108"/>
      <c r="E798" s="108"/>
      <c r="F798" s="108"/>
      <c r="G798" s="108"/>
      <c r="H798" s="108"/>
      <c r="I798" s="108"/>
      <c r="J798" s="108"/>
      <c r="K798" s="108"/>
      <c r="AA798" s="109"/>
      <c r="AF798" s="108"/>
    </row>
    <row r="799" spans="4:32" s="107" customFormat="1" x14ac:dyDescent="0.35">
      <c r="D799" s="108"/>
      <c r="E799" s="108"/>
      <c r="F799" s="108"/>
      <c r="G799" s="108"/>
      <c r="H799" s="108"/>
      <c r="I799" s="108"/>
      <c r="J799" s="108"/>
      <c r="K799" s="108"/>
      <c r="AA799" s="109"/>
      <c r="AF799" s="108"/>
    </row>
    <row r="800" spans="4:32" s="107" customFormat="1" x14ac:dyDescent="0.35">
      <c r="D800" s="108"/>
      <c r="E800" s="108"/>
      <c r="F800" s="108"/>
      <c r="G800" s="108"/>
      <c r="H800" s="108"/>
      <c r="I800" s="108"/>
      <c r="J800" s="108"/>
      <c r="K800" s="108"/>
      <c r="AA800" s="109"/>
      <c r="AF800" s="108"/>
    </row>
    <row r="801" spans="4:32" s="107" customFormat="1" x14ac:dyDescent="0.35">
      <c r="D801" s="108"/>
      <c r="E801" s="108"/>
      <c r="F801" s="108"/>
      <c r="G801" s="108"/>
      <c r="H801" s="108"/>
      <c r="I801" s="108"/>
      <c r="J801" s="108"/>
      <c r="K801" s="108"/>
      <c r="AA801" s="109"/>
      <c r="AF801" s="108"/>
    </row>
    <row r="802" spans="4:32" s="107" customFormat="1" x14ac:dyDescent="0.35">
      <c r="D802" s="108"/>
      <c r="E802" s="108"/>
      <c r="F802" s="108"/>
      <c r="G802" s="108"/>
      <c r="H802" s="108"/>
      <c r="I802" s="108"/>
      <c r="J802" s="108"/>
      <c r="K802" s="108"/>
      <c r="AA802" s="109"/>
      <c r="AF802" s="108"/>
    </row>
    <row r="803" spans="4:32" s="107" customFormat="1" x14ac:dyDescent="0.35">
      <c r="D803" s="108"/>
      <c r="E803" s="108"/>
      <c r="F803" s="108"/>
      <c r="G803" s="108"/>
      <c r="H803" s="108"/>
      <c r="I803" s="108"/>
      <c r="J803" s="108"/>
      <c r="K803" s="108"/>
      <c r="AA803" s="109"/>
      <c r="AF803" s="108"/>
    </row>
    <row r="804" spans="4:32" s="107" customFormat="1" x14ac:dyDescent="0.35">
      <c r="D804" s="108"/>
      <c r="E804" s="108"/>
      <c r="F804" s="108"/>
      <c r="G804" s="108"/>
      <c r="H804" s="108"/>
      <c r="I804" s="108"/>
      <c r="J804" s="108"/>
      <c r="K804" s="108"/>
      <c r="AA804" s="109"/>
      <c r="AF804" s="108"/>
    </row>
    <row r="805" spans="4:32" s="107" customFormat="1" x14ac:dyDescent="0.35">
      <c r="D805" s="108"/>
      <c r="E805" s="108"/>
      <c r="F805" s="108"/>
      <c r="G805" s="108"/>
      <c r="H805" s="108"/>
      <c r="I805" s="108"/>
      <c r="J805" s="108"/>
      <c r="K805" s="108"/>
      <c r="AA805" s="109"/>
      <c r="AF805" s="108"/>
    </row>
    <row r="806" spans="4:32" s="107" customFormat="1" x14ac:dyDescent="0.35">
      <c r="D806" s="108"/>
      <c r="E806" s="108"/>
      <c r="F806" s="108"/>
      <c r="G806" s="108"/>
      <c r="H806" s="108"/>
      <c r="I806" s="108"/>
      <c r="J806" s="108"/>
      <c r="K806" s="108"/>
      <c r="AA806" s="109"/>
      <c r="AF806" s="108"/>
    </row>
    <row r="807" spans="4:32" s="107" customFormat="1" x14ac:dyDescent="0.35">
      <c r="D807" s="108"/>
      <c r="E807" s="108"/>
      <c r="F807" s="108"/>
      <c r="G807" s="108"/>
      <c r="H807" s="108"/>
      <c r="I807" s="108"/>
      <c r="J807" s="108"/>
      <c r="K807" s="108"/>
      <c r="AA807" s="109"/>
      <c r="AF807" s="108"/>
    </row>
    <row r="808" spans="4:32" s="107" customFormat="1" x14ac:dyDescent="0.35">
      <c r="D808" s="108"/>
      <c r="E808" s="108"/>
      <c r="F808" s="108"/>
      <c r="G808" s="108"/>
      <c r="H808" s="108"/>
      <c r="I808" s="108"/>
      <c r="J808" s="108"/>
      <c r="K808" s="108"/>
      <c r="AA808" s="109"/>
      <c r="AF808" s="108"/>
    </row>
    <row r="809" spans="4:32" s="107" customFormat="1" x14ac:dyDescent="0.35">
      <c r="D809" s="108"/>
      <c r="E809" s="108"/>
      <c r="F809" s="108"/>
      <c r="G809" s="108"/>
      <c r="H809" s="108"/>
      <c r="I809" s="108"/>
      <c r="J809" s="108"/>
      <c r="K809" s="108"/>
      <c r="AA809" s="109"/>
      <c r="AF809" s="108"/>
    </row>
    <row r="810" spans="4:32" s="107" customFormat="1" x14ac:dyDescent="0.35">
      <c r="D810" s="108"/>
      <c r="E810" s="108"/>
      <c r="F810" s="108"/>
      <c r="G810" s="108"/>
      <c r="H810" s="108"/>
      <c r="I810" s="108"/>
      <c r="J810" s="108"/>
      <c r="K810" s="108"/>
      <c r="AA810" s="109"/>
      <c r="AF810" s="108"/>
    </row>
    <row r="811" spans="4:32" s="107" customFormat="1" x14ac:dyDescent="0.35">
      <c r="D811" s="108"/>
      <c r="E811" s="108"/>
      <c r="F811" s="108"/>
      <c r="G811" s="108"/>
      <c r="H811" s="108"/>
      <c r="I811" s="108"/>
      <c r="J811" s="108"/>
      <c r="K811" s="108"/>
      <c r="AA811" s="109"/>
      <c r="AF811" s="108"/>
    </row>
    <row r="812" spans="4:32" s="107" customFormat="1" x14ac:dyDescent="0.35">
      <c r="D812" s="108"/>
      <c r="E812" s="108"/>
      <c r="F812" s="108"/>
      <c r="G812" s="108"/>
      <c r="H812" s="108"/>
      <c r="I812" s="108"/>
      <c r="J812" s="108"/>
      <c r="K812" s="108"/>
      <c r="AA812" s="109"/>
      <c r="AF812" s="108"/>
    </row>
    <row r="813" spans="4:32" s="107" customFormat="1" x14ac:dyDescent="0.35">
      <c r="D813" s="108"/>
      <c r="E813" s="108"/>
      <c r="F813" s="108"/>
      <c r="G813" s="108"/>
      <c r="H813" s="108"/>
      <c r="I813" s="108"/>
      <c r="J813" s="108"/>
      <c r="K813" s="108"/>
      <c r="AA813" s="109"/>
      <c r="AF813" s="108"/>
    </row>
    <row r="814" spans="4:32" s="107" customFormat="1" x14ac:dyDescent="0.35">
      <c r="D814" s="108"/>
      <c r="E814" s="108"/>
      <c r="F814" s="108"/>
      <c r="G814" s="108"/>
      <c r="H814" s="108"/>
      <c r="I814" s="108"/>
      <c r="J814" s="108"/>
      <c r="K814" s="108"/>
      <c r="AA814" s="109"/>
      <c r="AF814" s="108"/>
    </row>
    <row r="815" spans="4:32" s="107" customFormat="1" x14ac:dyDescent="0.35">
      <c r="D815" s="108"/>
      <c r="E815" s="108"/>
      <c r="F815" s="108"/>
      <c r="G815" s="108"/>
      <c r="H815" s="108"/>
      <c r="I815" s="108"/>
      <c r="J815" s="108"/>
      <c r="K815" s="108"/>
      <c r="AA815" s="109"/>
      <c r="AF815" s="108"/>
    </row>
    <row r="816" spans="4:32" s="107" customFormat="1" x14ac:dyDescent="0.35">
      <c r="D816" s="108"/>
      <c r="E816" s="108"/>
      <c r="F816" s="108"/>
      <c r="G816" s="108"/>
      <c r="H816" s="108"/>
      <c r="I816" s="108"/>
      <c r="J816" s="108"/>
      <c r="K816" s="108"/>
      <c r="AA816" s="109"/>
      <c r="AF816" s="108"/>
    </row>
    <row r="817" spans="4:32" s="107" customFormat="1" x14ac:dyDescent="0.35">
      <c r="D817" s="108"/>
      <c r="E817" s="108"/>
      <c r="F817" s="108"/>
      <c r="G817" s="108"/>
      <c r="H817" s="108"/>
      <c r="I817" s="108"/>
      <c r="J817" s="108"/>
      <c r="K817" s="108"/>
      <c r="AA817" s="109"/>
      <c r="AF817" s="108"/>
    </row>
    <row r="818" spans="4:32" s="107" customFormat="1" x14ac:dyDescent="0.35">
      <c r="D818" s="108"/>
      <c r="E818" s="108"/>
      <c r="F818" s="108"/>
      <c r="G818" s="108"/>
      <c r="H818" s="108"/>
      <c r="I818" s="108"/>
      <c r="J818" s="108"/>
      <c r="K818" s="108"/>
      <c r="AA818" s="109"/>
      <c r="AF818" s="108"/>
    </row>
    <row r="819" spans="4:32" s="107" customFormat="1" x14ac:dyDescent="0.35">
      <c r="D819" s="108"/>
      <c r="E819" s="108"/>
      <c r="F819" s="108"/>
      <c r="G819" s="108"/>
      <c r="H819" s="108"/>
      <c r="I819" s="108"/>
      <c r="J819" s="108"/>
      <c r="K819" s="108"/>
      <c r="AA819" s="109"/>
      <c r="AF819" s="108"/>
    </row>
    <row r="820" spans="4:32" s="107" customFormat="1" x14ac:dyDescent="0.35">
      <c r="D820" s="108"/>
      <c r="E820" s="108"/>
      <c r="F820" s="108"/>
      <c r="G820" s="108"/>
      <c r="H820" s="108"/>
      <c r="I820" s="108"/>
      <c r="J820" s="108"/>
      <c r="K820" s="108"/>
      <c r="AA820" s="109"/>
      <c r="AF820" s="108"/>
    </row>
    <row r="821" spans="4:32" s="107" customFormat="1" x14ac:dyDescent="0.35">
      <c r="D821" s="108"/>
      <c r="E821" s="108"/>
      <c r="F821" s="108"/>
      <c r="G821" s="108"/>
      <c r="H821" s="108"/>
      <c r="I821" s="108"/>
      <c r="J821" s="108"/>
      <c r="K821" s="108"/>
      <c r="AA821" s="109"/>
      <c r="AF821" s="108"/>
    </row>
    <row r="822" spans="4:32" s="107" customFormat="1" x14ac:dyDescent="0.35">
      <c r="D822" s="108"/>
      <c r="E822" s="108"/>
      <c r="F822" s="108"/>
      <c r="G822" s="108"/>
      <c r="H822" s="108"/>
      <c r="I822" s="108"/>
      <c r="J822" s="108"/>
      <c r="K822" s="108"/>
      <c r="AA822" s="109"/>
      <c r="AF822" s="108"/>
    </row>
    <row r="823" spans="4:32" s="107" customFormat="1" x14ac:dyDescent="0.35">
      <c r="D823" s="108"/>
      <c r="E823" s="108"/>
      <c r="F823" s="108"/>
      <c r="G823" s="108"/>
      <c r="H823" s="108"/>
      <c r="I823" s="108"/>
      <c r="J823" s="108"/>
      <c r="K823" s="108"/>
      <c r="AA823" s="109"/>
      <c r="AF823" s="108"/>
    </row>
    <row r="824" spans="4:32" s="107" customFormat="1" x14ac:dyDescent="0.35">
      <c r="D824" s="108"/>
      <c r="E824" s="108"/>
      <c r="F824" s="108"/>
      <c r="G824" s="108"/>
      <c r="H824" s="108"/>
      <c r="I824" s="108"/>
      <c r="J824" s="108"/>
      <c r="K824" s="108"/>
      <c r="AA824" s="109"/>
      <c r="AF824" s="108"/>
    </row>
    <row r="825" spans="4:32" s="107" customFormat="1" x14ac:dyDescent="0.35">
      <c r="D825" s="108"/>
      <c r="E825" s="108"/>
      <c r="F825" s="108"/>
      <c r="G825" s="108"/>
      <c r="H825" s="108"/>
      <c r="I825" s="108"/>
      <c r="J825" s="108"/>
      <c r="K825" s="108"/>
      <c r="AA825" s="109"/>
      <c r="AF825" s="108"/>
    </row>
    <row r="826" spans="4:32" s="107" customFormat="1" x14ac:dyDescent="0.35">
      <c r="D826" s="108"/>
      <c r="E826" s="108"/>
      <c r="F826" s="108"/>
      <c r="G826" s="108"/>
      <c r="H826" s="108"/>
      <c r="I826" s="108"/>
      <c r="J826" s="108"/>
      <c r="K826" s="108"/>
      <c r="AA826" s="109"/>
      <c r="AF826" s="108"/>
    </row>
    <row r="827" spans="4:32" s="107" customFormat="1" x14ac:dyDescent="0.35">
      <c r="D827" s="108"/>
      <c r="E827" s="108"/>
      <c r="F827" s="108"/>
      <c r="G827" s="108"/>
      <c r="H827" s="108"/>
      <c r="I827" s="108"/>
      <c r="J827" s="108"/>
      <c r="K827" s="108"/>
      <c r="AA827" s="109"/>
      <c r="AF827" s="108"/>
    </row>
    <row r="828" spans="4:32" s="107" customFormat="1" x14ac:dyDescent="0.35">
      <c r="D828" s="108"/>
      <c r="E828" s="108"/>
      <c r="F828" s="108"/>
      <c r="G828" s="108"/>
      <c r="H828" s="108"/>
      <c r="I828" s="108"/>
      <c r="J828" s="108"/>
      <c r="K828" s="108"/>
      <c r="AA828" s="109"/>
      <c r="AF828" s="108"/>
    </row>
    <row r="829" spans="4:32" s="107" customFormat="1" x14ac:dyDescent="0.35">
      <c r="D829" s="108"/>
      <c r="E829" s="108"/>
      <c r="F829" s="108"/>
      <c r="G829" s="108"/>
      <c r="H829" s="108"/>
      <c r="I829" s="108"/>
      <c r="J829" s="108"/>
      <c r="K829" s="108"/>
      <c r="AA829" s="109"/>
      <c r="AF829" s="108"/>
    </row>
    <row r="830" spans="4:32" s="107" customFormat="1" x14ac:dyDescent="0.35">
      <c r="D830" s="108"/>
      <c r="E830" s="108"/>
      <c r="F830" s="108"/>
      <c r="G830" s="108"/>
      <c r="H830" s="108"/>
      <c r="I830" s="108"/>
      <c r="J830" s="108"/>
      <c r="K830" s="108"/>
      <c r="AA830" s="109"/>
      <c r="AF830" s="108"/>
    </row>
    <row r="831" spans="4:32" s="107" customFormat="1" x14ac:dyDescent="0.35">
      <c r="D831" s="108"/>
      <c r="E831" s="108"/>
      <c r="F831" s="108"/>
      <c r="G831" s="108"/>
      <c r="H831" s="108"/>
      <c r="I831" s="108"/>
      <c r="J831" s="108"/>
      <c r="K831" s="108"/>
      <c r="AA831" s="109"/>
      <c r="AF831" s="108"/>
    </row>
    <row r="832" spans="4:32" s="107" customFormat="1" x14ac:dyDescent="0.35">
      <c r="D832" s="108"/>
      <c r="E832" s="108"/>
      <c r="F832" s="108"/>
      <c r="G832" s="108"/>
      <c r="H832" s="108"/>
      <c r="I832" s="108"/>
      <c r="J832" s="108"/>
      <c r="K832" s="108"/>
      <c r="AA832" s="109"/>
      <c r="AF832" s="108"/>
    </row>
    <row r="833" spans="4:32" s="107" customFormat="1" x14ac:dyDescent="0.35">
      <c r="D833" s="108"/>
      <c r="E833" s="108"/>
      <c r="F833" s="108"/>
      <c r="G833" s="108"/>
      <c r="H833" s="108"/>
      <c r="I833" s="108"/>
      <c r="J833" s="108"/>
      <c r="K833" s="108"/>
      <c r="AA833" s="109"/>
      <c r="AF833" s="108"/>
    </row>
    <row r="834" spans="4:32" s="107" customFormat="1" x14ac:dyDescent="0.35">
      <c r="D834" s="108"/>
      <c r="E834" s="108"/>
      <c r="F834" s="108"/>
      <c r="G834" s="108"/>
      <c r="H834" s="108"/>
      <c r="I834" s="108"/>
      <c r="J834" s="108"/>
      <c r="K834" s="108"/>
      <c r="AA834" s="109"/>
      <c r="AF834" s="108"/>
    </row>
    <row r="835" spans="4:32" s="107" customFormat="1" x14ac:dyDescent="0.35">
      <c r="D835" s="108"/>
      <c r="E835" s="108"/>
      <c r="F835" s="108"/>
      <c r="G835" s="108"/>
      <c r="H835" s="108"/>
      <c r="I835" s="108"/>
      <c r="J835" s="108"/>
      <c r="K835" s="108"/>
      <c r="AA835" s="109"/>
      <c r="AF835" s="108"/>
    </row>
    <row r="836" spans="4:32" s="107" customFormat="1" x14ac:dyDescent="0.35">
      <c r="D836" s="108"/>
      <c r="E836" s="108"/>
      <c r="F836" s="108"/>
      <c r="G836" s="108"/>
      <c r="H836" s="108"/>
      <c r="I836" s="108"/>
      <c r="J836" s="108"/>
      <c r="K836" s="108"/>
      <c r="AA836" s="109"/>
      <c r="AF836" s="108"/>
    </row>
    <row r="837" spans="4:32" s="107" customFormat="1" x14ac:dyDescent="0.35">
      <c r="D837" s="108"/>
      <c r="E837" s="108"/>
      <c r="F837" s="108"/>
      <c r="G837" s="108"/>
      <c r="H837" s="108"/>
      <c r="I837" s="108"/>
      <c r="J837" s="108"/>
      <c r="K837" s="108"/>
      <c r="AA837" s="109"/>
      <c r="AF837" s="108"/>
    </row>
    <row r="838" spans="4:32" s="107" customFormat="1" x14ac:dyDescent="0.35">
      <c r="D838" s="108"/>
      <c r="E838" s="108"/>
      <c r="F838" s="108"/>
      <c r="G838" s="108"/>
      <c r="H838" s="108"/>
      <c r="I838" s="108"/>
      <c r="J838" s="108"/>
      <c r="K838" s="108"/>
      <c r="AA838" s="109"/>
      <c r="AF838" s="108"/>
    </row>
    <row r="839" spans="4:32" s="107" customFormat="1" x14ac:dyDescent="0.35">
      <c r="D839" s="108"/>
      <c r="E839" s="108"/>
      <c r="F839" s="108"/>
      <c r="G839" s="108"/>
      <c r="H839" s="108"/>
      <c r="I839" s="108"/>
      <c r="J839" s="108"/>
      <c r="K839" s="108"/>
      <c r="AA839" s="109"/>
      <c r="AF839" s="108"/>
    </row>
    <row r="840" spans="4:32" s="107" customFormat="1" x14ac:dyDescent="0.35">
      <c r="D840" s="108"/>
      <c r="E840" s="108"/>
      <c r="F840" s="108"/>
      <c r="G840" s="108"/>
      <c r="H840" s="108"/>
      <c r="I840" s="108"/>
      <c r="J840" s="108"/>
      <c r="K840" s="108"/>
      <c r="AA840" s="109"/>
      <c r="AF840" s="108"/>
    </row>
    <row r="841" spans="4:32" s="107" customFormat="1" x14ac:dyDescent="0.35">
      <c r="D841" s="108"/>
      <c r="E841" s="108"/>
      <c r="F841" s="108"/>
      <c r="G841" s="108"/>
      <c r="H841" s="108"/>
      <c r="I841" s="108"/>
      <c r="J841" s="108"/>
      <c r="K841" s="108"/>
      <c r="AA841" s="109"/>
      <c r="AF841" s="108"/>
    </row>
    <row r="842" spans="4:32" s="107" customFormat="1" x14ac:dyDescent="0.35">
      <c r="D842" s="108"/>
      <c r="E842" s="108"/>
      <c r="F842" s="108"/>
      <c r="G842" s="108"/>
      <c r="H842" s="108"/>
      <c r="I842" s="108"/>
      <c r="J842" s="108"/>
      <c r="K842" s="108"/>
      <c r="AA842" s="109"/>
      <c r="AF842" s="108"/>
    </row>
    <row r="843" spans="4:32" s="107" customFormat="1" x14ac:dyDescent="0.35">
      <c r="D843" s="108"/>
      <c r="E843" s="108"/>
      <c r="F843" s="108"/>
      <c r="G843" s="108"/>
      <c r="H843" s="108"/>
      <c r="I843" s="108"/>
      <c r="J843" s="108"/>
      <c r="K843" s="108"/>
      <c r="AA843" s="109"/>
      <c r="AF843" s="108"/>
    </row>
    <row r="844" spans="4:32" s="107" customFormat="1" x14ac:dyDescent="0.35">
      <c r="D844" s="108"/>
      <c r="E844" s="108"/>
      <c r="F844" s="108"/>
      <c r="G844" s="108"/>
      <c r="H844" s="108"/>
      <c r="I844" s="108"/>
      <c r="J844" s="108"/>
      <c r="K844" s="108"/>
      <c r="AA844" s="109"/>
      <c r="AF844" s="108"/>
    </row>
    <row r="845" spans="4:32" s="107" customFormat="1" x14ac:dyDescent="0.35">
      <c r="D845" s="108"/>
      <c r="E845" s="108"/>
      <c r="F845" s="108"/>
      <c r="G845" s="108"/>
      <c r="H845" s="108"/>
      <c r="I845" s="108"/>
      <c r="J845" s="108"/>
      <c r="K845" s="108"/>
      <c r="AA845" s="109"/>
      <c r="AF845" s="108"/>
    </row>
    <row r="846" spans="4:32" s="107" customFormat="1" x14ac:dyDescent="0.35">
      <c r="D846" s="108"/>
      <c r="E846" s="108"/>
      <c r="F846" s="108"/>
      <c r="G846" s="108"/>
      <c r="H846" s="108"/>
      <c r="I846" s="108"/>
      <c r="J846" s="108"/>
      <c r="K846" s="108"/>
      <c r="AA846" s="109"/>
      <c r="AF846" s="108"/>
    </row>
    <row r="847" spans="4:32" s="107" customFormat="1" x14ac:dyDescent="0.35">
      <c r="D847" s="108"/>
      <c r="E847" s="108"/>
      <c r="F847" s="108"/>
      <c r="G847" s="108"/>
      <c r="H847" s="108"/>
      <c r="I847" s="108"/>
      <c r="J847" s="108"/>
      <c r="K847" s="108"/>
      <c r="AA847" s="109"/>
      <c r="AF847" s="108"/>
    </row>
    <row r="848" spans="4:32" s="107" customFormat="1" x14ac:dyDescent="0.35">
      <c r="D848" s="108"/>
      <c r="E848" s="108"/>
      <c r="F848" s="108"/>
      <c r="G848" s="108"/>
      <c r="H848" s="108"/>
      <c r="I848" s="108"/>
      <c r="J848" s="108"/>
      <c r="K848" s="108"/>
      <c r="AA848" s="109"/>
      <c r="AF848" s="108"/>
    </row>
    <row r="849" spans="4:32" s="107" customFormat="1" x14ac:dyDescent="0.35">
      <c r="D849" s="108"/>
      <c r="E849" s="108"/>
      <c r="F849" s="108"/>
      <c r="G849" s="108"/>
      <c r="H849" s="108"/>
      <c r="I849" s="108"/>
      <c r="J849" s="108"/>
      <c r="K849" s="108"/>
      <c r="AA849" s="109"/>
      <c r="AF849" s="108"/>
    </row>
    <row r="850" spans="4:32" s="107" customFormat="1" x14ac:dyDescent="0.35">
      <c r="D850" s="108"/>
      <c r="E850" s="108"/>
      <c r="F850" s="108"/>
      <c r="G850" s="108"/>
      <c r="H850" s="108"/>
      <c r="I850" s="108"/>
      <c r="J850" s="108"/>
      <c r="K850" s="108"/>
      <c r="AA850" s="109"/>
      <c r="AF850" s="108"/>
    </row>
    <row r="851" spans="4:32" s="107" customFormat="1" x14ac:dyDescent="0.35">
      <c r="D851" s="108"/>
      <c r="E851" s="108"/>
      <c r="F851" s="108"/>
      <c r="G851" s="108"/>
      <c r="H851" s="108"/>
      <c r="I851" s="108"/>
      <c r="J851" s="108"/>
      <c r="K851" s="108"/>
      <c r="AA851" s="109"/>
      <c r="AF851" s="108"/>
    </row>
    <row r="852" spans="4:32" s="107" customFormat="1" x14ac:dyDescent="0.35">
      <c r="D852" s="108"/>
      <c r="E852" s="108"/>
      <c r="F852" s="108"/>
      <c r="G852" s="108"/>
      <c r="H852" s="108"/>
      <c r="I852" s="108"/>
      <c r="J852" s="108"/>
      <c r="K852" s="108"/>
      <c r="AA852" s="109"/>
      <c r="AF852" s="108"/>
    </row>
    <row r="853" spans="4:32" s="107" customFormat="1" x14ac:dyDescent="0.35">
      <c r="D853" s="108"/>
      <c r="E853" s="108"/>
      <c r="F853" s="108"/>
      <c r="G853" s="108"/>
      <c r="H853" s="108"/>
      <c r="I853" s="108"/>
      <c r="J853" s="108"/>
      <c r="K853" s="108"/>
      <c r="AA853" s="109"/>
      <c r="AF853" s="108"/>
    </row>
    <row r="854" spans="4:32" s="107" customFormat="1" x14ac:dyDescent="0.35">
      <c r="D854" s="108"/>
      <c r="E854" s="108"/>
      <c r="F854" s="108"/>
      <c r="G854" s="108"/>
      <c r="H854" s="108"/>
      <c r="I854" s="108"/>
      <c r="J854" s="108"/>
      <c r="K854" s="108"/>
      <c r="AA854" s="109"/>
      <c r="AF854" s="108"/>
    </row>
    <row r="855" spans="4:32" s="107" customFormat="1" x14ac:dyDescent="0.35">
      <c r="D855" s="108"/>
      <c r="E855" s="108"/>
      <c r="F855" s="108"/>
      <c r="G855" s="108"/>
      <c r="H855" s="108"/>
      <c r="I855" s="108"/>
      <c r="J855" s="108"/>
      <c r="K855" s="108"/>
      <c r="AA855" s="109"/>
      <c r="AF855" s="108"/>
    </row>
    <row r="856" spans="4:32" s="107" customFormat="1" x14ac:dyDescent="0.35">
      <c r="D856" s="108"/>
      <c r="E856" s="108"/>
      <c r="F856" s="108"/>
      <c r="G856" s="108"/>
      <c r="H856" s="108"/>
      <c r="I856" s="108"/>
      <c r="J856" s="108"/>
      <c r="K856" s="108"/>
      <c r="AA856" s="109"/>
      <c r="AF856" s="108"/>
    </row>
    <row r="857" spans="4:32" s="107" customFormat="1" x14ac:dyDescent="0.35">
      <c r="D857" s="108"/>
      <c r="E857" s="108"/>
      <c r="F857" s="108"/>
      <c r="G857" s="108"/>
      <c r="H857" s="108"/>
      <c r="I857" s="108"/>
      <c r="J857" s="108"/>
      <c r="K857" s="108"/>
      <c r="AA857" s="109"/>
      <c r="AF857" s="108"/>
    </row>
    <row r="858" spans="4:32" s="107" customFormat="1" x14ac:dyDescent="0.35">
      <c r="D858" s="108"/>
      <c r="E858" s="108"/>
      <c r="F858" s="108"/>
      <c r="G858" s="108"/>
      <c r="H858" s="108"/>
      <c r="I858" s="108"/>
      <c r="J858" s="108"/>
      <c r="K858" s="108"/>
      <c r="AA858" s="109"/>
      <c r="AF858" s="108"/>
    </row>
    <row r="859" spans="4:32" s="107" customFormat="1" x14ac:dyDescent="0.35">
      <c r="D859" s="108"/>
      <c r="E859" s="108"/>
      <c r="F859" s="108"/>
      <c r="G859" s="108"/>
      <c r="H859" s="108"/>
      <c r="I859" s="108"/>
      <c r="J859" s="108"/>
      <c r="K859" s="108"/>
      <c r="AA859" s="109"/>
      <c r="AF859" s="108"/>
    </row>
    <row r="860" spans="4:32" s="107" customFormat="1" x14ac:dyDescent="0.35">
      <c r="D860" s="108"/>
      <c r="E860" s="108"/>
      <c r="F860" s="108"/>
      <c r="G860" s="108"/>
      <c r="H860" s="108"/>
      <c r="I860" s="108"/>
      <c r="J860" s="108"/>
      <c r="K860" s="108"/>
      <c r="AA860" s="109"/>
      <c r="AF860" s="108"/>
    </row>
    <row r="861" spans="4:32" s="107" customFormat="1" x14ac:dyDescent="0.35">
      <c r="D861" s="108"/>
      <c r="E861" s="108"/>
      <c r="F861" s="108"/>
      <c r="G861" s="108"/>
      <c r="H861" s="108"/>
      <c r="I861" s="108"/>
      <c r="J861" s="108"/>
      <c r="K861" s="108"/>
      <c r="AA861" s="109"/>
      <c r="AF861" s="108"/>
    </row>
    <row r="862" spans="4:32" s="107" customFormat="1" x14ac:dyDescent="0.35">
      <c r="D862" s="108"/>
      <c r="E862" s="108"/>
      <c r="F862" s="108"/>
      <c r="G862" s="108"/>
      <c r="H862" s="108"/>
      <c r="I862" s="108"/>
      <c r="J862" s="108"/>
      <c r="K862" s="108"/>
      <c r="AA862" s="109"/>
      <c r="AF862" s="108"/>
    </row>
    <row r="863" spans="4:32" s="107" customFormat="1" x14ac:dyDescent="0.35">
      <c r="D863" s="108"/>
      <c r="E863" s="108"/>
      <c r="F863" s="108"/>
      <c r="G863" s="108"/>
      <c r="H863" s="108"/>
      <c r="I863" s="108"/>
      <c r="J863" s="108"/>
      <c r="K863" s="108"/>
      <c r="AA863" s="109"/>
      <c r="AF863" s="108"/>
    </row>
    <row r="864" spans="4:32" s="107" customFormat="1" x14ac:dyDescent="0.35">
      <c r="D864" s="108"/>
      <c r="E864" s="108"/>
      <c r="F864" s="108"/>
      <c r="G864" s="108"/>
      <c r="H864" s="108"/>
      <c r="I864" s="108"/>
      <c r="J864" s="108"/>
      <c r="K864" s="108"/>
      <c r="AA864" s="109"/>
      <c r="AF864" s="108"/>
    </row>
    <row r="865" spans="4:32" s="107" customFormat="1" x14ac:dyDescent="0.35">
      <c r="D865" s="108"/>
      <c r="E865" s="108"/>
      <c r="F865" s="108"/>
      <c r="G865" s="108"/>
      <c r="H865" s="108"/>
      <c r="I865" s="108"/>
      <c r="J865" s="108"/>
      <c r="K865" s="108"/>
      <c r="AA865" s="109"/>
      <c r="AF865" s="108"/>
    </row>
    <row r="866" spans="4:32" s="107" customFormat="1" x14ac:dyDescent="0.35">
      <c r="D866" s="108"/>
      <c r="E866" s="108"/>
      <c r="F866" s="108"/>
      <c r="G866" s="108"/>
      <c r="H866" s="108"/>
      <c r="I866" s="108"/>
      <c r="J866" s="108"/>
      <c r="K866" s="108"/>
      <c r="AA866" s="109"/>
      <c r="AF866" s="108"/>
    </row>
    <row r="867" spans="4:32" s="107" customFormat="1" x14ac:dyDescent="0.35">
      <c r="D867" s="108"/>
      <c r="E867" s="108"/>
      <c r="F867" s="108"/>
      <c r="G867" s="108"/>
      <c r="H867" s="108"/>
      <c r="I867" s="108"/>
      <c r="J867" s="108"/>
      <c r="K867" s="108"/>
      <c r="AA867" s="109"/>
      <c r="AF867" s="108"/>
    </row>
    <row r="868" spans="4:32" s="107" customFormat="1" x14ac:dyDescent="0.35">
      <c r="D868" s="108"/>
      <c r="E868" s="108"/>
      <c r="F868" s="108"/>
      <c r="G868" s="108"/>
      <c r="H868" s="108"/>
      <c r="I868" s="108"/>
      <c r="J868" s="108"/>
      <c r="K868" s="108"/>
      <c r="AA868" s="109"/>
      <c r="AF868" s="108"/>
    </row>
    <row r="869" spans="4:32" s="107" customFormat="1" x14ac:dyDescent="0.35">
      <c r="D869" s="108"/>
      <c r="E869" s="108"/>
      <c r="F869" s="108"/>
      <c r="G869" s="108"/>
      <c r="H869" s="108"/>
      <c r="I869" s="108"/>
      <c r="J869" s="108"/>
      <c r="K869" s="108"/>
      <c r="AA869" s="109"/>
      <c r="AF869" s="108"/>
    </row>
    <row r="870" spans="4:32" s="107" customFormat="1" x14ac:dyDescent="0.35">
      <c r="D870" s="108"/>
      <c r="E870" s="108"/>
      <c r="F870" s="108"/>
      <c r="G870" s="108"/>
      <c r="H870" s="108"/>
      <c r="I870" s="108"/>
      <c r="J870" s="108"/>
      <c r="K870" s="108"/>
      <c r="AA870" s="109"/>
      <c r="AF870" s="108"/>
    </row>
    <row r="871" spans="4:32" s="107" customFormat="1" x14ac:dyDescent="0.35">
      <c r="D871" s="108"/>
      <c r="E871" s="108"/>
      <c r="F871" s="108"/>
      <c r="G871" s="108"/>
      <c r="H871" s="108"/>
      <c r="I871" s="108"/>
      <c r="J871" s="108"/>
      <c r="K871" s="108"/>
      <c r="AA871" s="109"/>
      <c r="AF871" s="108"/>
    </row>
    <row r="872" spans="4:32" s="107" customFormat="1" x14ac:dyDescent="0.35">
      <c r="D872" s="108"/>
      <c r="E872" s="108"/>
      <c r="F872" s="108"/>
      <c r="G872" s="108"/>
      <c r="H872" s="108"/>
      <c r="I872" s="108"/>
      <c r="J872" s="108"/>
      <c r="K872" s="108"/>
      <c r="AA872" s="109"/>
      <c r="AF872" s="108"/>
    </row>
    <row r="873" spans="4:32" s="107" customFormat="1" x14ac:dyDescent="0.35">
      <c r="D873" s="108"/>
      <c r="E873" s="108"/>
      <c r="F873" s="108"/>
      <c r="G873" s="108"/>
      <c r="H873" s="108"/>
      <c r="I873" s="108"/>
      <c r="J873" s="108"/>
      <c r="K873" s="108"/>
      <c r="AA873" s="109"/>
      <c r="AF873" s="108"/>
    </row>
    <row r="874" spans="4:32" s="107" customFormat="1" x14ac:dyDescent="0.35">
      <c r="D874" s="108"/>
      <c r="E874" s="108"/>
      <c r="F874" s="108"/>
      <c r="G874" s="108"/>
      <c r="H874" s="108"/>
      <c r="I874" s="108"/>
      <c r="J874" s="108"/>
      <c r="K874" s="108"/>
      <c r="AA874" s="109"/>
      <c r="AF874" s="108"/>
    </row>
    <row r="875" spans="4:32" s="107" customFormat="1" x14ac:dyDescent="0.35">
      <c r="D875" s="108"/>
      <c r="E875" s="108"/>
      <c r="F875" s="108"/>
      <c r="G875" s="108"/>
      <c r="H875" s="108"/>
      <c r="I875" s="108"/>
      <c r="J875" s="108"/>
      <c r="K875" s="108"/>
      <c r="AA875" s="109"/>
      <c r="AF875" s="108"/>
    </row>
    <row r="876" spans="4:32" s="107" customFormat="1" x14ac:dyDescent="0.35">
      <c r="D876" s="108"/>
      <c r="E876" s="108"/>
      <c r="F876" s="108"/>
      <c r="G876" s="108"/>
      <c r="H876" s="108"/>
      <c r="I876" s="108"/>
      <c r="J876" s="108"/>
      <c r="K876" s="108"/>
      <c r="AA876" s="109"/>
      <c r="AF876" s="108"/>
    </row>
    <row r="877" spans="4:32" s="107" customFormat="1" x14ac:dyDescent="0.35">
      <c r="D877" s="108"/>
      <c r="E877" s="108"/>
      <c r="F877" s="108"/>
      <c r="G877" s="108"/>
      <c r="H877" s="108"/>
      <c r="I877" s="108"/>
      <c r="J877" s="108"/>
      <c r="K877" s="108"/>
      <c r="AA877" s="109"/>
      <c r="AF877" s="108"/>
    </row>
    <row r="878" spans="4:32" s="107" customFormat="1" x14ac:dyDescent="0.35">
      <c r="D878" s="108"/>
      <c r="E878" s="108"/>
      <c r="F878" s="108"/>
      <c r="G878" s="108"/>
      <c r="H878" s="108"/>
      <c r="I878" s="108"/>
      <c r="J878" s="108"/>
      <c r="K878" s="108"/>
      <c r="AA878" s="109"/>
      <c r="AF878" s="108"/>
    </row>
    <row r="879" spans="4:32" s="107" customFormat="1" x14ac:dyDescent="0.35">
      <c r="D879" s="108"/>
      <c r="E879" s="108"/>
      <c r="F879" s="108"/>
      <c r="G879" s="108"/>
      <c r="H879" s="108"/>
      <c r="I879" s="108"/>
      <c r="J879" s="108"/>
      <c r="K879" s="108"/>
      <c r="AA879" s="109"/>
      <c r="AF879" s="108"/>
    </row>
    <row r="880" spans="4:32" s="107" customFormat="1" x14ac:dyDescent="0.35">
      <c r="D880" s="108"/>
      <c r="E880" s="108"/>
      <c r="F880" s="108"/>
      <c r="G880" s="108"/>
      <c r="H880" s="108"/>
      <c r="I880" s="108"/>
      <c r="J880" s="108"/>
      <c r="K880" s="108"/>
      <c r="AA880" s="109"/>
      <c r="AF880" s="108"/>
    </row>
    <row r="881" spans="4:32" s="107" customFormat="1" x14ac:dyDescent="0.35">
      <c r="D881" s="108"/>
      <c r="E881" s="108"/>
      <c r="F881" s="108"/>
      <c r="G881" s="108"/>
      <c r="H881" s="108"/>
      <c r="I881" s="108"/>
      <c r="J881" s="108"/>
      <c r="K881" s="108"/>
      <c r="AA881" s="109"/>
      <c r="AF881" s="108"/>
    </row>
    <row r="882" spans="4:32" s="107" customFormat="1" x14ac:dyDescent="0.35">
      <c r="D882" s="108"/>
      <c r="E882" s="108"/>
      <c r="F882" s="108"/>
      <c r="G882" s="108"/>
      <c r="H882" s="108"/>
      <c r="I882" s="108"/>
      <c r="J882" s="108"/>
      <c r="K882" s="108"/>
      <c r="AA882" s="109"/>
      <c r="AF882" s="108"/>
    </row>
    <row r="883" spans="4:32" s="107" customFormat="1" x14ac:dyDescent="0.35">
      <c r="D883" s="108"/>
      <c r="E883" s="108"/>
      <c r="F883" s="108"/>
      <c r="G883" s="108"/>
      <c r="H883" s="108"/>
      <c r="I883" s="108"/>
      <c r="J883" s="108"/>
      <c r="K883" s="108"/>
      <c r="AA883" s="109"/>
      <c r="AF883" s="108"/>
    </row>
    <row r="884" spans="4:32" s="107" customFormat="1" x14ac:dyDescent="0.35">
      <c r="D884" s="108"/>
      <c r="E884" s="108"/>
      <c r="F884" s="108"/>
      <c r="G884" s="108"/>
      <c r="H884" s="108"/>
      <c r="I884" s="108"/>
      <c r="J884" s="108"/>
      <c r="K884" s="108"/>
      <c r="AA884" s="109"/>
      <c r="AF884" s="108"/>
    </row>
    <row r="885" spans="4:32" s="107" customFormat="1" x14ac:dyDescent="0.35">
      <c r="D885" s="108"/>
      <c r="E885" s="108"/>
      <c r="F885" s="108"/>
      <c r="G885" s="108"/>
      <c r="H885" s="108"/>
      <c r="I885" s="108"/>
      <c r="J885" s="108"/>
      <c r="K885" s="108"/>
      <c r="AA885" s="109"/>
      <c r="AF885" s="108"/>
    </row>
    <row r="886" spans="4:32" s="107" customFormat="1" x14ac:dyDescent="0.35">
      <c r="D886" s="108"/>
      <c r="E886" s="108"/>
      <c r="F886" s="108"/>
      <c r="G886" s="108"/>
      <c r="H886" s="108"/>
      <c r="I886" s="108"/>
      <c r="J886" s="108"/>
      <c r="K886" s="108"/>
      <c r="AA886" s="109"/>
      <c r="AF886" s="108"/>
    </row>
    <row r="887" spans="4:32" s="107" customFormat="1" x14ac:dyDescent="0.35">
      <c r="D887" s="108"/>
      <c r="E887" s="108"/>
      <c r="F887" s="108"/>
      <c r="G887" s="108"/>
      <c r="H887" s="108"/>
      <c r="I887" s="108"/>
      <c r="J887" s="108"/>
      <c r="K887" s="108"/>
      <c r="AA887" s="109"/>
      <c r="AF887" s="108"/>
    </row>
    <row r="888" spans="4:32" s="107" customFormat="1" x14ac:dyDescent="0.35">
      <c r="D888" s="108"/>
      <c r="E888" s="108"/>
      <c r="F888" s="108"/>
      <c r="G888" s="108"/>
      <c r="H888" s="108"/>
      <c r="I888" s="108"/>
      <c r="J888" s="108"/>
      <c r="K888" s="108"/>
      <c r="AA888" s="109"/>
      <c r="AF888" s="108"/>
    </row>
    <row r="889" spans="4:32" s="107" customFormat="1" x14ac:dyDescent="0.35">
      <c r="D889" s="108"/>
      <c r="E889" s="108"/>
      <c r="F889" s="108"/>
      <c r="G889" s="108"/>
      <c r="H889" s="108"/>
      <c r="I889" s="108"/>
      <c r="J889" s="108"/>
      <c r="K889" s="108"/>
      <c r="AA889" s="109"/>
      <c r="AF889" s="108"/>
    </row>
    <row r="890" spans="4:32" s="107" customFormat="1" x14ac:dyDescent="0.35">
      <c r="D890" s="108"/>
      <c r="E890" s="108"/>
      <c r="F890" s="108"/>
      <c r="G890" s="108"/>
      <c r="H890" s="108"/>
      <c r="I890" s="108"/>
      <c r="J890" s="108"/>
      <c r="K890" s="108"/>
      <c r="AA890" s="109"/>
      <c r="AF890" s="108"/>
    </row>
    <row r="891" spans="4:32" s="107" customFormat="1" x14ac:dyDescent="0.35">
      <c r="D891" s="108"/>
      <c r="E891" s="108"/>
      <c r="F891" s="108"/>
      <c r="G891" s="108"/>
      <c r="H891" s="108"/>
      <c r="I891" s="108"/>
      <c r="J891" s="108"/>
      <c r="K891" s="108"/>
      <c r="AA891" s="109"/>
      <c r="AF891" s="108"/>
    </row>
    <row r="892" spans="4:32" s="107" customFormat="1" x14ac:dyDescent="0.35">
      <c r="D892" s="108"/>
      <c r="E892" s="108"/>
      <c r="F892" s="108"/>
      <c r="G892" s="108"/>
      <c r="H892" s="108"/>
      <c r="I892" s="108"/>
      <c r="J892" s="108"/>
      <c r="K892" s="108"/>
      <c r="AA892" s="109"/>
      <c r="AF892" s="108"/>
    </row>
    <row r="893" spans="4:32" s="107" customFormat="1" x14ac:dyDescent="0.35">
      <c r="D893" s="108"/>
      <c r="E893" s="108"/>
      <c r="F893" s="108"/>
      <c r="G893" s="108"/>
      <c r="H893" s="108"/>
      <c r="I893" s="108"/>
      <c r="J893" s="108"/>
      <c r="K893" s="108"/>
      <c r="AA893" s="109"/>
      <c r="AF893" s="108"/>
    </row>
    <row r="894" spans="4:32" s="107" customFormat="1" x14ac:dyDescent="0.35">
      <c r="D894" s="108"/>
      <c r="E894" s="108"/>
      <c r="F894" s="108"/>
      <c r="G894" s="108"/>
      <c r="H894" s="108"/>
      <c r="I894" s="108"/>
      <c r="J894" s="108"/>
      <c r="K894" s="108"/>
      <c r="AA894" s="109"/>
      <c r="AF894" s="108"/>
    </row>
    <row r="895" spans="4:32" s="107" customFormat="1" x14ac:dyDescent="0.35">
      <c r="D895" s="108"/>
      <c r="E895" s="108"/>
      <c r="F895" s="108"/>
      <c r="G895" s="108"/>
      <c r="H895" s="108"/>
      <c r="I895" s="108"/>
      <c r="J895" s="108"/>
      <c r="K895" s="108"/>
      <c r="AA895" s="109"/>
      <c r="AF895" s="108"/>
    </row>
    <row r="896" spans="4:32" s="107" customFormat="1" x14ac:dyDescent="0.35">
      <c r="D896" s="108"/>
      <c r="E896" s="108"/>
      <c r="F896" s="108"/>
      <c r="G896" s="108"/>
      <c r="H896" s="108"/>
      <c r="I896" s="108"/>
      <c r="J896" s="108"/>
      <c r="K896" s="108"/>
      <c r="AA896" s="109"/>
      <c r="AF896" s="108"/>
    </row>
    <row r="897" spans="4:32" s="107" customFormat="1" x14ac:dyDescent="0.35">
      <c r="D897" s="108"/>
      <c r="E897" s="108"/>
      <c r="F897" s="108"/>
      <c r="G897" s="108"/>
      <c r="H897" s="108"/>
      <c r="I897" s="108"/>
      <c r="J897" s="108"/>
      <c r="K897" s="108"/>
      <c r="AA897" s="109"/>
      <c r="AF897" s="108"/>
    </row>
    <row r="898" spans="4:32" s="107" customFormat="1" x14ac:dyDescent="0.35">
      <c r="D898" s="108"/>
      <c r="E898" s="108"/>
      <c r="F898" s="108"/>
      <c r="G898" s="108"/>
      <c r="H898" s="108"/>
      <c r="I898" s="108"/>
      <c r="J898" s="108"/>
      <c r="K898" s="108"/>
      <c r="AA898" s="109"/>
      <c r="AF898" s="108"/>
    </row>
    <row r="899" spans="4:32" s="107" customFormat="1" x14ac:dyDescent="0.35">
      <c r="D899" s="108"/>
      <c r="E899" s="108"/>
      <c r="F899" s="108"/>
      <c r="G899" s="108"/>
      <c r="H899" s="108"/>
      <c r="I899" s="108"/>
      <c r="J899" s="108"/>
      <c r="K899" s="108"/>
      <c r="AA899" s="109"/>
      <c r="AF899" s="108"/>
    </row>
    <row r="900" spans="4:32" s="107" customFormat="1" x14ac:dyDescent="0.35">
      <c r="D900" s="108"/>
      <c r="E900" s="108"/>
      <c r="F900" s="108"/>
      <c r="G900" s="108"/>
      <c r="H900" s="108"/>
      <c r="I900" s="108"/>
      <c r="J900" s="108"/>
      <c r="K900" s="108"/>
      <c r="AA900" s="109"/>
      <c r="AF900" s="108"/>
    </row>
    <row r="901" spans="4:32" s="107" customFormat="1" x14ac:dyDescent="0.35">
      <c r="D901" s="108"/>
      <c r="E901" s="108"/>
      <c r="F901" s="108"/>
      <c r="G901" s="108"/>
      <c r="H901" s="108"/>
      <c r="I901" s="108"/>
      <c r="J901" s="108"/>
      <c r="K901" s="108"/>
      <c r="AA901" s="109"/>
      <c r="AF901" s="108"/>
    </row>
    <row r="902" spans="4:32" s="107" customFormat="1" x14ac:dyDescent="0.35">
      <c r="D902" s="108"/>
      <c r="E902" s="108"/>
      <c r="F902" s="108"/>
      <c r="G902" s="108"/>
      <c r="H902" s="108"/>
      <c r="I902" s="108"/>
      <c r="J902" s="108"/>
      <c r="K902" s="108"/>
      <c r="AA902" s="109"/>
      <c r="AF902" s="108"/>
    </row>
    <row r="903" spans="4:32" s="107" customFormat="1" x14ac:dyDescent="0.35">
      <c r="D903" s="108"/>
      <c r="E903" s="108"/>
      <c r="F903" s="108"/>
      <c r="G903" s="108"/>
      <c r="H903" s="108"/>
      <c r="I903" s="108"/>
      <c r="J903" s="108"/>
      <c r="K903" s="108"/>
      <c r="AA903" s="109"/>
      <c r="AF903" s="108"/>
    </row>
    <row r="904" spans="4:32" s="107" customFormat="1" x14ac:dyDescent="0.35">
      <c r="D904" s="108"/>
      <c r="E904" s="108"/>
      <c r="F904" s="108"/>
      <c r="G904" s="108"/>
      <c r="H904" s="108"/>
      <c r="I904" s="108"/>
      <c r="J904" s="108"/>
      <c r="K904" s="108"/>
      <c r="AA904" s="109"/>
      <c r="AF904" s="108"/>
    </row>
    <row r="905" spans="4:32" s="107" customFormat="1" x14ac:dyDescent="0.35">
      <c r="D905" s="108"/>
      <c r="E905" s="108"/>
      <c r="F905" s="108"/>
      <c r="G905" s="108"/>
      <c r="H905" s="108"/>
      <c r="I905" s="108"/>
      <c r="J905" s="108"/>
      <c r="K905" s="108"/>
      <c r="AA905" s="109"/>
      <c r="AF905" s="108"/>
    </row>
    <row r="906" spans="4:32" s="107" customFormat="1" x14ac:dyDescent="0.35">
      <c r="D906" s="108"/>
      <c r="E906" s="108"/>
      <c r="F906" s="108"/>
      <c r="G906" s="108"/>
      <c r="H906" s="108"/>
      <c r="I906" s="108"/>
      <c r="J906" s="108"/>
      <c r="K906" s="108"/>
      <c r="AA906" s="109"/>
      <c r="AF906" s="108"/>
    </row>
    <row r="907" spans="4:32" s="107" customFormat="1" x14ac:dyDescent="0.35">
      <c r="D907" s="108"/>
      <c r="E907" s="108"/>
      <c r="F907" s="108"/>
      <c r="G907" s="108"/>
      <c r="H907" s="108"/>
      <c r="I907" s="108"/>
      <c r="J907" s="108"/>
      <c r="K907" s="108"/>
      <c r="AA907" s="109"/>
      <c r="AF907" s="108"/>
    </row>
    <row r="908" spans="4:32" s="107" customFormat="1" x14ac:dyDescent="0.35">
      <c r="D908" s="108"/>
      <c r="E908" s="108"/>
      <c r="F908" s="108"/>
      <c r="G908" s="108"/>
      <c r="H908" s="108"/>
      <c r="I908" s="108"/>
      <c r="J908" s="108"/>
      <c r="K908" s="108"/>
      <c r="AA908" s="109"/>
      <c r="AF908" s="108"/>
    </row>
    <row r="909" spans="4:32" s="107" customFormat="1" x14ac:dyDescent="0.35">
      <c r="D909" s="108"/>
      <c r="E909" s="108"/>
      <c r="F909" s="108"/>
      <c r="G909" s="108"/>
      <c r="H909" s="108"/>
      <c r="I909" s="108"/>
      <c r="J909" s="108"/>
      <c r="K909" s="108"/>
      <c r="AA909" s="109"/>
      <c r="AF909" s="108"/>
    </row>
    <row r="910" spans="4:32" s="107" customFormat="1" x14ac:dyDescent="0.35">
      <c r="D910" s="108"/>
      <c r="E910" s="108"/>
      <c r="F910" s="108"/>
      <c r="G910" s="108"/>
      <c r="H910" s="108"/>
      <c r="I910" s="108"/>
      <c r="J910" s="108"/>
      <c r="K910" s="108"/>
      <c r="AA910" s="109"/>
      <c r="AF910" s="108"/>
    </row>
    <row r="911" spans="4:32" s="107" customFormat="1" x14ac:dyDescent="0.35">
      <c r="D911" s="108"/>
      <c r="E911" s="108"/>
      <c r="F911" s="108"/>
      <c r="G911" s="108"/>
      <c r="H911" s="108"/>
      <c r="I911" s="108"/>
      <c r="J911" s="108"/>
      <c r="K911" s="108"/>
      <c r="AA911" s="109"/>
      <c r="AF911" s="108"/>
    </row>
    <row r="912" spans="4:32" s="107" customFormat="1" x14ac:dyDescent="0.35">
      <c r="D912" s="108"/>
      <c r="E912" s="108"/>
      <c r="F912" s="108"/>
      <c r="G912" s="108"/>
      <c r="H912" s="108"/>
      <c r="I912" s="108"/>
      <c r="J912" s="108"/>
      <c r="K912" s="108"/>
      <c r="AA912" s="109"/>
      <c r="AF912" s="108"/>
    </row>
    <row r="913" spans="4:32" s="107" customFormat="1" x14ac:dyDescent="0.35">
      <c r="D913" s="108"/>
      <c r="E913" s="108"/>
      <c r="F913" s="108"/>
      <c r="G913" s="108"/>
      <c r="H913" s="108"/>
      <c r="I913" s="108"/>
      <c r="J913" s="108"/>
      <c r="K913" s="108"/>
      <c r="AA913" s="109"/>
      <c r="AF913" s="108"/>
    </row>
    <row r="914" spans="4:32" s="107" customFormat="1" x14ac:dyDescent="0.35">
      <c r="D914" s="108"/>
      <c r="E914" s="108"/>
      <c r="F914" s="108"/>
      <c r="G914" s="108"/>
      <c r="H914" s="108"/>
      <c r="I914" s="108"/>
      <c r="J914" s="108"/>
      <c r="K914" s="108"/>
      <c r="AA914" s="109"/>
      <c r="AF914" s="108"/>
    </row>
    <row r="915" spans="4:32" s="107" customFormat="1" x14ac:dyDescent="0.35">
      <c r="D915" s="108"/>
      <c r="E915" s="108"/>
      <c r="F915" s="108"/>
      <c r="G915" s="108"/>
      <c r="H915" s="108"/>
      <c r="I915" s="108"/>
      <c r="J915" s="108"/>
      <c r="K915" s="108"/>
      <c r="AA915" s="109"/>
      <c r="AF915" s="108"/>
    </row>
    <row r="916" spans="4:32" s="107" customFormat="1" x14ac:dyDescent="0.35">
      <c r="D916" s="108"/>
      <c r="E916" s="108"/>
      <c r="F916" s="108"/>
      <c r="G916" s="108"/>
      <c r="H916" s="108"/>
      <c r="I916" s="108"/>
      <c r="J916" s="108"/>
      <c r="K916" s="108"/>
      <c r="AA916" s="109"/>
      <c r="AF916" s="108"/>
    </row>
    <row r="917" spans="4:32" s="107" customFormat="1" x14ac:dyDescent="0.35">
      <c r="D917" s="108"/>
      <c r="E917" s="108"/>
      <c r="F917" s="108"/>
      <c r="G917" s="108"/>
      <c r="H917" s="108"/>
      <c r="I917" s="108"/>
      <c r="J917" s="108"/>
      <c r="K917" s="108"/>
      <c r="AA917" s="109"/>
      <c r="AF917" s="108"/>
    </row>
    <row r="918" spans="4:32" s="107" customFormat="1" x14ac:dyDescent="0.35">
      <c r="D918" s="108"/>
      <c r="E918" s="108"/>
      <c r="F918" s="108"/>
      <c r="G918" s="108"/>
      <c r="H918" s="108"/>
      <c r="I918" s="108"/>
      <c r="J918" s="108"/>
      <c r="K918" s="108"/>
      <c r="AA918" s="109"/>
      <c r="AF918" s="108"/>
    </row>
    <row r="919" spans="4:32" s="107" customFormat="1" x14ac:dyDescent="0.35">
      <c r="D919" s="108"/>
      <c r="E919" s="108"/>
      <c r="F919" s="108"/>
      <c r="G919" s="108"/>
      <c r="H919" s="108"/>
      <c r="I919" s="108"/>
      <c r="J919" s="108"/>
      <c r="K919" s="108"/>
      <c r="AA919" s="109"/>
      <c r="AF919" s="108"/>
    </row>
    <row r="920" spans="4:32" s="107" customFormat="1" x14ac:dyDescent="0.35">
      <c r="D920" s="108"/>
      <c r="E920" s="108"/>
      <c r="F920" s="108"/>
      <c r="G920" s="108"/>
      <c r="H920" s="108"/>
      <c r="I920" s="108"/>
      <c r="J920" s="108"/>
      <c r="K920" s="108"/>
      <c r="AA920" s="109"/>
      <c r="AF920" s="108"/>
    </row>
    <row r="921" spans="4:32" s="107" customFormat="1" x14ac:dyDescent="0.35">
      <c r="D921" s="108"/>
      <c r="E921" s="108"/>
      <c r="F921" s="108"/>
      <c r="G921" s="108"/>
      <c r="H921" s="108"/>
      <c r="I921" s="108"/>
      <c r="J921" s="108"/>
      <c r="K921" s="108"/>
      <c r="AA921" s="109"/>
      <c r="AF921" s="108"/>
    </row>
    <row r="922" spans="4:32" s="107" customFormat="1" x14ac:dyDescent="0.35">
      <c r="D922" s="108"/>
      <c r="E922" s="108"/>
      <c r="F922" s="108"/>
      <c r="G922" s="108"/>
      <c r="H922" s="108"/>
      <c r="I922" s="108"/>
      <c r="J922" s="108"/>
      <c r="K922" s="108"/>
      <c r="AA922" s="109"/>
      <c r="AF922" s="108"/>
    </row>
    <row r="923" spans="4:32" s="107" customFormat="1" x14ac:dyDescent="0.35">
      <c r="D923" s="108"/>
      <c r="E923" s="108"/>
      <c r="F923" s="108"/>
      <c r="G923" s="108"/>
      <c r="H923" s="108"/>
      <c r="I923" s="108"/>
      <c r="J923" s="108"/>
      <c r="K923" s="108"/>
      <c r="AA923" s="109"/>
      <c r="AF923" s="108"/>
    </row>
    <row r="924" spans="4:32" s="107" customFormat="1" x14ac:dyDescent="0.35">
      <c r="D924" s="108"/>
      <c r="E924" s="108"/>
      <c r="F924" s="108"/>
      <c r="G924" s="108"/>
      <c r="H924" s="108"/>
      <c r="I924" s="108"/>
      <c r="J924" s="108"/>
      <c r="K924" s="108"/>
      <c r="AA924" s="109"/>
      <c r="AF924" s="108"/>
    </row>
    <row r="925" spans="4:32" s="107" customFormat="1" x14ac:dyDescent="0.35">
      <c r="D925" s="108"/>
      <c r="E925" s="108"/>
      <c r="F925" s="108"/>
      <c r="G925" s="108"/>
      <c r="H925" s="108"/>
      <c r="I925" s="108"/>
      <c r="J925" s="108"/>
      <c r="K925" s="108"/>
      <c r="AA925" s="109"/>
      <c r="AF925" s="108"/>
    </row>
    <row r="926" spans="4:32" s="107" customFormat="1" x14ac:dyDescent="0.35">
      <c r="D926" s="108"/>
      <c r="E926" s="108"/>
      <c r="F926" s="108"/>
      <c r="G926" s="108"/>
      <c r="H926" s="108"/>
      <c r="I926" s="108"/>
      <c r="J926" s="108"/>
      <c r="K926" s="108"/>
      <c r="AA926" s="109"/>
      <c r="AF926" s="108"/>
    </row>
    <row r="927" spans="4:32" s="107" customFormat="1" x14ac:dyDescent="0.35">
      <c r="D927" s="108"/>
      <c r="E927" s="108"/>
      <c r="F927" s="108"/>
      <c r="G927" s="108"/>
      <c r="H927" s="108"/>
      <c r="I927" s="108"/>
      <c r="J927" s="108"/>
      <c r="K927" s="108"/>
      <c r="AA927" s="109"/>
      <c r="AF927" s="108"/>
    </row>
    <row r="928" spans="4:32" s="107" customFormat="1" x14ac:dyDescent="0.35">
      <c r="D928" s="108"/>
      <c r="E928" s="108"/>
      <c r="F928" s="108"/>
      <c r="G928" s="108"/>
      <c r="H928" s="108"/>
      <c r="I928" s="108"/>
      <c r="J928" s="108"/>
      <c r="K928" s="108"/>
      <c r="AA928" s="109"/>
      <c r="AF928" s="108"/>
    </row>
    <row r="929" spans="4:32" s="107" customFormat="1" x14ac:dyDescent="0.35">
      <c r="D929" s="108"/>
      <c r="E929" s="108"/>
      <c r="F929" s="108"/>
      <c r="G929" s="108"/>
      <c r="H929" s="108"/>
      <c r="I929" s="108"/>
      <c r="J929" s="108"/>
      <c r="K929" s="108"/>
      <c r="AA929" s="109"/>
      <c r="AF929" s="108"/>
    </row>
    <row r="930" spans="4:32" s="107" customFormat="1" x14ac:dyDescent="0.35">
      <c r="D930" s="108"/>
      <c r="E930" s="108"/>
      <c r="F930" s="108"/>
      <c r="G930" s="108"/>
      <c r="H930" s="108"/>
      <c r="I930" s="108"/>
      <c r="J930" s="108"/>
      <c r="K930" s="108"/>
      <c r="AA930" s="109"/>
      <c r="AF930" s="108"/>
    </row>
    <row r="931" spans="4:32" s="107" customFormat="1" x14ac:dyDescent="0.35">
      <c r="D931" s="108"/>
      <c r="E931" s="108"/>
      <c r="F931" s="108"/>
      <c r="G931" s="108"/>
      <c r="H931" s="108"/>
      <c r="I931" s="108"/>
      <c r="J931" s="108"/>
      <c r="K931" s="108"/>
      <c r="AA931" s="109"/>
      <c r="AF931" s="108"/>
    </row>
    <row r="932" spans="4:32" s="107" customFormat="1" x14ac:dyDescent="0.35">
      <c r="D932" s="108"/>
      <c r="E932" s="108"/>
      <c r="F932" s="108"/>
      <c r="G932" s="108"/>
      <c r="H932" s="108"/>
      <c r="I932" s="108"/>
      <c r="J932" s="108"/>
      <c r="K932" s="108"/>
      <c r="AA932" s="109"/>
      <c r="AF932" s="108"/>
    </row>
    <row r="933" spans="4:32" s="107" customFormat="1" x14ac:dyDescent="0.35">
      <c r="D933" s="108"/>
      <c r="E933" s="108"/>
      <c r="F933" s="108"/>
      <c r="G933" s="108"/>
      <c r="H933" s="108"/>
      <c r="I933" s="108"/>
      <c r="J933" s="108"/>
      <c r="K933" s="108"/>
      <c r="AA933" s="109"/>
      <c r="AF933" s="108"/>
    </row>
    <row r="934" spans="4:32" s="107" customFormat="1" x14ac:dyDescent="0.35">
      <c r="D934" s="108"/>
      <c r="E934" s="108"/>
      <c r="F934" s="108"/>
      <c r="G934" s="108"/>
      <c r="H934" s="108"/>
      <c r="I934" s="108"/>
      <c r="J934" s="108"/>
      <c r="K934" s="108"/>
      <c r="AA934" s="109"/>
      <c r="AF934" s="108"/>
    </row>
    <row r="935" spans="4:32" s="107" customFormat="1" x14ac:dyDescent="0.35">
      <c r="D935" s="108"/>
      <c r="E935" s="108"/>
      <c r="F935" s="108"/>
      <c r="G935" s="108"/>
      <c r="H935" s="108"/>
      <c r="I935" s="108"/>
      <c r="J935" s="108"/>
      <c r="K935" s="108"/>
      <c r="AA935" s="109"/>
      <c r="AF935" s="108"/>
    </row>
    <row r="936" spans="4:32" s="107" customFormat="1" x14ac:dyDescent="0.35">
      <c r="D936" s="108"/>
      <c r="E936" s="108"/>
      <c r="F936" s="108"/>
      <c r="G936" s="108"/>
      <c r="H936" s="108"/>
      <c r="I936" s="108"/>
      <c r="J936" s="108"/>
      <c r="K936" s="108"/>
      <c r="AA936" s="109"/>
      <c r="AF936" s="108"/>
    </row>
    <row r="937" spans="4:32" s="107" customFormat="1" x14ac:dyDescent="0.35">
      <c r="D937" s="108"/>
      <c r="E937" s="108"/>
      <c r="F937" s="108"/>
      <c r="G937" s="108"/>
      <c r="H937" s="108"/>
      <c r="I937" s="108"/>
      <c r="J937" s="108"/>
      <c r="K937" s="108"/>
      <c r="AA937" s="109"/>
      <c r="AF937" s="108"/>
    </row>
    <row r="938" spans="4:32" s="107" customFormat="1" x14ac:dyDescent="0.35">
      <c r="D938" s="108"/>
      <c r="E938" s="108"/>
      <c r="F938" s="108"/>
      <c r="G938" s="108"/>
      <c r="H938" s="108"/>
      <c r="I938" s="108"/>
      <c r="J938" s="108"/>
      <c r="K938" s="108"/>
      <c r="AA938" s="109"/>
      <c r="AF938" s="108"/>
    </row>
    <row r="939" spans="4:32" s="107" customFormat="1" x14ac:dyDescent="0.35">
      <c r="D939" s="108"/>
      <c r="E939" s="108"/>
      <c r="F939" s="108"/>
      <c r="G939" s="108"/>
      <c r="H939" s="108"/>
      <c r="I939" s="108"/>
      <c r="J939" s="108"/>
      <c r="K939" s="108"/>
      <c r="AA939" s="109"/>
      <c r="AF939" s="108"/>
    </row>
    <row r="940" spans="4:32" s="107" customFormat="1" x14ac:dyDescent="0.35">
      <c r="D940" s="108"/>
      <c r="E940" s="108"/>
      <c r="F940" s="108"/>
      <c r="G940" s="108"/>
      <c r="H940" s="108"/>
      <c r="I940" s="108"/>
      <c r="J940" s="108"/>
      <c r="K940" s="108"/>
      <c r="AA940" s="109"/>
      <c r="AF940" s="108"/>
    </row>
    <row r="941" spans="4:32" s="107" customFormat="1" x14ac:dyDescent="0.35">
      <c r="D941" s="108"/>
      <c r="E941" s="108"/>
      <c r="F941" s="108"/>
      <c r="G941" s="108"/>
      <c r="H941" s="108"/>
      <c r="I941" s="108"/>
      <c r="J941" s="108"/>
      <c r="K941" s="108"/>
      <c r="AA941" s="109"/>
      <c r="AF941" s="108"/>
    </row>
    <row r="942" spans="4:32" s="107" customFormat="1" x14ac:dyDescent="0.35">
      <c r="D942" s="108"/>
      <c r="E942" s="108"/>
      <c r="F942" s="108"/>
      <c r="G942" s="108"/>
      <c r="H942" s="108"/>
      <c r="I942" s="108"/>
      <c r="J942" s="108"/>
      <c r="K942" s="108"/>
      <c r="AA942" s="109"/>
      <c r="AF942" s="108"/>
    </row>
    <row r="943" spans="4:32" s="107" customFormat="1" x14ac:dyDescent="0.35">
      <c r="D943" s="108"/>
      <c r="E943" s="108"/>
      <c r="F943" s="108"/>
      <c r="G943" s="108"/>
      <c r="H943" s="108"/>
      <c r="I943" s="108"/>
      <c r="J943" s="108"/>
      <c r="K943" s="108"/>
      <c r="AA943" s="109"/>
      <c r="AF943" s="108"/>
    </row>
    <row r="944" spans="4:32" s="107" customFormat="1" x14ac:dyDescent="0.35">
      <c r="D944" s="108"/>
      <c r="E944" s="108"/>
      <c r="F944" s="108"/>
      <c r="G944" s="108"/>
      <c r="H944" s="108"/>
      <c r="I944" s="108"/>
      <c r="J944" s="108"/>
      <c r="K944" s="108"/>
      <c r="AA944" s="109"/>
      <c r="AF944" s="108"/>
    </row>
    <row r="945" spans="4:32" s="107" customFormat="1" x14ac:dyDescent="0.35">
      <c r="D945" s="108"/>
      <c r="E945" s="108"/>
      <c r="F945" s="108"/>
      <c r="G945" s="108"/>
      <c r="H945" s="108"/>
      <c r="I945" s="108"/>
      <c r="J945" s="108"/>
      <c r="K945" s="108"/>
      <c r="AA945" s="109"/>
      <c r="AF945" s="108"/>
    </row>
    <row r="946" spans="4:32" s="107" customFormat="1" x14ac:dyDescent="0.35">
      <c r="D946" s="108"/>
      <c r="E946" s="108"/>
      <c r="F946" s="108"/>
      <c r="G946" s="108"/>
      <c r="H946" s="108"/>
      <c r="I946" s="108"/>
      <c r="J946" s="108"/>
      <c r="K946" s="108"/>
      <c r="AA946" s="109"/>
      <c r="AF946" s="108"/>
    </row>
    <row r="947" spans="4:32" s="107" customFormat="1" x14ac:dyDescent="0.35">
      <c r="D947" s="108"/>
      <c r="E947" s="108"/>
      <c r="F947" s="108"/>
      <c r="G947" s="108"/>
      <c r="H947" s="108"/>
      <c r="I947" s="108"/>
      <c r="J947" s="108"/>
      <c r="K947" s="108"/>
      <c r="AA947" s="109"/>
      <c r="AF947" s="108"/>
    </row>
    <row r="948" spans="4:32" s="107" customFormat="1" x14ac:dyDescent="0.35">
      <c r="D948" s="108"/>
      <c r="E948" s="108"/>
      <c r="F948" s="108"/>
      <c r="G948" s="108"/>
      <c r="H948" s="108"/>
      <c r="I948" s="108"/>
      <c r="J948" s="108"/>
      <c r="K948" s="108"/>
      <c r="AA948" s="109"/>
      <c r="AF948" s="108"/>
    </row>
    <row r="949" spans="4:32" s="107" customFormat="1" x14ac:dyDescent="0.35">
      <c r="D949" s="108"/>
      <c r="E949" s="108"/>
      <c r="F949" s="108"/>
      <c r="G949" s="108"/>
      <c r="H949" s="108"/>
      <c r="I949" s="108"/>
      <c r="J949" s="108"/>
      <c r="K949" s="108"/>
      <c r="AA949" s="109"/>
      <c r="AF949" s="108"/>
    </row>
    <row r="950" spans="4:32" s="107" customFormat="1" x14ac:dyDescent="0.35">
      <c r="D950" s="108"/>
      <c r="E950" s="108"/>
      <c r="F950" s="108"/>
      <c r="G950" s="108"/>
      <c r="H950" s="108"/>
      <c r="I950" s="108"/>
      <c r="J950" s="108"/>
      <c r="K950" s="108"/>
      <c r="AA950" s="109"/>
      <c r="AF950" s="108"/>
    </row>
    <row r="951" spans="4:32" s="107" customFormat="1" x14ac:dyDescent="0.35">
      <c r="D951" s="108"/>
      <c r="E951" s="108"/>
      <c r="F951" s="108"/>
      <c r="G951" s="108"/>
      <c r="H951" s="108"/>
      <c r="I951" s="108"/>
      <c r="J951" s="108"/>
      <c r="K951" s="108"/>
      <c r="AA951" s="109"/>
      <c r="AF951" s="108"/>
    </row>
    <row r="952" spans="4:32" s="107" customFormat="1" x14ac:dyDescent="0.35">
      <c r="D952" s="108"/>
      <c r="E952" s="108"/>
      <c r="F952" s="108"/>
      <c r="G952" s="108"/>
      <c r="H952" s="108"/>
      <c r="I952" s="108"/>
      <c r="J952" s="108"/>
      <c r="K952" s="108"/>
      <c r="AA952" s="109"/>
      <c r="AF952" s="108"/>
    </row>
    <row r="953" spans="4:32" s="107" customFormat="1" x14ac:dyDescent="0.35">
      <c r="D953" s="108"/>
      <c r="E953" s="108"/>
      <c r="F953" s="108"/>
      <c r="G953" s="108"/>
      <c r="H953" s="108"/>
      <c r="I953" s="108"/>
      <c r="J953" s="108"/>
      <c r="K953" s="108"/>
      <c r="AA953" s="109"/>
      <c r="AF953" s="108"/>
    </row>
    <row r="954" spans="4:32" s="107" customFormat="1" x14ac:dyDescent="0.35">
      <c r="D954" s="108"/>
      <c r="E954" s="108"/>
      <c r="F954" s="108"/>
      <c r="G954" s="108"/>
      <c r="H954" s="108"/>
      <c r="I954" s="108"/>
      <c r="J954" s="108"/>
      <c r="K954" s="108"/>
      <c r="AA954" s="109"/>
      <c r="AF954" s="108"/>
    </row>
    <row r="955" spans="4:32" s="107" customFormat="1" x14ac:dyDescent="0.35">
      <c r="D955" s="108"/>
      <c r="E955" s="108"/>
      <c r="F955" s="108"/>
      <c r="G955" s="108"/>
      <c r="H955" s="108"/>
      <c r="I955" s="108"/>
      <c r="J955" s="108"/>
      <c r="K955" s="108"/>
      <c r="AA955" s="109"/>
      <c r="AF955" s="108"/>
    </row>
    <row r="956" spans="4:32" s="107" customFormat="1" x14ac:dyDescent="0.35">
      <c r="D956" s="108"/>
      <c r="E956" s="108"/>
      <c r="F956" s="108"/>
      <c r="G956" s="108"/>
      <c r="H956" s="108"/>
      <c r="I956" s="108"/>
      <c r="J956" s="108"/>
      <c r="K956" s="108"/>
      <c r="AA956" s="109"/>
      <c r="AF956" s="108"/>
    </row>
    <row r="957" spans="4:32" s="107" customFormat="1" x14ac:dyDescent="0.35">
      <c r="D957" s="108"/>
      <c r="E957" s="108"/>
      <c r="F957" s="108"/>
      <c r="G957" s="108"/>
      <c r="H957" s="108"/>
      <c r="I957" s="108"/>
      <c r="J957" s="108"/>
      <c r="K957" s="108"/>
      <c r="AA957" s="109"/>
      <c r="AF957" s="108"/>
    </row>
    <row r="958" spans="4:32" s="107" customFormat="1" x14ac:dyDescent="0.35">
      <c r="D958" s="108"/>
      <c r="E958" s="108"/>
      <c r="F958" s="108"/>
      <c r="G958" s="108"/>
      <c r="H958" s="108"/>
      <c r="I958" s="108"/>
      <c r="J958" s="108"/>
      <c r="K958" s="108"/>
      <c r="AA958" s="109"/>
      <c r="AF958" s="108"/>
    </row>
    <row r="959" spans="4:32" s="107" customFormat="1" x14ac:dyDescent="0.35">
      <c r="D959" s="108"/>
      <c r="E959" s="108"/>
      <c r="F959" s="108"/>
      <c r="G959" s="108"/>
      <c r="H959" s="108"/>
      <c r="I959" s="108"/>
      <c r="J959" s="108"/>
      <c r="K959" s="108"/>
      <c r="AA959" s="109"/>
      <c r="AF959" s="108"/>
    </row>
    <row r="960" spans="4:32" s="107" customFormat="1" x14ac:dyDescent="0.35">
      <c r="D960" s="108"/>
      <c r="E960" s="108"/>
      <c r="F960" s="108"/>
      <c r="G960" s="108"/>
      <c r="H960" s="108"/>
      <c r="I960" s="108"/>
      <c r="J960" s="108"/>
      <c r="K960" s="108"/>
      <c r="AA960" s="109"/>
      <c r="AF960" s="108"/>
    </row>
    <row r="961" spans="4:32" s="107" customFormat="1" x14ac:dyDescent="0.35">
      <c r="D961" s="108"/>
      <c r="E961" s="108"/>
      <c r="F961" s="108"/>
      <c r="G961" s="108"/>
      <c r="H961" s="108"/>
      <c r="I961" s="108"/>
      <c r="J961" s="108"/>
      <c r="K961" s="108"/>
      <c r="AA961" s="109"/>
      <c r="AF961" s="108"/>
    </row>
    <row r="962" spans="4:32" s="107" customFormat="1" x14ac:dyDescent="0.35">
      <c r="D962" s="108"/>
      <c r="E962" s="108"/>
      <c r="F962" s="108"/>
      <c r="G962" s="108"/>
      <c r="H962" s="108"/>
      <c r="I962" s="108"/>
      <c r="J962" s="108"/>
      <c r="K962" s="108"/>
      <c r="AA962" s="109"/>
      <c r="AF962" s="108"/>
    </row>
    <row r="963" spans="4:32" s="107" customFormat="1" x14ac:dyDescent="0.35">
      <c r="D963" s="108"/>
      <c r="E963" s="108"/>
      <c r="F963" s="108"/>
      <c r="G963" s="108"/>
      <c r="H963" s="108"/>
      <c r="I963" s="108"/>
      <c r="J963" s="108"/>
      <c r="K963" s="108"/>
      <c r="AA963" s="109"/>
      <c r="AF963" s="108"/>
    </row>
    <row r="964" spans="4:32" s="107" customFormat="1" x14ac:dyDescent="0.35">
      <c r="D964" s="108"/>
      <c r="E964" s="108"/>
      <c r="F964" s="108"/>
      <c r="G964" s="108"/>
      <c r="H964" s="108"/>
      <c r="I964" s="108"/>
      <c r="J964" s="108"/>
      <c r="K964" s="108"/>
      <c r="AA964" s="109"/>
      <c r="AF964" s="108"/>
    </row>
    <row r="965" spans="4:32" s="107" customFormat="1" x14ac:dyDescent="0.35">
      <c r="D965" s="108"/>
      <c r="E965" s="108"/>
      <c r="F965" s="108"/>
      <c r="G965" s="108"/>
      <c r="H965" s="108"/>
      <c r="I965" s="108"/>
      <c r="J965" s="108"/>
      <c r="K965" s="108"/>
      <c r="AA965" s="109"/>
      <c r="AF965" s="108"/>
    </row>
    <row r="966" spans="4:32" s="107" customFormat="1" x14ac:dyDescent="0.35">
      <c r="D966" s="108"/>
      <c r="E966" s="108"/>
      <c r="F966" s="108"/>
      <c r="G966" s="108"/>
      <c r="H966" s="108"/>
      <c r="I966" s="108"/>
      <c r="J966" s="108"/>
      <c r="K966" s="108"/>
      <c r="AA966" s="109"/>
      <c r="AF966" s="108"/>
    </row>
    <row r="967" spans="4:32" s="107" customFormat="1" x14ac:dyDescent="0.35">
      <c r="D967" s="108"/>
      <c r="E967" s="108"/>
      <c r="F967" s="108"/>
      <c r="G967" s="108"/>
      <c r="H967" s="108"/>
      <c r="I967" s="108"/>
      <c r="J967" s="108"/>
      <c r="K967" s="108"/>
      <c r="AA967" s="109"/>
      <c r="AF967" s="108"/>
    </row>
    <row r="968" spans="4:32" s="107" customFormat="1" x14ac:dyDescent="0.35">
      <c r="D968" s="108"/>
      <c r="E968" s="108"/>
      <c r="F968" s="108"/>
      <c r="G968" s="108"/>
      <c r="H968" s="108"/>
      <c r="I968" s="108"/>
      <c r="J968" s="108"/>
      <c r="K968" s="108"/>
      <c r="AA968" s="109"/>
      <c r="AF968" s="108"/>
    </row>
    <row r="969" spans="4:32" s="107" customFormat="1" x14ac:dyDescent="0.35">
      <c r="D969" s="108"/>
      <c r="E969" s="108"/>
      <c r="F969" s="108"/>
      <c r="G969" s="108"/>
      <c r="H969" s="108"/>
      <c r="I969" s="108"/>
      <c r="J969" s="108"/>
      <c r="K969" s="108"/>
      <c r="AA969" s="109"/>
      <c r="AF969" s="108"/>
    </row>
    <row r="970" spans="4:32" s="107" customFormat="1" x14ac:dyDescent="0.35">
      <c r="D970" s="108"/>
      <c r="E970" s="108"/>
      <c r="F970" s="108"/>
      <c r="G970" s="108"/>
      <c r="H970" s="108"/>
      <c r="I970" s="108"/>
      <c r="J970" s="108"/>
      <c r="K970" s="108"/>
      <c r="AA970" s="109"/>
      <c r="AF970" s="108"/>
    </row>
    <row r="971" spans="4:32" s="107" customFormat="1" x14ac:dyDescent="0.35">
      <c r="D971" s="108"/>
      <c r="E971" s="108"/>
      <c r="F971" s="108"/>
      <c r="G971" s="108"/>
      <c r="H971" s="108"/>
      <c r="I971" s="108"/>
      <c r="J971" s="108"/>
      <c r="K971" s="108"/>
      <c r="AA971" s="109"/>
      <c r="AF971" s="108"/>
    </row>
    <row r="972" spans="4:32" s="107" customFormat="1" x14ac:dyDescent="0.35">
      <c r="D972" s="108"/>
      <c r="E972" s="108"/>
      <c r="F972" s="108"/>
      <c r="G972" s="108"/>
      <c r="H972" s="108"/>
      <c r="I972" s="108"/>
      <c r="J972" s="108"/>
      <c r="K972" s="108"/>
      <c r="AA972" s="109"/>
      <c r="AF972" s="108"/>
    </row>
    <row r="973" spans="4:32" s="107" customFormat="1" x14ac:dyDescent="0.35">
      <c r="D973" s="108"/>
      <c r="E973" s="108"/>
      <c r="F973" s="108"/>
      <c r="G973" s="108"/>
      <c r="H973" s="108"/>
      <c r="I973" s="108"/>
      <c r="J973" s="108"/>
      <c r="K973" s="108"/>
      <c r="AA973" s="109"/>
      <c r="AF973" s="108"/>
    </row>
    <row r="974" spans="4:32" s="107" customFormat="1" x14ac:dyDescent="0.35">
      <c r="D974" s="108"/>
      <c r="E974" s="108"/>
      <c r="F974" s="108"/>
      <c r="G974" s="108"/>
      <c r="H974" s="108"/>
      <c r="I974" s="108"/>
      <c r="J974" s="108"/>
      <c r="K974" s="108"/>
      <c r="AA974" s="109"/>
      <c r="AF974" s="108"/>
    </row>
    <row r="975" spans="4:32" s="107" customFormat="1" x14ac:dyDescent="0.35">
      <c r="D975" s="108"/>
      <c r="E975" s="108"/>
      <c r="F975" s="108"/>
      <c r="G975" s="108"/>
      <c r="H975" s="108"/>
      <c r="I975" s="108"/>
      <c r="J975" s="108"/>
      <c r="K975" s="108"/>
      <c r="AA975" s="109"/>
      <c r="AF975" s="108"/>
    </row>
    <row r="976" spans="4:32" s="107" customFormat="1" x14ac:dyDescent="0.35">
      <c r="D976" s="108"/>
      <c r="E976" s="108"/>
      <c r="F976" s="108"/>
      <c r="G976" s="108"/>
      <c r="H976" s="108"/>
      <c r="I976" s="108"/>
      <c r="J976" s="108"/>
      <c r="K976" s="108"/>
      <c r="AA976" s="109"/>
      <c r="AF976" s="108"/>
    </row>
    <row r="977" spans="4:32" s="107" customFormat="1" x14ac:dyDescent="0.35">
      <c r="D977" s="108"/>
      <c r="E977" s="108"/>
      <c r="F977" s="108"/>
      <c r="G977" s="108"/>
      <c r="H977" s="108"/>
      <c r="I977" s="108"/>
      <c r="J977" s="108"/>
      <c r="K977" s="108"/>
      <c r="AA977" s="109"/>
      <c r="AF977" s="108"/>
    </row>
    <row r="978" spans="4:32" s="107" customFormat="1" x14ac:dyDescent="0.35">
      <c r="D978" s="108"/>
      <c r="E978" s="108"/>
      <c r="F978" s="108"/>
      <c r="G978" s="108"/>
      <c r="H978" s="108"/>
      <c r="I978" s="108"/>
      <c r="J978" s="108"/>
      <c r="K978" s="108"/>
      <c r="AA978" s="109"/>
      <c r="AF978" s="108"/>
    </row>
    <row r="979" spans="4:32" s="107" customFormat="1" x14ac:dyDescent="0.35">
      <c r="D979" s="108"/>
      <c r="E979" s="108"/>
      <c r="F979" s="108"/>
      <c r="G979" s="108"/>
      <c r="H979" s="108"/>
      <c r="I979" s="108"/>
      <c r="J979" s="108"/>
      <c r="K979" s="108"/>
      <c r="AA979" s="109"/>
      <c r="AF979" s="108"/>
    </row>
    <row r="980" spans="4:32" s="107" customFormat="1" x14ac:dyDescent="0.35">
      <c r="D980" s="108"/>
      <c r="E980" s="108"/>
      <c r="F980" s="108"/>
      <c r="G980" s="108"/>
      <c r="H980" s="108"/>
      <c r="I980" s="108"/>
      <c r="J980" s="108"/>
      <c r="K980" s="108"/>
      <c r="AA980" s="109"/>
      <c r="AF980" s="108"/>
    </row>
    <row r="981" spans="4:32" s="107" customFormat="1" x14ac:dyDescent="0.35">
      <c r="D981" s="108"/>
      <c r="E981" s="108"/>
      <c r="F981" s="108"/>
      <c r="G981" s="108"/>
      <c r="H981" s="108"/>
      <c r="I981" s="108"/>
      <c r="J981" s="108"/>
      <c r="K981" s="108"/>
      <c r="AA981" s="109"/>
      <c r="AF981" s="108"/>
    </row>
    <row r="982" spans="4:32" s="107" customFormat="1" x14ac:dyDescent="0.35">
      <c r="D982" s="108"/>
      <c r="E982" s="108"/>
      <c r="F982" s="108"/>
      <c r="G982" s="108"/>
      <c r="H982" s="108"/>
      <c r="I982" s="108"/>
      <c r="J982" s="108"/>
      <c r="K982" s="108"/>
      <c r="AA982" s="109"/>
      <c r="AF982" s="108"/>
    </row>
    <row r="983" spans="4:32" s="107" customFormat="1" x14ac:dyDescent="0.35">
      <c r="D983" s="108"/>
      <c r="E983" s="108"/>
      <c r="F983" s="108"/>
      <c r="G983" s="108"/>
      <c r="H983" s="108"/>
      <c r="I983" s="108"/>
      <c r="J983" s="108"/>
      <c r="K983" s="108"/>
      <c r="AA983" s="109"/>
      <c r="AF983" s="108"/>
    </row>
    <row r="984" spans="4:32" s="107" customFormat="1" x14ac:dyDescent="0.35">
      <c r="D984" s="108"/>
      <c r="E984" s="108"/>
      <c r="F984" s="108"/>
      <c r="G984" s="108"/>
      <c r="H984" s="108"/>
      <c r="I984" s="108"/>
      <c r="J984" s="108"/>
      <c r="K984" s="108"/>
      <c r="AA984" s="109"/>
      <c r="AF984" s="108"/>
    </row>
    <row r="985" spans="4:32" s="107" customFormat="1" x14ac:dyDescent="0.35">
      <c r="D985" s="108"/>
      <c r="E985" s="108"/>
      <c r="F985" s="108"/>
      <c r="G985" s="108"/>
      <c r="H985" s="108"/>
      <c r="I985" s="108"/>
      <c r="J985" s="108"/>
      <c r="K985" s="108"/>
      <c r="AA985" s="109"/>
      <c r="AF985" s="108"/>
    </row>
    <row r="986" spans="4:32" s="107" customFormat="1" x14ac:dyDescent="0.35">
      <c r="D986" s="108"/>
      <c r="E986" s="108"/>
      <c r="F986" s="108"/>
      <c r="G986" s="108"/>
      <c r="H986" s="108"/>
      <c r="I986" s="108"/>
      <c r="J986" s="108"/>
      <c r="K986" s="108"/>
      <c r="AA986" s="109"/>
      <c r="AF986" s="108"/>
    </row>
    <row r="987" spans="4:32" s="107" customFormat="1" x14ac:dyDescent="0.35">
      <c r="D987" s="108"/>
      <c r="E987" s="108"/>
      <c r="F987" s="108"/>
      <c r="G987" s="108"/>
      <c r="H987" s="108"/>
      <c r="I987" s="108"/>
      <c r="J987" s="108"/>
      <c r="K987" s="108"/>
      <c r="AA987" s="109"/>
      <c r="AF987" s="108"/>
    </row>
    <row r="988" spans="4:32" s="107" customFormat="1" x14ac:dyDescent="0.35">
      <c r="D988" s="108"/>
      <c r="E988" s="108"/>
      <c r="F988" s="108"/>
      <c r="G988" s="108"/>
      <c r="H988" s="108"/>
      <c r="I988" s="108"/>
      <c r="J988" s="108"/>
      <c r="K988" s="108"/>
      <c r="AA988" s="109"/>
      <c r="AF988" s="108"/>
    </row>
    <row r="989" spans="4:32" s="107" customFormat="1" x14ac:dyDescent="0.35">
      <c r="D989" s="108"/>
      <c r="E989" s="108"/>
      <c r="F989" s="108"/>
      <c r="G989" s="108"/>
      <c r="H989" s="108"/>
      <c r="I989" s="108"/>
      <c r="J989" s="108"/>
      <c r="K989" s="108"/>
      <c r="AA989" s="109"/>
      <c r="AF989" s="108"/>
    </row>
    <row r="990" spans="4:32" s="107" customFormat="1" x14ac:dyDescent="0.35">
      <c r="D990" s="108"/>
      <c r="E990" s="108"/>
      <c r="F990" s="108"/>
      <c r="G990" s="108"/>
      <c r="H990" s="108"/>
      <c r="I990" s="108"/>
      <c r="J990" s="108"/>
      <c r="K990" s="108"/>
      <c r="AA990" s="109"/>
      <c r="AF990" s="108"/>
    </row>
    <row r="991" spans="4:32" s="107" customFormat="1" x14ac:dyDescent="0.35">
      <c r="D991" s="108"/>
      <c r="E991" s="108"/>
      <c r="F991" s="108"/>
      <c r="G991" s="108"/>
      <c r="H991" s="108"/>
      <c r="I991" s="108"/>
      <c r="J991" s="108"/>
      <c r="K991" s="108"/>
      <c r="AA991" s="109"/>
      <c r="AF991" s="108"/>
    </row>
    <row r="992" spans="4:32" s="107" customFormat="1" x14ac:dyDescent="0.35">
      <c r="D992" s="108"/>
      <c r="E992" s="108"/>
      <c r="F992" s="108"/>
      <c r="G992" s="108"/>
      <c r="H992" s="108"/>
      <c r="I992" s="108"/>
      <c r="J992" s="108"/>
      <c r="K992" s="108"/>
      <c r="AA992" s="109"/>
      <c r="AF992" s="108"/>
    </row>
    <row r="993" spans="4:32" s="107" customFormat="1" x14ac:dyDescent="0.35">
      <c r="D993" s="108"/>
      <c r="E993" s="108"/>
      <c r="F993" s="108"/>
      <c r="G993" s="108"/>
      <c r="H993" s="108"/>
      <c r="I993" s="108"/>
      <c r="J993" s="108"/>
      <c r="K993" s="108"/>
      <c r="AA993" s="109"/>
      <c r="AF993" s="108"/>
    </row>
    <row r="994" spans="4:32" s="107" customFormat="1" x14ac:dyDescent="0.35">
      <c r="D994" s="108"/>
      <c r="E994" s="108"/>
      <c r="F994" s="108"/>
      <c r="G994" s="108"/>
      <c r="H994" s="108"/>
      <c r="I994" s="108"/>
      <c r="J994" s="108"/>
      <c r="K994" s="108"/>
      <c r="AA994" s="109"/>
      <c r="AF994" s="108"/>
    </row>
    <row r="995" spans="4:32" s="107" customFormat="1" x14ac:dyDescent="0.35">
      <c r="D995" s="108"/>
      <c r="E995" s="108"/>
      <c r="F995" s="108"/>
      <c r="G995" s="108"/>
      <c r="H995" s="108"/>
      <c r="I995" s="108"/>
      <c r="J995" s="108"/>
      <c r="K995" s="108"/>
      <c r="AA995" s="109"/>
      <c r="AF995" s="108"/>
    </row>
    <row r="996" spans="4:32" s="107" customFormat="1" x14ac:dyDescent="0.35">
      <c r="D996" s="108"/>
      <c r="E996" s="108"/>
      <c r="F996" s="108"/>
      <c r="G996" s="108"/>
      <c r="H996" s="108"/>
      <c r="I996" s="108"/>
      <c r="J996" s="108"/>
      <c r="K996" s="108"/>
      <c r="AA996" s="109"/>
      <c r="AF996" s="108"/>
    </row>
    <row r="997" spans="4:32" s="107" customFormat="1" x14ac:dyDescent="0.35">
      <c r="D997" s="108"/>
      <c r="E997" s="108"/>
      <c r="F997" s="108"/>
      <c r="G997" s="108"/>
      <c r="H997" s="108"/>
      <c r="I997" s="108"/>
      <c r="J997" s="108"/>
      <c r="K997" s="108"/>
      <c r="AA997" s="109"/>
      <c r="AF997" s="108"/>
    </row>
    <row r="998" spans="4:32" s="107" customFormat="1" x14ac:dyDescent="0.35">
      <c r="D998" s="108"/>
      <c r="E998" s="108"/>
      <c r="F998" s="108"/>
      <c r="G998" s="108"/>
      <c r="H998" s="108"/>
      <c r="I998" s="108"/>
      <c r="J998" s="108"/>
      <c r="K998" s="108"/>
      <c r="AA998" s="109"/>
      <c r="AF998" s="108"/>
    </row>
    <row r="999" spans="4:32" s="107" customFormat="1" x14ac:dyDescent="0.35">
      <c r="D999" s="108"/>
      <c r="E999" s="108"/>
      <c r="F999" s="108"/>
      <c r="G999" s="108"/>
      <c r="H999" s="108"/>
      <c r="I999" s="108"/>
      <c r="J999" s="108"/>
      <c r="K999" s="108"/>
      <c r="AA999" s="109"/>
      <c r="AF999" s="108"/>
    </row>
    <row r="1000" spans="4:32" s="107" customFormat="1" x14ac:dyDescent="0.35">
      <c r="D1000" s="108"/>
      <c r="E1000" s="108"/>
      <c r="F1000" s="108"/>
      <c r="G1000" s="108"/>
      <c r="H1000" s="108"/>
      <c r="I1000" s="108"/>
      <c r="J1000" s="108"/>
      <c r="K1000" s="108"/>
      <c r="AA1000" s="109"/>
      <c r="AF1000" s="108"/>
    </row>
    <row r="1001" spans="4:32" s="107" customFormat="1" x14ac:dyDescent="0.35">
      <c r="D1001" s="108"/>
      <c r="E1001" s="108"/>
      <c r="F1001" s="108"/>
      <c r="G1001" s="108"/>
      <c r="H1001" s="108"/>
      <c r="I1001" s="108"/>
      <c r="J1001" s="108"/>
      <c r="K1001" s="108"/>
      <c r="AA1001" s="109"/>
      <c r="AF1001" s="108"/>
    </row>
    <row r="1002" spans="4:32" s="107" customFormat="1" x14ac:dyDescent="0.35">
      <c r="D1002" s="108"/>
      <c r="E1002" s="108"/>
      <c r="F1002" s="108"/>
      <c r="G1002" s="108"/>
      <c r="H1002" s="108"/>
      <c r="I1002" s="108"/>
      <c r="J1002" s="108"/>
      <c r="K1002" s="108"/>
      <c r="AA1002" s="109"/>
      <c r="AF1002" s="108"/>
    </row>
    <row r="1003" spans="4:32" s="107" customFormat="1" x14ac:dyDescent="0.35">
      <c r="D1003" s="108"/>
      <c r="E1003" s="108"/>
      <c r="F1003" s="108"/>
      <c r="G1003" s="108"/>
      <c r="H1003" s="108"/>
      <c r="I1003" s="108"/>
      <c r="J1003" s="108"/>
      <c r="K1003" s="108"/>
      <c r="AA1003" s="109"/>
      <c r="AF1003" s="108"/>
    </row>
    <row r="1004" spans="4:32" s="107" customFormat="1" x14ac:dyDescent="0.35">
      <c r="D1004" s="108"/>
      <c r="E1004" s="108"/>
      <c r="F1004" s="108"/>
      <c r="G1004" s="108"/>
      <c r="H1004" s="108"/>
      <c r="I1004" s="108"/>
      <c r="J1004" s="108"/>
      <c r="K1004" s="108"/>
      <c r="AA1004" s="109"/>
      <c r="AF1004" s="108"/>
    </row>
    <row r="1005" spans="4:32" s="107" customFormat="1" x14ac:dyDescent="0.35">
      <c r="D1005" s="108"/>
      <c r="E1005" s="108"/>
      <c r="F1005" s="108"/>
      <c r="G1005" s="108"/>
      <c r="H1005" s="108"/>
      <c r="I1005" s="108"/>
      <c r="J1005" s="108"/>
      <c r="K1005" s="108"/>
      <c r="AA1005" s="109"/>
      <c r="AF1005" s="108"/>
    </row>
    <row r="1006" spans="4:32" s="107" customFormat="1" x14ac:dyDescent="0.35">
      <c r="D1006" s="108"/>
      <c r="E1006" s="108"/>
      <c r="F1006" s="108"/>
      <c r="G1006" s="108"/>
      <c r="H1006" s="108"/>
      <c r="I1006" s="108"/>
      <c r="J1006" s="108"/>
      <c r="K1006" s="108"/>
      <c r="AA1006" s="109"/>
      <c r="AF1006" s="108"/>
    </row>
    <row r="1007" spans="4:32" s="107" customFormat="1" x14ac:dyDescent="0.35">
      <c r="D1007" s="108"/>
      <c r="E1007" s="108"/>
      <c r="F1007" s="108"/>
      <c r="G1007" s="108"/>
      <c r="H1007" s="108"/>
      <c r="I1007" s="108"/>
      <c r="J1007" s="108"/>
      <c r="K1007" s="108"/>
      <c r="AA1007" s="109"/>
      <c r="AF1007" s="108"/>
    </row>
    <row r="1008" spans="4:32" s="107" customFormat="1" x14ac:dyDescent="0.35">
      <c r="D1008" s="108"/>
      <c r="E1008" s="108"/>
      <c r="F1008" s="108"/>
      <c r="G1008" s="108"/>
      <c r="H1008" s="108"/>
      <c r="I1008" s="108"/>
      <c r="J1008" s="108"/>
      <c r="K1008" s="108"/>
      <c r="AA1008" s="109"/>
      <c r="AF1008" s="108"/>
    </row>
    <row r="1009" spans="4:32" s="107" customFormat="1" x14ac:dyDescent="0.35">
      <c r="D1009" s="108"/>
      <c r="E1009" s="108"/>
      <c r="F1009" s="108"/>
      <c r="G1009" s="108"/>
      <c r="H1009" s="108"/>
      <c r="I1009" s="108"/>
      <c r="J1009" s="108"/>
      <c r="K1009" s="108"/>
      <c r="AA1009" s="109"/>
      <c r="AF1009" s="108"/>
    </row>
    <row r="1010" spans="4:32" s="107" customFormat="1" x14ac:dyDescent="0.35">
      <c r="D1010" s="108"/>
      <c r="E1010" s="108"/>
      <c r="F1010" s="108"/>
      <c r="G1010" s="108"/>
      <c r="H1010" s="108"/>
      <c r="I1010" s="108"/>
      <c r="J1010" s="108"/>
      <c r="K1010" s="108"/>
      <c r="AA1010" s="109"/>
      <c r="AF1010" s="108"/>
    </row>
    <row r="1011" spans="4:32" s="107" customFormat="1" x14ac:dyDescent="0.35">
      <c r="D1011" s="108"/>
      <c r="E1011" s="108"/>
      <c r="F1011" s="108"/>
      <c r="G1011" s="108"/>
      <c r="H1011" s="108"/>
      <c r="I1011" s="108"/>
      <c r="J1011" s="108"/>
      <c r="K1011" s="108"/>
      <c r="AA1011" s="109"/>
      <c r="AF1011" s="108"/>
    </row>
    <row r="1012" spans="4:32" s="107" customFormat="1" x14ac:dyDescent="0.35">
      <c r="D1012" s="108"/>
      <c r="E1012" s="108"/>
      <c r="F1012" s="108"/>
      <c r="G1012" s="108"/>
      <c r="H1012" s="108"/>
      <c r="I1012" s="108"/>
      <c r="J1012" s="108"/>
      <c r="K1012" s="108"/>
      <c r="AA1012" s="109"/>
      <c r="AF1012" s="108"/>
    </row>
    <row r="1013" spans="4:32" s="107" customFormat="1" x14ac:dyDescent="0.35">
      <c r="D1013" s="108"/>
      <c r="E1013" s="108"/>
      <c r="F1013" s="108"/>
      <c r="G1013" s="108"/>
      <c r="H1013" s="108"/>
      <c r="I1013" s="108"/>
      <c r="J1013" s="108"/>
      <c r="K1013" s="108"/>
      <c r="AA1013" s="109"/>
      <c r="AF1013" s="108"/>
    </row>
    <row r="1014" spans="4:32" s="107" customFormat="1" x14ac:dyDescent="0.35">
      <c r="D1014" s="108"/>
      <c r="E1014" s="108"/>
      <c r="F1014" s="108"/>
      <c r="G1014" s="108"/>
      <c r="H1014" s="108"/>
      <c r="I1014" s="108"/>
      <c r="J1014" s="108"/>
      <c r="K1014" s="108"/>
      <c r="AA1014" s="109"/>
      <c r="AF1014" s="108"/>
    </row>
    <row r="1015" spans="4:32" s="107" customFormat="1" x14ac:dyDescent="0.35">
      <c r="D1015" s="108"/>
      <c r="E1015" s="108"/>
      <c r="F1015" s="108"/>
      <c r="G1015" s="108"/>
      <c r="H1015" s="108"/>
      <c r="I1015" s="108"/>
      <c r="J1015" s="108"/>
      <c r="K1015" s="108"/>
      <c r="AA1015" s="109"/>
      <c r="AF1015" s="108"/>
    </row>
    <row r="1016" spans="4:32" s="107" customFormat="1" x14ac:dyDescent="0.35">
      <c r="D1016" s="108"/>
      <c r="E1016" s="108"/>
      <c r="F1016" s="108"/>
      <c r="G1016" s="108"/>
      <c r="H1016" s="108"/>
      <c r="I1016" s="108"/>
      <c r="J1016" s="108"/>
      <c r="K1016" s="108"/>
      <c r="AA1016" s="109"/>
      <c r="AF1016" s="108"/>
    </row>
    <row r="1017" spans="4:32" s="107" customFormat="1" x14ac:dyDescent="0.35">
      <c r="D1017" s="108"/>
      <c r="E1017" s="108"/>
      <c r="F1017" s="108"/>
      <c r="G1017" s="108"/>
      <c r="H1017" s="108"/>
      <c r="I1017" s="108"/>
      <c r="J1017" s="108"/>
      <c r="K1017" s="108"/>
      <c r="AA1017" s="109"/>
      <c r="AF1017" s="108"/>
    </row>
    <row r="1018" spans="4:32" s="107" customFormat="1" x14ac:dyDescent="0.35">
      <c r="D1018" s="108"/>
      <c r="E1018" s="108"/>
      <c r="F1018" s="108"/>
      <c r="G1018" s="108"/>
      <c r="H1018" s="108"/>
      <c r="I1018" s="108"/>
      <c r="J1018" s="108"/>
      <c r="K1018" s="108"/>
      <c r="AA1018" s="109"/>
      <c r="AF1018" s="108"/>
    </row>
    <row r="1019" spans="4:32" s="107" customFormat="1" x14ac:dyDescent="0.35">
      <c r="D1019" s="108"/>
      <c r="E1019" s="108"/>
      <c r="F1019" s="108"/>
      <c r="G1019" s="108"/>
      <c r="H1019" s="108"/>
      <c r="I1019" s="108"/>
      <c r="J1019" s="108"/>
      <c r="K1019" s="108"/>
      <c r="AA1019" s="109"/>
      <c r="AF1019" s="108"/>
    </row>
    <row r="1020" spans="4:32" s="107" customFormat="1" x14ac:dyDescent="0.35">
      <c r="D1020" s="108"/>
      <c r="E1020" s="108"/>
      <c r="F1020" s="108"/>
      <c r="G1020" s="108"/>
      <c r="H1020" s="108"/>
      <c r="I1020" s="108"/>
      <c r="J1020" s="108"/>
      <c r="K1020" s="108"/>
      <c r="AA1020" s="109"/>
      <c r="AF1020" s="108"/>
    </row>
    <row r="1021" spans="4:32" s="107" customFormat="1" x14ac:dyDescent="0.35">
      <c r="D1021" s="108"/>
      <c r="E1021" s="108"/>
      <c r="F1021" s="108"/>
      <c r="G1021" s="108"/>
      <c r="H1021" s="108"/>
      <c r="I1021" s="108"/>
      <c r="J1021" s="108"/>
      <c r="K1021" s="108"/>
      <c r="AA1021" s="109"/>
      <c r="AF1021" s="108"/>
    </row>
    <row r="1022" spans="4:32" s="107" customFormat="1" x14ac:dyDescent="0.35">
      <c r="D1022" s="108"/>
      <c r="E1022" s="108"/>
      <c r="F1022" s="108"/>
      <c r="G1022" s="108"/>
      <c r="H1022" s="108"/>
      <c r="I1022" s="108"/>
      <c r="J1022" s="108"/>
      <c r="K1022" s="108"/>
      <c r="AA1022" s="109"/>
      <c r="AF1022" s="108"/>
    </row>
    <row r="1023" spans="4:32" s="107" customFormat="1" x14ac:dyDescent="0.35">
      <c r="D1023" s="108"/>
      <c r="E1023" s="108"/>
      <c r="F1023" s="108"/>
      <c r="G1023" s="108"/>
      <c r="H1023" s="108"/>
      <c r="I1023" s="108"/>
      <c r="J1023" s="108"/>
      <c r="K1023" s="108"/>
      <c r="AA1023" s="109"/>
      <c r="AF1023" s="108"/>
    </row>
    <row r="1024" spans="4:32" s="107" customFormat="1" x14ac:dyDescent="0.35">
      <c r="D1024" s="108"/>
      <c r="E1024" s="108"/>
      <c r="F1024" s="108"/>
      <c r="G1024" s="108"/>
      <c r="H1024" s="108"/>
      <c r="I1024" s="108"/>
      <c r="J1024" s="108"/>
      <c r="K1024" s="108"/>
      <c r="AA1024" s="109"/>
      <c r="AF1024" s="108"/>
    </row>
    <row r="1025" spans="4:32" s="107" customFormat="1" x14ac:dyDescent="0.35">
      <c r="D1025" s="108"/>
      <c r="E1025" s="108"/>
      <c r="F1025" s="108"/>
      <c r="G1025" s="108"/>
      <c r="H1025" s="108"/>
      <c r="I1025" s="108"/>
      <c r="J1025" s="108"/>
      <c r="K1025" s="108"/>
      <c r="AA1025" s="109"/>
      <c r="AF1025" s="108"/>
    </row>
    <row r="1026" spans="4:32" s="107" customFormat="1" x14ac:dyDescent="0.35">
      <c r="D1026" s="108"/>
      <c r="E1026" s="108"/>
      <c r="F1026" s="108"/>
      <c r="G1026" s="108"/>
      <c r="H1026" s="108"/>
      <c r="I1026" s="108"/>
      <c r="J1026" s="108"/>
      <c r="K1026" s="108"/>
      <c r="AA1026" s="109"/>
      <c r="AF1026" s="108"/>
    </row>
    <row r="1027" spans="4:32" s="107" customFormat="1" x14ac:dyDescent="0.35">
      <c r="D1027" s="108"/>
      <c r="E1027" s="108"/>
      <c r="F1027" s="108"/>
      <c r="G1027" s="108"/>
      <c r="H1027" s="108"/>
      <c r="I1027" s="108"/>
      <c r="J1027" s="108"/>
      <c r="K1027" s="108"/>
      <c r="AA1027" s="109"/>
      <c r="AF1027" s="108"/>
    </row>
    <row r="1028" spans="4:32" s="107" customFormat="1" x14ac:dyDescent="0.35">
      <c r="D1028" s="108"/>
      <c r="E1028" s="108"/>
      <c r="F1028" s="108"/>
      <c r="G1028" s="108"/>
      <c r="H1028" s="108"/>
      <c r="I1028" s="108"/>
      <c r="J1028" s="108"/>
      <c r="K1028" s="108"/>
      <c r="AA1028" s="109"/>
      <c r="AF1028" s="108"/>
    </row>
    <row r="1029" spans="4:32" s="107" customFormat="1" x14ac:dyDescent="0.35">
      <c r="D1029" s="108"/>
      <c r="E1029" s="108"/>
      <c r="F1029" s="108"/>
      <c r="G1029" s="108"/>
      <c r="H1029" s="108"/>
      <c r="I1029" s="108"/>
      <c r="J1029" s="108"/>
      <c r="K1029" s="108"/>
      <c r="AA1029" s="109"/>
      <c r="AF1029" s="108"/>
    </row>
    <row r="1030" spans="4:32" s="107" customFormat="1" x14ac:dyDescent="0.35">
      <c r="D1030" s="108"/>
      <c r="E1030" s="108"/>
      <c r="F1030" s="108"/>
      <c r="G1030" s="108"/>
      <c r="H1030" s="108"/>
      <c r="I1030" s="108"/>
      <c r="J1030" s="108"/>
      <c r="K1030" s="108"/>
      <c r="AA1030" s="109"/>
      <c r="AF1030" s="108"/>
    </row>
    <row r="1031" spans="4:32" s="107" customFormat="1" x14ac:dyDescent="0.35">
      <c r="D1031" s="108"/>
      <c r="E1031" s="108"/>
      <c r="F1031" s="108"/>
      <c r="G1031" s="108"/>
      <c r="H1031" s="108"/>
      <c r="I1031" s="108"/>
      <c r="J1031" s="108"/>
      <c r="K1031" s="108"/>
      <c r="AA1031" s="109"/>
      <c r="AF1031" s="108"/>
    </row>
    <row r="1032" spans="4:32" s="107" customFormat="1" x14ac:dyDescent="0.35">
      <c r="D1032" s="108"/>
      <c r="E1032" s="108"/>
      <c r="F1032" s="108"/>
      <c r="G1032" s="108"/>
      <c r="H1032" s="108"/>
      <c r="I1032" s="108"/>
      <c r="J1032" s="108"/>
      <c r="K1032" s="108"/>
      <c r="AA1032" s="109"/>
      <c r="AF1032" s="108"/>
    </row>
    <row r="1033" spans="4:32" s="107" customFormat="1" x14ac:dyDescent="0.35">
      <c r="D1033" s="108"/>
      <c r="E1033" s="108"/>
      <c r="F1033" s="108"/>
      <c r="G1033" s="108"/>
      <c r="H1033" s="108"/>
      <c r="I1033" s="108"/>
      <c r="J1033" s="108"/>
      <c r="K1033" s="108"/>
      <c r="AA1033" s="109"/>
      <c r="AF1033" s="108"/>
    </row>
    <row r="1034" spans="4:32" s="107" customFormat="1" x14ac:dyDescent="0.35">
      <c r="D1034" s="108"/>
      <c r="E1034" s="108"/>
      <c r="F1034" s="108"/>
      <c r="G1034" s="108"/>
      <c r="H1034" s="108"/>
      <c r="I1034" s="108"/>
      <c r="J1034" s="108"/>
      <c r="K1034" s="108"/>
      <c r="AA1034" s="109"/>
      <c r="AF1034" s="108"/>
    </row>
    <row r="1035" spans="4:32" s="107" customFormat="1" x14ac:dyDescent="0.35">
      <c r="D1035" s="108"/>
      <c r="E1035" s="108"/>
      <c r="F1035" s="108"/>
      <c r="G1035" s="108"/>
      <c r="H1035" s="108"/>
      <c r="I1035" s="108"/>
      <c r="J1035" s="108"/>
      <c r="K1035" s="108"/>
      <c r="AA1035" s="109"/>
      <c r="AF1035" s="108"/>
    </row>
    <row r="1036" spans="4:32" s="107" customFormat="1" x14ac:dyDescent="0.35">
      <c r="D1036" s="108"/>
      <c r="E1036" s="108"/>
      <c r="F1036" s="108"/>
      <c r="G1036" s="108"/>
      <c r="H1036" s="108"/>
      <c r="I1036" s="108"/>
      <c r="J1036" s="108"/>
      <c r="K1036" s="108"/>
      <c r="AA1036" s="109"/>
      <c r="AF1036" s="108"/>
    </row>
    <row r="1037" spans="4:32" s="107" customFormat="1" x14ac:dyDescent="0.35">
      <c r="D1037" s="108"/>
      <c r="E1037" s="108"/>
      <c r="F1037" s="108"/>
      <c r="G1037" s="108"/>
      <c r="H1037" s="108"/>
      <c r="I1037" s="108"/>
      <c r="J1037" s="108"/>
      <c r="K1037" s="108"/>
      <c r="AA1037" s="109"/>
      <c r="AF1037" s="108"/>
    </row>
    <row r="1038" spans="4:32" s="107" customFormat="1" x14ac:dyDescent="0.35">
      <c r="D1038" s="108"/>
      <c r="E1038" s="108"/>
      <c r="F1038" s="108"/>
      <c r="G1038" s="108"/>
      <c r="H1038" s="108"/>
      <c r="I1038" s="108"/>
      <c r="J1038" s="108"/>
      <c r="K1038" s="108"/>
      <c r="AA1038" s="109"/>
      <c r="AF1038" s="108"/>
    </row>
    <row r="1039" spans="4:32" s="107" customFormat="1" x14ac:dyDescent="0.35">
      <c r="D1039" s="108"/>
      <c r="E1039" s="108"/>
      <c r="F1039" s="108"/>
      <c r="G1039" s="108"/>
      <c r="H1039" s="108"/>
      <c r="I1039" s="108"/>
      <c r="J1039" s="108"/>
      <c r="K1039" s="108"/>
      <c r="AA1039" s="109"/>
      <c r="AF1039" s="108"/>
    </row>
    <row r="1040" spans="4:32" s="107" customFormat="1" x14ac:dyDescent="0.35">
      <c r="D1040" s="108"/>
      <c r="E1040" s="108"/>
      <c r="F1040" s="108"/>
      <c r="G1040" s="108"/>
      <c r="H1040" s="108"/>
      <c r="I1040" s="108"/>
      <c r="J1040" s="108"/>
      <c r="K1040" s="108"/>
      <c r="AA1040" s="109"/>
      <c r="AF1040" s="108"/>
    </row>
    <row r="1041" spans="4:32" s="107" customFormat="1" x14ac:dyDescent="0.35">
      <c r="D1041" s="108"/>
      <c r="E1041" s="108"/>
      <c r="F1041" s="108"/>
      <c r="G1041" s="108"/>
      <c r="H1041" s="108"/>
      <c r="I1041" s="108"/>
      <c r="J1041" s="108"/>
      <c r="K1041" s="108"/>
      <c r="AA1041" s="109"/>
      <c r="AF1041" s="108"/>
    </row>
    <row r="1042" spans="4:32" s="107" customFormat="1" x14ac:dyDescent="0.35">
      <c r="D1042" s="108"/>
      <c r="E1042" s="108"/>
      <c r="F1042" s="108"/>
      <c r="G1042" s="108"/>
      <c r="H1042" s="108"/>
      <c r="I1042" s="108"/>
      <c r="J1042" s="108"/>
      <c r="K1042" s="108"/>
      <c r="AA1042" s="109"/>
      <c r="AF1042" s="108"/>
    </row>
    <row r="1043" spans="4:32" s="107" customFormat="1" x14ac:dyDescent="0.35">
      <c r="D1043" s="108"/>
      <c r="E1043" s="108"/>
      <c r="F1043" s="108"/>
      <c r="G1043" s="108"/>
      <c r="H1043" s="108"/>
      <c r="I1043" s="108"/>
      <c r="J1043" s="108"/>
      <c r="K1043" s="108"/>
      <c r="AA1043" s="109"/>
      <c r="AF1043" s="108"/>
    </row>
    <row r="1044" spans="4:32" s="107" customFormat="1" x14ac:dyDescent="0.35">
      <c r="D1044" s="108"/>
      <c r="E1044" s="108"/>
      <c r="F1044" s="108"/>
      <c r="G1044" s="108"/>
      <c r="H1044" s="108"/>
      <c r="I1044" s="108"/>
      <c r="J1044" s="108"/>
      <c r="K1044" s="108"/>
      <c r="AA1044" s="109"/>
      <c r="AF1044" s="108"/>
    </row>
    <row r="1045" spans="4:32" s="107" customFormat="1" x14ac:dyDescent="0.35">
      <c r="D1045" s="108"/>
      <c r="E1045" s="108"/>
      <c r="F1045" s="108"/>
      <c r="G1045" s="108"/>
      <c r="H1045" s="108"/>
      <c r="I1045" s="108"/>
      <c r="J1045" s="108"/>
      <c r="K1045" s="108"/>
      <c r="AA1045" s="109"/>
      <c r="AF1045" s="108"/>
    </row>
    <row r="1046" spans="4:32" s="107" customFormat="1" x14ac:dyDescent="0.35">
      <c r="D1046" s="108"/>
      <c r="E1046" s="108"/>
      <c r="F1046" s="108"/>
      <c r="G1046" s="108"/>
      <c r="H1046" s="108"/>
      <c r="I1046" s="108"/>
      <c r="J1046" s="108"/>
      <c r="K1046" s="108"/>
      <c r="AA1046" s="109"/>
      <c r="AF1046" s="108"/>
    </row>
    <row r="1047" spans="4:32" s="107" customFormat="1" x14ac:dyDescent="0.35">
      <c r="D1047" s="108"/>
      <c r="E1047" s="108"/>
      <c r="F1047" s="108"/>
      <c r="G1047" s="108"/>
      <c r="H1047" s="108"/>
      <c r="I1047" s="108"/>
      <c r="J1047" s="108"/>
      <c r="K1047" s="108"/>
      <c r="AA1047" s="109"/>
      <c r="AF1047" s="108"/>
    </row>
    <row r="1048" spans="4:32" s="107" customFormat="1" x14ac:dyDescent="0.35">
      <c r="D1048" s="108"/>
      <c r="E1048" s="108"/>
      <c r="F1048" s="108"/>
      <c r="G1048" s="108"/>
      <c r="H1048" s="108"/>
      <c r="I1048" s="108"/>
      <c r="J1048" s="108"/>
      <c r="K1048" s="108"/>
      <c r="AA1048" s="109"/>
      <c r="AF1048" s="108"/>
    </row>
    <row r="1049" spans="4:32" s="107" customFormat="1" x14ac:dyDescent="0.35">
      <c r="D1049" s="108"/>
      <c r="E1049" s="108"/>
      <c r="F1049" s="108"/>
      <c r="G1049" s="108"/>
      <c r="H1049" s="108"/>
      <c r="I1049" s="108"/>
      <c r="J1049" s="108"/>
      <c r="K1049" s="108"/>
      <c r="AA1049" s="109"/>
      <c r="AF1049" s="108"/>
    </row>
    <row r="1050" spans="4:32" s="107" customFormat="1" x14ac:dyDescent="0.35">
      <c r="D1050" s="108"/>
      <c r="E1050" s="108"/>
      <c r="F1050" s="108"/>
      <c r="G1050" s="108"/>
      <c r="H1050" s="108"/>
      <c r="I1050" s="108"/>
      <c r="J1050" s="108"/>
      <c r="K1050" s="108"/>
      <c r="AA1050" s="109"/>
      <c r="AF1050" s="108"/>
    </row>
    <row r="1051" spans="4:32" s="107" customFormat="1" x14ac:dyDescent="0.35">
      <c r="D1051" s="108"/>
      <c r="E1051" s="108"/>
      <c r="F1051" s="108"/>
      <c r="G1051" s="108"/>
      <c r="H1051" s="108"/>
      <c r="I1051" s="108"/>
      <c r="J1051" s="108"/>
      <c r="K1051" s="108"/>
      <c r="AA1051" s="109"/>
      <c r="AF1051" s="108"/>
    </row>
    <row r="1052" spans="4:32" s="107" customFormat="1" x14ac:dyDescent="0.35">
      <c r="D1052" s="108"/>
      <c r="E1052" s="108"/>
      <c r="F1052" s="108"/>
      <c r="G1052" s="108"/>
      <c r="H1052" s="108"/>
      <c r="I1052" s="108"/>
      <c r="J1052" s="108"/>
      <c r="K1052" s="108"/>
      <c r="AA1052" s="109"/>
      <c r="AF1052" s="108"/>
    </row>
    <row r="1053" spans="4:32" s="107" customFormat="1" x14ac:dyDescent="0.35">
      <c r="D1053" s="108"/>
      <c r="E1053" s="108"/>
      <c r="F1053" s="108"/>
      <c r="G1053" s="108"/>
      <c r="H1053" s="108"/>
      <c r="I1053" s="108"/>
      <c r="J1053" s="108"/>
      <c r="K1053" s="108"/>
      <c r="AA1053" s="109"/>
      <c r="AF1053" s="108"/>
    </row>
    <row r="1054" spans="4:32" s="107" customFormat="1" x14ac:dyDescent="0.35">
      <c r="D1054" s="108"/>
      <c r="E1054" s="108"/>
      <c r="F1054" s="108"/>
      <c r="G1054" s="108"/>
      <c r="H1054" s="108"/>
      <c r="I1054" s="108"/>
      <c r="J1054" s="108"/>
      <c r="K1054" s="108"/>
      <c r="AA1054" s="109"/>
      <c r="AF1054" s="108"/>
    </row>
    <row r="1055" spans="4:32" s="107" customFormat="1" x14ac:dyDescent="0.35">
      <c r="D1055" s="108"/>
      <c r="E1055" s="108"/>
      <c r="F1055" s="108"/>
      <c r="G1055" s="108"/>
      <c r="H1055" s="108"/>
      <c r="I1055" s="108"/>
      <c r="J1055" s="108"/>
      <c r="K1055" s="108"/>
      <c r="AA1055" s="109"/>
      <c r="AF1055" s="108"/>
    </row>
    <row r="1056" spans="4:32" s="107" customFormat="1" x14ac:dyDescent="0.35">
      <c r="D1056" s="108"/>
      <c r="E1056" s="108"/>
      <c r="F1056" s="108"/>
      <c r="G1056" s="108"/>
      <c r="H1056" s="108"/>
      <c r="I1056" s="108"/>
      <c r="J1056" s="108"/>
      <c r="K1056" s="108"/>
      <c r="AA1056" s="109"/>
      <c r="AF1056" s="108"/>
    </row>
    <row r="1057" spans="4:32" s="107" customFormat="1" x14ac:dyDescent="0.35">
      <c r="D1057" s="108"/>
      <c r="E1057" s="108"/>
      <c r="F1057" s="108"/>
      <c r="G1057" s="108"/>
      <c r="H1057" s="108"/>
      <c r="I1057" s="108"/>
      <c r="J1057" s="108"/>
      <c r="K1057" s="108"/>
      <c r="AA1057" s="109"/>
      <c r="AF1057" s="108"/>
    </row>
    <row r="1058" spans="4:32" s="107" customFormat="1" x14ac:dyDescent="0.35">
      <c r="D1058" s="108"/>
      <c r="E1058" s="108"/>
      <c r="F1058" s="108"/>
      <c r="G1058" s="108"/>
      <c r="H1058" s="108"/>
      <c r="I1058" s="108"/>
      <c r="J1058" s="108"/>
      <c r="K1058" s="108"/>
      <c r="AA1058" s="109"/>
      <c r="AF1058" s="108"/>
    </row>
    <row r="1059" spans="4:32" s="107" customFormat="1" x14ac:dyDescent="0.35">
      <c r="D1059" s="108"/>
      <c r="E1059" s="108"/>
      <c r="F1059" s="108"/>
      <c r="G1059" s="108"/>
      <c r="H1059" s="108"/>
      <c r="I1059" s="108"/>
      <c r="J1059" s="108"/>
      <c r="K1059" s="108"/>
      <c r="AA1059" s="109"/>
      <c r="AF1059" s="108"/>
    </row>
    <row r="1060" spans="4:32" s="107" customFormat="1" x14ac:dyDescent="0.35">
      <c r="D1060" s="108"/>
      <c r="E1060" s="108"/>
      <c r="F1060" s="108"/>
      <c r="G1060" s="108"/>
      <c r="H1060" s="108"/>
      <c r="I1060" s="108"/>
      <c r="J1060" s="108"/>
      <c r="K1060" s="108"/>
      <c r="AA1060" s="109"/>
      <c r="AF1060" s="108"/>
    </row>
    <row r="1061" spans="4:32" s="107" customFormat="1" x14ac:dyDescent="0.35">
      <c r="D1061" s="108"/>
      <c r="E1061" s="108"/>
      <c r="F1061" s="108"/>
      <c r="G1061" s="108"/>
      <c r="H1061" s="108"/>
      <c r="I1061" s="108"/>
      <c r="J1061" s="108"/>
      <c r="K1061" s="108"/>
      <c r="AA1061" s="109"/>
      <c r="AF1061" s="108"/>
    </row>
    <row r="1062" spans="4:32" s="107" customFormat="1" x14ac:dyDescent="0.35">
      <c r="D1062" s="108"/>
      <c r="E1062" s="108"/>
      <c r="F1062" s="108"/>
      <c r="G1062" s="108"/>
      <c r="H1062" s="108"/>
      <c r="I1062" s="108"/>
      <c r="J1062" s="108"/>
      <c r="K1062" s="108"/>
      <c r="AA1062" s="109"/>
      <c r="AF1062" s="108"/>
    </row>
    <row r="1063" spans="4:32" s="107" customFormat="1" x14ac:dyDescent="0.35">
      <c r="D1063" s="108"/>
      <c r="E1063" s="108"/>
      <c r="F1063" s="108"/>
      <c r="G1063" s="108"/>
      <c r="H1063" s="108"/>
      <c r="I1063" s="108"/>
      <c r="J1063" s="108"/>
      <c r="K1063" s="108"/>
      <c r="AA1063" s="109"/>
      <c r="AF1063" s="108"/>
    </row>
    <row r="1064" spans="4:32" s="107" customFormat="1" x14ac:dyDescent="0.35">
      <c r="D1064" s="108"/>
      <c r="E1064" s="108"/>
      <c r="F1064" s="108"/>
      <c r="G1064" s="108"/>
      <c r="H1064" s="108"/>
      <c r="I1064" s="108"/>
      <c r="J1064" s="108"/>
      <c r="K1064" s="108"/>
      <c r="AA1064" s="109"/>
      <c r="AF1064" s="108"/>
    </row>
    <row r="1065" spans="4:32" s="107" customFormat="1" x14ac:dyDescent="0.35">
      <c r="D1065" s="108"/>
      <c r="E1065" s="108"/>
      <c r="F1065" s="108"/>
      <c r="G1065" s="108"/>
      <c r="H1065" s="108"/>
      <c r="I1065" s="108"/>
      <c r="J1065" s="108"/>
      <c r="K1065" s="108"/>
      <c r="AA1065" s="109"/>
      <c r="AF1065" s="108"/>
    </row>
    <row r="1066" spans="4:32" s="107" customFormat="1" x14ac:dyDescent="0.35">
      <c r="D1066" s="108"/>
      <c r="E1066" s="108"/>
      <c r="F1066" s="108"/>
      <c r="G1066" s="108"/>
      <c r="H1066" s="108"/>
      <c r="I1066" s="108"/>
      <c r="J1066" s="108"/>
      <c r="K1066" s="108"/>
      <c r="AA1066" s="109"/>
      <c r="AF1066" s="108"/>
    </row>
    <row r="1067" spans="4:32" s="107" customFormat="1" x14ac:dyDescent="0.35">
      <c r="D1067" s="108"/>
      <c r="E1067" s="108"/>
      <c r="F1067" s="108"/>
      <c r="G1067" s="108"/>
      <c r="H1067" s="108"/>
      <c r="I1067" s="108"/>
      <c r="J1067" s="108"/>
      <c r="K1067" s="108"/>
      <c r="AA1067" s="109"/>
      <c r="AF1067" s="108"/>
    </row>
    <row r="1068" spans="4:32" s="107" customFormat="1" x14ac:dyDescent="0.35">
      <c r="D1068" s="108"/>
      <c r="E1068" s="108"/>
      <c r="F1068" s="108"/>
      <c r="G1068" s="108"/>
      <c r="H1068" s="108"/>
      <c r="I1068" s="108"/>
      <c r="J1068" s="108"/>
      <c r="K1068" s="108"/>
      <c r="AA1068" s="109"/>
      <c r="AF1068" s="108"/>
    </row>
    <row r="1069" spans="4:32" s="107" customFormat="1" x14ac:dyDescent="0.35">
      <c r="D1069" s="108"/>
      <c r="E1069" s="108"/>
      <c r="F1069" s="108"/>
      <c r="G1069" s="108"/>
      <c r="H1069" s="108"/>
      <c r="I1069" s="108"/>
      <c r="J1069" s="108"/>
      <c r="K1069" s="108"/>
      <c r="AA1069" s="109"/>
      <c r="AF1069" s="108"/>
    </row>
    <row r="1070" spans="4:32" s="107" customFormat="1" x14ac:dyDescent="0.35">
      <c r="D1070" s="108"/>
      <c r="E1070" s="108"/>
      <c r="F1070" s="108"/>
      <c r="G1070" s="108"/>
      <c r="H1070" s="108"/>
      <c r="I1070" s="108"/>
      <c r="J1070" s="108"/>
      <c r="K1070" s="108"/>
      <c r="AA1070" s="109"/>
      <c r="AF1070" s="108"/>
    </row>
    <row r="1071" spans="4:32" s="107" customFormat="1" x14ac:dyDescent="0.35">
      <c r="D1071" s="108"/>
      <c r="E1071" s="108"/>
      <c r="F1071" s="108"/>
      <c r="G1071" s="108"/>
      <c r="H1071" s="108"/>
      <c r="I1071" s="108"/>
      <c r="J1071" s="108"/>
      <c r="K1071" s="108"/>
      <c r="AA1071" s="109"/>
      <c r="AF1071" s="108"/>
    </row>
    <row r="1072" spans="4:32" s="107" customFormat="1" x14ac:dyDescent="0.35">
      <c r="D1072" s="108"/>
      <c r="E1072" s="108"/>
      <c r="F1072" s="108"/>
      <c r="G1072" s="108"/>
      <c r="H1072" s="108"/>
      <c r="I1072" s="108"/>
      <c r="J1072" s="108"/>
      <c r="K1072" s="108"/>
      <c r="AA1072" s="109"/>
      <c r="AF1072" s="108"/>
    </row>
    <row r="1073" spans="4:32" s="107" customFormat="1" x14ac:dyDescent="0.35">
      <c r="D1073" s="108"/>
      <c r="E1073" s="108"/>
      <c r="F1073" s="108"/>
      <c r="G1073" s="108"/>
      <c r="H1073" s="108"/>
      <c r="I1073" s="108"/>
      <c r="J1073" s="108"/>
      <c r="K1073" s="108"/>
      <c r="AA1073" s="109"/>
      <c r="AF1073" s="108"/>
    </row>
    <row r="1074" spans="4:32" s="107" customFormat="1" x14ac:dyDescent="0.35">
      <c r="D1074" s="108"/>
      <c r="E1074" s="108"/>
      <c r="F1074" s="108"/>
      <c r="G1074" s="108"/>
      <c r="H1074" s="108"/>
      <c r="I1074" s="108"/>
      <c r="J1074" s="108"/>
      <c r="K1074" s="108"/>
      <c r="AA1074" s="109"/>
      <c r="AF1074" s="108"/>
    </row>
    <row r="1075" spans="4:32" s="107" customFormat="1" x14ac:dyDescent="0.35">
      <c r="D1075" s="108"/>
      <c r="E1075" s="108"/>
      <c r="F1075" s="108"/>
      <c r="G1075" s="108"/>
      <c r="H1075" s="108"/>
      <c r="I1075" s="108"/>
      <c r="J1075" s="108"/>
      <c r="K1075" s="108"/>
      <c r="AA1075" s="109"/>
      <c r="AF1075" s="108"/>
    </row>
    <row r="1076" spans="4:32" s="107" customFormat="1" x14ac:dyDescent="0.35">
      <c r="D1076" s="108"/>
      <c r="E1076" s="108"/>
      <c r="F1076" s="108"/>
      <c r="G1076" s="108"/>
      <c r="H1076" s="108"/>
      <c r="I1076" s="108"/>
      <c r="J1076" s="108"/>
      <c r="K1076" s="108"/>
      <c r="AA1076" s="109"/>
      <c r="AF1076" s="108"/>
    </row>
    <row r="1077" spans="4:32" s="107" customFormat="1" x14ac:dyDescent="0.35">
      <c r="D1077" s="108"/>
      <c r="E1077" s="108"/>
      <c r="F1077" s="108"/>
      <c r="G1077" s="108"/>
      <c r="H1077" s="108"/>
      <c r="I1077" s="108"/>
      <c r="J1077" s="108"/>
      <c r="K1077" s="108"/>
      <c r="AA1077" s="109"/>
      <c r="AF1077" s="108"/>
    </row>
    <row r="1078" spans="4:32" s="107" customFormat="1" x14ac:dyDescent="0.35">
      <c r="D1078" s="108"/>
      <c r="E1078" s="108"/>
      <c r="F1078" s="108"/>
      <c r="G1078" s="108"/>
      <c r="H1078" s="108"/>
      <c r="I1078" s="108"/>
      <c r="J1078" s="108"/>
      <c r="K1078" s="108"/>
      <c r="AA1078" s="109"/>
      <c r="AF1078" s="108"/>
    </row>
    <row r="1079" spans="4:32" s="107" customFormat="1" x14ac:dyDescent="0.35">
      <c r="D1079" s="108"/>
      <c r="E1079" s="108"/>
      <c r="F1079" s="108"/>
      <c r="G1079" s="108"/>
      <c r="H1079" s="108"/>
      <c r="I1079" s="108"/>
      <c r="J1079" s="108"/>
      <c r="K1079" s="108"/>
      <c r="AA1079" s="109"/>
      <c r="AF1079" s="108"/>
    </row>
    <row r="1080" spans="4:32" s="107" customFormat="1" x14ac:dyDescent="0.35">
      <c r="D1080" s="108"/>
      <c r="E1080" s="108"/>
      <c r="F1080" s="108"/>
      <c r="G1080" s="108"/>
      <c r="H1080" s="108"/>
      <c r="I1080" s="108"/>
      <c r="J1080" s="108"/>
      <c r="K1080" s="108"/>
      <c r="AA1080" s="109"/>
      <c r="AF1080" s="108"/>
    </row>
    <row r="1081" spans="4:32" s="107" customFormat="1" x14ac:dyDescent="0.35">
      <c r="D1081" s="108"/>
      <c r="E1081" s="108"/>
      <c r="F1081" s="108"/>
      <c r="G1081" s="108"/>
      <c r="H1081" s="108"/>
      <c r="I1081" s="108"/>
      <c r="J1081" s="108"/>
      <c r="K1081" s="108"/>
      <c r="AA1081" s="109"/>
      <c r="AF1081" s="108"/>
    </row>
    <row r="1082" spans="4:32" s="107" customFormat="1" x14ac:dyDescent="0.35">
      <c r="D1082" s="108"/>
      <c r="E1082" s="108"/>
      <c r="F1082" s="108"/>
      <c r="G1082" s="108"/>
      <c r="H1082" s="108"/>
      <c r="I1082" s="108"/>
      <c r="J1082" s="108"/>
      <c r="K1082" s="108"/>
      <c r="AA1082" s="109"/>
      <c r="AF1082" s="108"/>
    </row>
    <row r="1083" spans="4:32" s="107" customFormat="1" x14ac:dyDescent="0.35">
      <c r="D1083" s="108"/>
      <c r="E1083" s="108"/>
      <c r="F1083" s="108"/>
      <c r="G1083" s="108"/>
      <c r="H1083" s="108"/>
      <c r="I1083" s="108"/>
      <c r="J1083" s="108"/>
      <c r="K1083" s="108"/>
      <c r="AA1083" s="109"/>
      <c r="AF1083" s="108"/>
    </row>
    <row r="1084" spans="4:32" s="107" customFormat="1" x14ac:dyDescent="0.35">
      <c r="D1084" s="108"/>
      <c r="E1084" s="108"/>
      <c r="F1084" s="108"/>
      <c r="G1084" s="108"/>
      <c r="H1084" s="108"/>
      <c r="I1084" s="108"/>
      <c r="J1084" s="108"/>
      <c r="K1084" s="108"/>
      <c r="AA1084" s="109"/>
      <c r="AF1084" s="108"/>
    </row>
    <row r="1085" spans="4:32" s="107" customFormat="1" x14ac:dyDescent="0.35">
      <c r="D1085" s="108"/>
      <c r="E1085" s="108"/>
      <c r="F1085" s="108"/>
      <c r="G1085" s="108"/>
      <c r="H1085" s="108"/>
      <c r="I1085" s="108"/>
      <c r="J1085" s="108"/>
      <c r="K1085" s="108"/>
      <c r="AA1085" s="109"/>
      <c r="AF1085" s="108"/>
    </row>
    <row r="1086" spans="4:32" s="107" customFormat="1" x14ac:dyDescent="0.35">
      <c r="D1086" s="108"/>
      <c r="E1086" s="108"/>
      <c r="F1086" s="108"/>
      <c r="G1086" s="108"/>
      <c r="H1086" s="108"/>
      <c r="I1086" s="108"/>
      <c r="J1086" s="108"/>
      <c r="K1086" s="108"/>
      <c r="AA1086" s="109"/>
      <c r="AF1086" s="108"/>
    </row>
    <row r="1087" spans="4:32" s="107" customFormat="1" x14ac:dyDescent="0.35">
      <c r="D1087" s="108"/>
      <c r="E1087" s="108"/>
      <c r="F1087" s="108"/>
      <c r="G1087" s="108"/>
      <c r="H1087" s="108"/>
      <c r="I1087" s="108"/>
      <c r="J1087" s="108"/>
      <c r="K1087" s="108"/>
      <c r="AA1087" s="109"/>
      <c r="AF1087" s="108"/>
    </row>
    <row r="1088" spans="4:32" s="107" customFormat="1" x14ac:dyDescent="0.35">
      <c r="D1088" s="108"/>
      <c r="E1088" s="108"/>
      <c r="F1088" s="108"/>
      <c r="G1088" s="108"/>
      <c r="H1088" s="108"/>
      <c r="I1088" s="108"/>
      <c r="J1088" s="108"/>
      <c r="K1088" s="108"/>
      <c r="AA1088" s="109"/>
      <c r="AF1088" s="108"/>
    </row>
    <row r="1089" spans="4:32" s="107" customFormat="1" x14ac:dyDescent="0.35">
      <c r="D1089" s="108"/>
      <c r="E1089" s="108"/>
      <c r="F1089" s="108"/>
      <c r="G1089" s="108"/>
      <c r="H1089" s="108"/>
      <c r="I1089" s="108"/>
      <c r="J1089" s="108"/>
      <c r="K1089" s="108"/>
      <c r="AA1089" s="109"/>
      <c r="AF1089" s="108"/>
    </row>
    <row r="1090" spans="4:32" s="107" customFormat="1" x14ac:dyDescent="0.35">
      <c r="D1090" s="108"/>
      <c r="E1090" s="108"/>
      <c r="F1090" s="108"/>
      <c r="G1090" s="108"/>
      <c r="H1090" s="108"/>
      <c r="I1090" s="108"/>
      <c r="J1090" s="108"/>
      <c r="K1090" s="108"/>
      <c r="AA1090" s="109"/>
      <c r="AF1090" s="108"/>
    </row>
    <row r="1091" spans="4:32" s="107" customFormat="1" x14ac:dyDescent="0.35">
      <c r="D1091" s="108"/>
      <c r="E1091" s="108"/>
      <c r="F1091" s="108"/>
      <c r="G1091" s="108"/>
      <c r="H1091" s="108"/>
      <c r="I1091" s="108"/>
      <c r="J1091" s="108"/>
      <c r="K1091" s="108"/>
      <c r="AA1091" s="109"/>
      <c r="AF1091" s="108"/>
    </row>
    <row r="1092" spans="4:32" s="107" customFormat="1" x14ac:dyDescent="0.35">
      <c r="D1092" s="108"/>
      <c r="E1092" s="108"/>
      <c r="F1092" s="108"/>
      <c r="G1092" s="108"/>
      <c r="H1092" s="108"/>
      <c r="I1092" s="108"/>
      <c r="J1092" s="108"/>
      <c r="K1092" s="108"/>
      <c r="AA1092" s="109"/>
      <c r="AF1092" s="108"/>
    </row>
    <row r="1093" spans="4:32" s="107" customFormat="1" x14ac:dyDescent="0.35">
      <c r="D1093" s="108"/>
      <c r="E1093" s="108"/>
      <c r="F1093" s="108"/>
      <c r="G1093" s="108"/>
      <c r="H1093" s="108"/>
      <c r="I1093" s="108"/>
      <c r="J1093" s="108"/>
      <c r="K1093" s="108"/>
      <c r="AA1093" s="109"/>
      <c r="AF1093" s="108"/>
    </row>
    <row r="1094" spans="4:32" s="107" customFormat="1" x14ac:dyDescent="0.35">
      <c r="D1094" s="108"/>
      <c r="E1094" s="108"/>
      <c r="F1094" s="108"/>
      <c r="G1094" s="108"/>
      <c r="H1094" s="108"/>
      <c r="I1094" s="108"/>
      <c r="J1094" s="108"/>
      <c r="K1094" s="108"/>
      <c r="AA1094" s="109"/>
      <c r="AF1094" s="108"/>
    </row>
    <row r="1095" spans="4:32" s="107" customFormat="1" x14ac:dyDescent="0.35">
      <c r="D1095" s="108"/>
      <c r="E1095" s="108"/>
      <c r="F1095" s="108"/>
      <c r="G1095" s="108"/>
      <c r="H1095" s="108"/>
      <c r="I1095" s="108"/>
      <c r="J1095" s="108"/>
      <c r="K1095" s="108"/>
      <c r="AA1095" s="109"/>
      <c r="AF1095" s="108"/>
    </row>
    <row r="1096" spans="4:32" s="107" customFormat="1" x14ac:dyDescent="0.35">
      <c r="D1096" s="108"/>
      <c r="E1096" s="108"/>
      <c r="F1096" s="108"/>
      <c r="G1096" s="108"/>
      <c r="H1096" s="108"/>
      <c r="I1096" s="108"/>
      <c r="J1096" s="108"/>
      <c r="K1096" s="108"/>
      <c r="AA1096" s="109"/>
      <c r="AF1096" s="108"/>
    </row>
    <row r="1097" spans="4:32" s="107" customFormat="1" x14ac:dyDescent="0.35">
      <c r="D1097" s="108"/>
      <c r="E1097" s="108"/>
      <c r="F1097" s="108"/>
      <c r="G1097" s="108"/>
      <c r="H1097" s="108"/>
      <c r="I1097" s="108"/>
      <c r="J1097" s="108"/>
      <c r="K1097" s="108"/>
      <c r="AA1097" s="109"/>
      <c r="AF1097" s="108"/>
    </row>
    <row r="1098" spans="4:32" s="107" customFormat="1" x14ac:dyDescent="0.35">
      <c r="D1098" s="108"/>
      <c r="E1098" s="108"/>
      <c r="F1098" s="108"/>
      <c r="G1098" s="108"/>
      <c r="H1098" s="108"/>
      <c r="I1098" s="108"/>
      <c r="J1098" s="108"/>
      <c r="K1098" s="108"/>
      <c r="AA1098" s="109"/>
      <c r="AF1098" s="108"/>
    </row>
    <row r="1099" spans="4:32" s="107" customFormat="1" x14ac:dyDescent="0.35">
      <c r="D1099" s="108"/>
      <c r="E1099" s="108"/>
      <c r="F1099" s="108"/>
      <c r="G1099" s="108"/>
      <c r="H1099" s="108"/>
      <c r="I1099" s="108"/>
      <c r="J1099" s="108"/>
      <c r="K1099" s="108"/>
      <c r="AA1099" s="109"/>
      <c r="AF1099" s="108"/>
    </row>
    <row r="1100" spans="4:32" s="107" customFormat="1" x14ac:dyDescent="0.35">
      <c r="D1100" s="108"/>
      <c r="E1100" s="108"/>
      <c r="F1100" s="108"/>
      <c r="G1100" s="108"/>
      <c r="H1100" s="108"/>
      <c r="I1100" s="108"/>
      <c r="J1100" s="108"/>
      <c r="K1100" s="108"/>
      <c r="AA1100" s="109"/>
      <c r="AF1100" s="108"/>
    </row>
    <row r="1101" spans="4:32" s="107" customFormat="1" x14ac:dyDescent="0.35">
      <c r="D1101" s="108"/>
      <c r="E1101" s="108"/>
      <c r="F1101" s="108"/>
      <c r="G1101" s="108"/>
      <c r="H1101" s="108"/>
      <c r="I1101" s="108"/>
      <c r="J1101" s="108"/>
      <c r="K1101" s="108"/>
      <c r="AA1101" s="109"/>
      <c r="AF1101" s="108"/>
    </row>
    <row r="1102" spans="4:32" s="107" customFormat="1" x14ac:dyDescent="0.35">
      <c r="D1102" s="108"/>
      <c r="E1102" s="108"/>
      <c r="F1102" s="108"/>
      <c r="G1102" s="108"/>
      <c r="H1102" s="108"/>
      <c r="I1102" s="108"/>
      <c r="J1102" s="108"/>
      <c r="K1102" s="108"/>
      <c r="AA1102" s="109"/>
      <c r="AF1102" s="108"/>
    </row>
    <row r="1103" spans="4:32" s="107" customFormat="1" x14ac:dyDescent="0.35">
      <c r="D1103" s="108"/>
      <c r="E1103" s="108"/>
      <c r="F1103" s="108"/>
      <c r="G1103" s="108"/>
      <c r="H1103" s="108"/>
      <c r="I1103" s="108"/>
      <c r="J1103" s="108"/>
      <c r="K1103" s="108"/>
      <c r="AA1103" s="109"/>
      <c r="AF1103" s="108"/>
    </row>
    <row r="1104" spans="4:32" s="107" customFormat="1" x14ac:dyDescent="0.35">
      <c r="D1104" s="108"/>
      <c r="E1104" s="108"/>
      <c r="F1104" s="108"/>
      <c r="G1104" s="108"/>
      <c r="H1104" s="108"/>
      <c r="I1104" s="108"/>
      <c r="J1104" s="108"/>
      <c r="K1104" s="108"/>
      <c r="AA1104" s="109"/>
      <c r="AF1104" s="108"/>
    </row>
    <row r="1105" spans="4:32" s="107" customFormat="1" x14ac:dyDescent="0.35">
      <c r="D1105" s="108"/>
      <c r="E1105" s="108"/>
      <c r="F1105" s="108"/>
      <c r="G1105" s="108"/>
      <c r="H1105" s="108"/>
      <c r="I1105" s="108"/>
      <c r="J1105" s="108"/>
      <c r="K1105" s="108"/>
      <c r="AA1105" s="109"/>
      <c r="AF1105" s="108"/>
    </row>
    <row r="1106" spans="4:32" s="107" customFormat="1" x14ac:dyDescent="0.35">
      <c r="D1106" s="108"/>
      <c r="E1106" s="108"/>
      <c r="F1106" s="108"/>
      <c r="G1106" s="108"/>
      <c r="H1106" s="108"/>
      <c r="I1106" s="108"/>
      <c r="J1106" s="108"/>
      <c r="K1106" s="108"/>
      <c r="AA1106" s="109"/>
      <c r="AF1106" s="108"/>
    </row>
    <row r="1107" spans="4:32" s="107" customFormat="1" x14ac:dyDescent="0.35">
      <c r="D1107" s="108"/>
      <c r="E1107" s="108"/>
      <c r="F1107" s="108"/>
      <c r="G1107" s="108"/>
      <c r="H1107" s="108"/>
      <c r="I1107" s="108"/>
      <c r="J1107" s="108"/>
      <c r="K1107" s="108"/>
      <c r="AA1107" s="109"/>
      <c r="AF1107" s="108"/>
    </row>
    <row r="1108" spans="4:32" s="107" customFormat="1" x14ac:dyDescent="0.35">
      <c r="D1108" s="108"/>
      <c r="E1108" s="108"/>
      <c r="F1108" s="108"/>
      <c r="G1108" s="108"/>
      <c r="H1108" s="108"/>
      <c r="I1108" s="108"/>
      <c r="J1108" s="108"/>
      <c r="K1108" s="108"/>
      <c r="AA1108" s="109"/>
      <c r="AF1108" s="108"/>
    </row>
    <row r="1109" spans="4:32" s="107" customFormat="1" x14ac:dyDescent="0.35">
      <c r="D1109" s="108"/>
      <c r="E1109" s="108"/>
      <c r="F1109" s="108"/>
      <c r="G1109" s="108"/>
      <c r="H1109" s="108"/>
      <c r="I1109" s="108"/>
      <c r="J1109" s="108"/>
      <c r="K1109" s="108"/>
      <c r="AA1109" s="109"/>
      <c r="AF1109" s="108"/>
    </row>
    <row r="1110" spans="4:32" s="107" customFormat="1" x14ac:dyDescent="0.35">
      <c r="D1110" s="108"/>
      <c r="E1110" s="108"/>
      <c r="F1110" s="108"/>
      <c r="G1110" s="108"/>
      <c r="H1110" s="108"/>
      <c r="I1110" s="108"/>
      <c r="J1110" s="108"/>
      <c r="K1110" s="108"/>
      <c r="AA1110" s="109"/>
      <c r="AF1110" s="108"/>
    </row>
    <row r="1111" spans="4:32" s="107" customFormat="1" x14ac:dyDescent="0.35">
      <c r="D1111" s="108"/>
      <c r="E1111" s="108"/>
      <c r="F1111" s="108"/>
      <c r="G1111" s="108"/>
      <c r="H1111" s="108"/>
      <c r="I1111" s="108"/>
      <c r="J1111" s="108"/>
      <c r="K1111" s="108"/>
      <c r="AA1111" s="109"/>
      <c r="AF1111" s="108"/>
    </row>
    <row r="1112" spans="4:32" s="107" customFormat="1" x14ac:dyDescent="0.35">
      <c r="D1112" s="108"/>
      <c r="E1112" s="108"/>
      <c r="F1112" s="108"/>
      <c r="G1112" s="108"/>
      <c r="H1112" s="108"/>
      <c r="I1112" s="108"/>
      <c r="J1112" s="108"/>
      <c r="K1112" s="108"/>
      <c r="AA1112" s="109"/>
      <c r="AF1112" s="108"/>
    </row>
    <row r="1113" spans="4:32" s="107" customFormat="1" x14ac:dyDescent="0.35">
      <c r="D1113" s="108"/>
      <c r="E1113" s="108"/>
      <c r="F1113" s="108"/>
      <c r="G1113" s="108"/>
      <c r="H1113" s="108"/>
      <c r="I1113" s="108"/>
      <c r="J1113" s="108"/>
      <c r="K1113" s="108"/>
      <c r="AA1113" s="109"/>
      <c r="AF1113" s="108"/>
    </row>
    <row r="1114" spans="4:32" s="107" customFormat="1" x14ac:dyDescent="0.35">
      <c r="D1114" s="108"/>
      <c r="E1114" s="108"/>
      <c r="F1114" s="108"/>
      <c r="G1114" s="108"/>
      <c r="H1114" s="108"/>
      <c r="I1114" s="108"/>
      <c r="J1114" s="108"/>
      <c r="K1114" s="108"/>
      <c r="AA1114" s="109"/>
      <c r="AF1114" s="108"/>
    </row>
    <row r="1115" spans="4:32" s="107" customFormat="1" x14ac:dyDescent="0.35">
      <c r="D1115" s="108"/>
      <c r="E1115" s="108"/>
      <c r="F1115" s="108"/>
      <c r="G1115" s="108"/>
      <c r="H1115" s="108"/>
      <c r="I1115" s="108"/>
      <c r="J1115" s="108"/>
      <c r="K1115" s="108"/>
      <c r="AA1115" s="109"/>
      <c r="AF1115" s="108"/>
    </row>
    <row r="1116" spans="4:32" s="107" customFormat="1" x14ac:dyDescent="0.35">
      <c r="D1116" s="108"/>
      <c r="E1116" s="108"/>
      <c r="F1116" s="108"/>
      <c r="G1116" s="108"/>
      <c r="H1116" s="108"/>
      <c r="I1116" s="108"/>
      <c r="J1116" s="108"/>
      <c r="K1116" s="108"/>
      <c r="AA1116" s="109"/>
      <c r="AF1116" s="108"/>
    </row>
    <row r="1117" spans="4:32" s="107" customFormat="1" x14ac:dyDescent="0.35">
      <c r="D1117" s="108"/>
      <c r="E1117" s="108"/>
      <c r="F1117" s="108"/>
      <c r="G1117" s="108"/>
      <c r="H1117" s="108"/>
      <c r="I1117" s="108"/>
      <c r="J1117" s="108"/>
      <c r="K1117" s="108"/>
      <c r="AA1117" s="109"/>
      <c r="AF1117" s="108"/>
    </row>
    <row r="1118" spans="4:32" s="107" customFormat="1" x14ac:dyDescent="0.35">
      <c r="D1118" s="108"/>
      <c r="E1118" s="108"/>
      <c r="F1118" s="108"/>
      <c r="G1118" s="108"/>
      <c r="H1118" s="108"/>
      <c r="I1118" s="108"/>
      <c r="J1118" s="108"/>
      <c r="K1118" s="108"/>
      <c r="AA1118" s="109"/>
      <c r="AF1118" s="108"/>
    </row>
    <row r="1119" spans="4:32" s="107" customFormat="1" x14ac:dyDescent="0.35">
      <c r="D1119" s="108"/>
      <c r="E1119" s="108"/>
      <c r="F1119" s="108"/>
      <c r="G1119" s="108"/>
      <c r="H1119" s="108"/>
      <c r="I1119" s="108"/>
      <c r="J1119" s="108"/>
      <c r="K1119" s="108"/>
      <c r="AA1119" s="109"/>
      <c r="AF1119" s="108"/>
    </row>
    <row r="1120" spans="4:32" s="107" customFormat="1" x14ac:dyDescent="0.35">
      <c r="D1120" s="108"/>
      <c r="E1120" s="108"/>
      <c r="F1120" s="108"/>
      <c r="G1120" s="108"/>
      <c r="H1120" s="108"/>
      <c r="I1120" s="108"/>
      <c r="J1120" s="108"/>
      <c r="K1120" s="108"/>
      <c r="AA1120" s="109"/>
      <c r="AF1120" s="108"/>
    </row>
    <row r="1121" spans="4:32" s="107" customFormat="1" x14ac:dyDescent="0.35">
      <c r="D1121" s="108"/>
      <c r="E1121" s="108"/>
      <c r="F1121" s="108"/>
      <c r="G1121" s="108"/>
      <c r="H1121" s="108"/>
      <c r="I1121" s="108"/>
      <c r="J1121" s="108"/>
      <c r="K1121" s="108"/>
      <c r="AA1121" s="109"/>
      <c r="AF1121" s="108"/>
    </row>
    <row r="1122" spans="4:32" s="107" customFormat="1" x14ac:dyDescent="0.35">
      <c r="D1122" s="108"/>
      <c r="E1122" s="108"/>
      <c r="F1122" s="108"/>
      <c r="G1122" s="108"/>
      <c r="H1122" s="108"/>
      <c r="I1122" s="108"/>
      <c r="J1122" s="108"/>
      <c r="K1122" s="108"/>
      <c r="AA1122" s="109"/>
      <c r="AF1122" s="108"/>
    </row>
    <row r="1123" spans="4:32" s="107" customFormat="1" x14ac:dyDescent="0.35">
      <c r="D1123" s="108"/>
      <c r="E1123" s="108"/>
      <c r="F1123" s="108"/>
      <c r="G1123" s="108"/>
      <c r="H1123" s="108"/>
      <c r="I1123" s="108"/>
      <c r="J1123" s="108"/>
      <c r="K1123" s="108"/>
      <c r="AA1123" s="109"/>
      <c r="AF1123" s="108"/>
    </row>
    <row r="1124" spans="4:32" s="107" customFormat="1" x14ac:dyDescent="0.35">
      <c r="D1124" s="108"/>
      <c r="E1124" s="108"/>
      <c r="F1124" s="108"/>
      <c r="G1124" s="108"/>
      <c r="H1124" s="108"/>
      <c r="I1124" s="108"/>
      <c r="J1124" s="108"/>
      <c r="K1124" s="108"/>
      <c r="AA1124" s="109"/>
      <c r="AF1124" s="108"/>
    </row>
    <row r="1125" spans="4:32" s="107" customFormat="1" x14ac:dyDescent="0.35">
      <c r="D1125" s="108"/>
      <c r="E1125" s="108"/>
      <c r="F1125" s="108"/>
      <c r="G1125" s="108"/>
      <c r="H1125" s="108"/>
      <c r="I1125" s="108"/>
      <c r="J1125" s="108"/>
      <c r="K1125" s="108"/>
      <c r="AA1125" s="109"/>
      <c r="AF1125" s="108"/>
    </row>
    <row r="1126" spans="4:32" s="107" customFormat="1" x14ac:dyDescent="0.35">
      <c r="D1126" s="108"/>
      <c r="E1126" s="108"/>
      <c r="F1126" s="108"/>
      <c r="G1126" s="108"/>
      <c r="H1126" s="108"/>
      <c r="I1126" s="108"/>
      <c r="J1126" s="108"/>
      <c r="K1126" s="108"/>
      <c r="AA1126" s="109"/>
      <c r="AF1126" s="108"/>
    </row>
    <row r="1127" spans="4:32" s="107" customFormat="1" x14ac:dyDescent="0.35">
      <c r="D1127" s="108"/>
      <c r="E1127" s="108"/>
      <c r="F1127" s="108"/>
      <c r="G1127" s="108"/>
      <c r="H1127" s="108"/>
      <c r="I1127" s="108"/>
      <c r="J1127" s="108"/>
      <c r="K1127" s="108"/>
      <c r="AA1127" s="109"/>
      <c r="AF1127" s="108"/>
    </row>
    <row r="1128" spans="4:32" s="107" customFormat="1" x14ac:dyDescent="0.35">
      <c r="D1128" s="108"/>
      <c r="E1128" s="108"/>
      <c r="F1128" s="108"/>
      <c r="G1128" s="108"/>
      <c r="H1128" s="108"/>
      <c r="I1128" s="108"/>
      <c r="J1128" s="108"/>
      <c r="K1128" s="108"/>
      <c r="AA1128" s="109"/>
      <c r="AF1128" s="108"/>
    </row>
    <row r="1129" spans="4:32" s="107" customFormat="1" x14ac:dyDescent="0.35">
      <c r="D1129" s="108"/>
      <c r="E1129" s="108"/>
      <c r="F1129" s="108"/>
      <c r="G1129" s="108"/>
      <c r="H1129" s="108"/>
      <c r="I1129" s="108"/>
      <c r="J1129" s="108"/>
      <c r="K1129" s="108"/>
      <c r="AA1129" s="109"/>
      <c r="AF1129" s="108"/>
    </row>
    <row r="1130" spans="4:32" s="107" customFormat="1" x14ac:dyDescent="0.35">
      <c r="D1130" s="108"/>
      <c r="E1130" s="108"/>
      <c r="F1130" s="108"/>
      <c r="G1130" s="108"/>
      <c r="H1130" s="108"/>
      <c r="I1130" s="108"/>
      <c r="J1130" s="108"/>
      <c r="K1130" s="108"/>
      <c r="AA1130" s="109"/>
      <c r="AF1130" s="108"/>
    </row>
    <row r="1131" spans="4:32" s="107" customFormat="1" x14ac:dyDescent="0.35">
      <c r="D1131" s="108"/>
      <c r="E1131" s="108"/>
      <c r="F1131" s="108"/>
      <c r="G1131" s="108"/>
      <c r="H1131" s="108"/>
      <c r="I1131" s="108"/>
      <c r="J1131" s="108"/>
      <c r="K1131" s="108"/>
      <c r="AA1131" s="109"/>
      <c r="AF1131" s="108"/>
    </row>
    <row r="1132" spans="4:32" s="107" customFormat="1" x14ac:dyDescent="0.35">
      <c r="D1132" s="108"/>
      <c r="E1132" s="108"/>
      <c r="F1132" s="108"/>
      <c r="G1132" s="108"/>
      <c r="H1132" s="108"/>
      <c r="I1132" s="108"/>
      <c r="J1132" s="108"/>
      <c r="K1132" s="108"/>
      <c r="AA1132" s="109"/>
      <c r="AF1132" s="108"/>
    </row>
    <row r="1133" spans="4:32" s="107" customFormat="1" x14ac:dyDescent="0.35">
      <c r="D1133" s="108"/>
      <c r="E1133" s="108"/>
      <c r="F1133" s="108"/>
      <c r="G1133" s="108"/>
      <c r="H1133" s="108"/>
      <c r="I1133" s="108"/>
      <c r="J1133" s="108"/>
      <c r="K1133" s="108"/>
      <c r="AA1133" s="109"/>
      <c r="AF1133" s="108"/>
    </row>
    <row r="1134" spans="4:32" s="107" customFormat="1" x14ac:dyDescent="0.35">
      <c r="D1134" s="108"/>
      <c r="E1134" s="108"/>
      <c r="F1134" s="108"/>
      <c r="G1134" s="108"/>
      <c r="H1134" s="108"/>
      <c r="I1134" s="108"/>
      <c r="J1134" s="108"/>
      <c r="K1134" s="108"/>
      <c r="AA1134" s="109"/>
      <c r="AF1134" s="108"/>
    </row>
    <row r="1135" spans="4:32" s="107" customFormat="1" x14ac:dyDescent="0.35">
      <c r="D1135" s="108"/>
      <c r="E1135" s="108"/>
      <c r="F1135" s="108"/>
      <c r="G1135" s="108"/>
      <c r="H1135" s="108"/>
      <c r="I1135" s="108"/>
      <c r="J1135" s="108"/>
      <c r="K1135" s="108"/>
      <c r="AA1135" s="109"/>
      <c r="AF1135" s="108"/>
    </row>
    <row r="1136" spans="4:32" s="107" customFormat="1" x14ac:dyDescent="0.35">
      <c r="D1136" s="108"/>
      <c r="E1136" s="108"/>
      <c r="F1136" s="108"/>
      <c r="G1136" s="108"/>
      <c r="H1136" s="108"/>
      <c r="I1136" s="108"/>
      <c r="J1136" s="108"/>
      <c r="K1136" s="108"/>
      <c r="AA1136" s="109"/>
      <c r="AF1136" s="108"/>
    </row>
    <row r="1137" spans="4:32" s="107" customFormat="1" x14ac:dyDescent="0.35">
      <c r="D1137" s="108"/>
      <c r="E1137" s="108"/>
      <c r="F1137" s="108"/>
      <c r="G1137" s="108"/>
      <c r="H1137" s="108"/>
      <c r="I1137" s="108"/>
      <c r="J1137" s="108"/>
      <c r="K1137" s="108"/>
      <c r="AA1137" s="109"/>
      <c r="AF1137" s="108"/>
    </row>
    <row r="1138" spans="4:32" s="107" customFormat="1" x14ac:dyDescent="0.35">
      <c r="D1138" s="108"/>
      <c r="E1138" s="108"/>
      <c r="F1138" s="108"/>
      <c r="G1138" s="108"/>
      <c r="H1138" s="108"/>
      <c r="I1138" s="108"/>
      <c r="J1138" s="108"/>
      <c r="K1138" s="108"/>
      <c r="AA1138" s="109"/>
      <c r="AF1138" s="108"/>
    </row>
    <row r="1139" spans="4:32" s="107" customFormat="1" x14ac:dyDescent="0.35">
      <c r="D1139" s="108"/>
      <c r="E1139" s="108"/>
      <c r="F1139" s="108"/>
      <c r="G1139" s="108"/>
      <c r="H1139" s="108"/>
      <c r="I1139" s="108"/>
      <c r="J1139" s="108"/>
      <c r="K1139" s="108"/>
      <c r="AA1139" s="109"/>
      <c r="AF1139" s="108"/>
    </row>
    <row r="1140" spans="4:32" s="107" customFormat="1" x14ac:dyDescent="0.35">
      <c r="D1140" s="108"/>
      <c r="E1140" s="108"/>
      <c r="F1140" s="108"/>
      <c r="G1140" s="108"/>
      <c r="H1140" s="108"/>
      <c r="I1140" s="108"/>
      <c r="J1140" s="108"/>
      <c r="K1140" s="108"/>
      <c r="AA1140" s="109"/>
      <c r="AF1140" s="108"/>
    </row>
    <row r="1141" spans="4:32" s="107" customFormat="1" x14ac:dyDescent="0.35">
      <c r="D1141" s="108"/>
      <c r="E1141" s="108"/>
      <c r="F1141" s="108"/>
      <c r="G1141" s="108"/>
      <c r="H1141" s="108"/>
      <c r="I1141" s="108"/>
      <c r="J1141" s="108"/>
      <c r="K1141" s="108"/>
      <c r="AA1141" s="109"/>
      <c r="AF1141" s="108"/>
    </row>
    <row r="1142" spans="4:32" s="107" customFormat="1" x14ac:dyDescent="0.35">
      <c r="D1142" s="108"/>
      <c r="E1142" s="108"/>
      <c r="F1142" s="108"/>
      <c r="G1142" s="108"/>
      <c r="H1142" s="108"/>
      <c r="I1142" s="108"/>
      <c r="J1142" s="108"/>
      <c r="K1142" s="108"/>
      <c r="AA1142" s="109"/>
      <c r="AF1142" s="108"/>
    </row>
    <row r="1143" spans="4:32" s="107" customFormat="1" x14ac:dyDescent="0.35">
      <c r="D1143" s="108"/>
      <c r="E1143" s="108"/>
      <c r="F1143" s="108"/>
      <c r="G1143" s="108"/>
      <c r="H1143" s="108"/>
      <c r="I1143" s="108"/>
      <c r="J1143" s="108"/>
      <c r="K1143" s="108"/>
      <c r="AA1143" s="109"/>
      <c r="AF1143" s="108"/>
    </row>
    <row r="1144" spans="4:32" s="107" customFormat="1" x14ac:dyDescent="0.35">
      <c r="D1144" s="108"/>
      <c r="E1144" s="108"/>
      <c r="F1144" s="108"/>
      <c r="G1144" s="108"/>
      <c r="H1144" s="108"/>
      <c r="I1144" s="108"/>
      <c r="J1144" s="108"/>
      <c r="K1144" s="108"/>
      <c r="AA1144" s="109"/>
      <c r="AF1144" s="108"/>
    </row>
    <row r="1145" spans="4:32" s="107" customFormat="1" x14ac:dyDescent="0.35">
      <c r="D1145" s="108"/>
      <c r="E1145" s="108"/>
      <c r="F1145" s="108"/>
      <c r="G1145" s="108"/>
      <c r="H1145" s="108"/>
      <c r="I1145" s="108"/>
      <c r="J1145" s="108"/>
      <c r="K1145" s="108"/>
      <c r="AA1145" s="109"/>
      <c r="AF1145" s="108"/>
    </row>
    <row r="1146" spans="4:32" s="107" customFormat="1" x14ac:dyDescent="0.35">
      <c r="D1146" s="108"/>
      <c r="E1146" s="108"/>
      <c r="F1146" s="108"/>
      <c r="G1146" s="108"/>
      <c r="H1146" s="108"/>
      <c r="I1146" s="108"/>
      <c r="J1146" s="108"/>
      <c r="K1146" s="108"/>
      <c r="AA1146" s="109"/>
      <c r="AF1146" s="108"/>
    </row>
    <row r="1147" spans="4:32" s="107" customFormat="1" x14ac:dyDescent="0.35">
      <c r="D1147" s="108"/>
      <c r="E1147" s="108"/>
      <c r="F1147" s="108"/>
      <c r="G1147" s="108"/>
      <c r="H1147" s="108"/>
      <c r="I1147" s="108"/>
      <c r="J1147" s="108"/>
      <c r="K1147" s="108"/>
      <c r="AA1147" s="109"/>
      <c r="AF1147" s="108"/>
    </row>
    <row r="1148" spans="4:32" s="107" customFormat="1" x14ac:dyDescent="0.35">
      <c r="D1148" s="108"/>
      <c r="E1148" s="108"/>
      <c r="F1148" s="108"/>
      <c r="G1148" s="108"/>
      <c r="H1148" s="108"/>
      <c r="I1148" s="108"/>
      <c r="J1148" s="108"/>
      <c r="K1148" s="108"/>
      <c r="AA1148" s="109"/>
      <c r="AF1148" s="108"/>
    </row>
    <row r="1149" spans="4:32" s="107" customFormat="1" x14ac:dyDescent="0.35">
      <c r="D1149" s="108"/>
      <c r="E1149" s="108"/>
      <c r="F1149" s="108"/>
      <c r="G1149" s="108"/>
      <c r="H1149" s="108"/>
      <c r="I1149" s="108"/>
      <c r="J1149" s="108"/>
      <c r="K1149" s="108"/>
      <c r="AA1149" s="109"/>
      <c r="AF1149" s="108"/>
    </row>
    <row r="1150" spans="4:32" s="107" customFormat="1" x14ac:dyDescent="0.35">
      <c r="D1150" s="108"/>
      <c r="E1150" s="108"/>
      <c r="F1150" s="108"/>
      <c r="G1150" s="108"/>
      <c r="H1150" s="108"/>
      <c r="I1150" s="108"/>
      <c r="J1150" s="108"/>
      <c r="K1150" s="108"/>
      <c r="AA1150" s="109"/>
      <c r="AF1150" s="108"/>
    </row>
    <row r="1151" spans="4:32" s="107" customFormat="1" x14ac:dyDescent="0.35">
      <c r="D1151" s="108"/>
      <c r="E1151" s="108"/>
      <c r="F1151" s="108"/>
      <c r="G1151" s="108"/>
      <c r="H1151" s="108"/>
      <c r="I1151" s="108"/>
      <c r="J1151" s="108"/>
      <c r="K1151" s="108"/>
      <c r="AA1151" s="109"/>
      <c r="AF1151" s="108"/>
    </row>
    <row r="1152" spans="4:32" s="107" customFormat="1" x14ac:dyDescent="0.35">
      <c r="D1152" s="108"/>
      <c r="E1152" s="108"/>
      <c r="F1152" s="108"/>
      <c r="G1152" s="108"/>
      <c r="H1152" s="108"/>
      <c r="I1152" s="108"/>
      <c r="J1152" s="108"/>
      <c r="K1152" s="108"/>
      <c r="AA1152" s="109"/>
      <c r="AF1152" s="108"/>
    </row>
    <row r="1153" spans="4:32" s="107" customFormat="1" x14ac:dyDescent="0.35">
      <c r="D1153" s="108"/>
      <c r="E1153" s="108"/>
      <c r="F1153" s="108"/>
      <c r="G1153" s="108"/>
      <c r="H1153" s="108"/>
      <c r="I1153" s="108"/>
      <c r="J1153" s="108"/>
      <c r="K1153" s="108"/>
      <c r="AA1153" s="109"/>
      <c r="AF1153" s="108"/>
    </row>
    <row r="1154" spans="4:32" s="107" customFormat="1" x14ac:dyDescent="0.35">
      <c r="D1154" s="108"/>
      <c r="E1154" s="108"/>
      <c r="F1154" s="108"/>
      <c r="G1154" s="108"/>
      <c r="H1154" s="108"/>
      <c r="I1154" s="108"/>
      <c r="J1154" s="108"/>
      <c r="K1154" s="108"/>
      <c r="AA1154" s="109"/>
      <c r="AF1154" s="108"/>
    </row>
    <row r="1155" spans="4:32" s="107" customFormat="1" x14ac:dyDescent="0.35">
      <c r="D1155" s="108"/>
      <c r="E1155" s="108"/>
      <c r="F1155" s="108"/>
      <c r="G1155" s="108"/>
      <c r="H1155" s="108"/>
      <c r="I1155" s="108"/>
      <c r="J1155" s="108"/>
      <c r="K1155" s="108"/>
      <c r="AA1155" s="109"/>
      <c r="AF1155" s="108"/>
    </row>
    <row r="1156" spans="4:32" s="107" customFormat="1" x14ac:dyDescent="0.35">
      <c r="D1156" s="108"/>
      <c r="E1156" s="108"/>
      <c r="F1156" s="108"/>
      <c r="G1156" s="108"/>
      <c r="H1156" s="108"/>
      <c r="I1156" s="108"/>
      <c r="J1156" s="108"/>
      <c r="K1156" s="108"/>
      <c r="AA1156" s="109"/>
      <c r="AF1156" s="108"/>
    </row>
    <row r="1157" spans="4:32" s="107" customFormat="1" x14ac:dyDescent="0.35">
      <c r="D1157" s="108"/>
      <c r="E1157" s="108"/>
      <c r="F1157" s="108"/>
      <c r="G1157" s="108"/>
      <c r="H1157" s="108"/>
      <c r="I1157" s="108"/>
      <c r="J1157" s="108"/>
      <c r="K1157" s="108"/>
      <c r="AA1157" s="109"/>
      <c r="AF1157" s="108"/>
    </row>
    <row r="1158" spans="4:32" s="107" customFormat="1" x14ac:dyDescent="0.35">
      <c r="D1158" s="108"/>
      <c r="E1158" s="108"/>
      <c r="F1158" s="108"/>
      <c r="G1158" s="108"/>
      <c r="H1158" s="108"/>
      <c r="I1158" s="108"/>
      <c r="J1158" s="108"/>
      <c r="K1158" s="108"/>
      <c r="AA1158" s="109"/>
      <c r="AF1158" s="108"/>
    </row>
    <row r="1159" spans="4:32" s="107" customFormat="1" x14ac:dyDescent="0.35">
      <c r="D1159" s="108"/>
      <c r="E1159" s="108"/>
      <c r="F1159" s="108"/>
      <c r="G1159" s="108"/>
      <c r="H1159" s="108"/>
      <c r="I1159" s="108"/>
      <c r="J1159" s="108"/>
      <c r="K1159" s="108"/>
      <c r="AA1159" s="109"/>
      <c r="AF1159" s="108"/>
    </row>
    <row r="1160" spans="4:32" s="107" customFormat="1" x14ac:dyDescent="0.35">
      <c r="D1160" s="108"/>
      <c r="E1160" s="108"/>
      <c r="F1160" s="108"/>
      <c r="G1160" s="108"/>
      <c r="H1160" s="108"/>
      <c r="I1160" s="108"/>
      <c r="J1160" s="108"/>
      <c r="K1160" s="108"/>
      <c r="AA1160" s="109"/>
      <c r="AF1160" s="108"/>
    </row>
    <row r="1161" spans="4:32" s="107" customFormat="1" x14ac:dyDescent="0.35">
      <c r="D1161" s="108"/>
      <c r="E1161" s="108"/>
      <c r="F1161" s="108"/>
      <c r="G1161" s="108"/>
      <c r="H1161" s="108"/>
      <c r="I1161" s="108"/>
      <c r="J1161" s="108"/>
      <c r="K1161" s="108"/>
      <c r="AA1161" s="109"/>
      <c r="AF1161" s="108"/>
    </row>
    <row r="1162" spans="4:32" s="107" customFormat="1" x14ac:dyDescent="0.35">
      <c r="D1162" s="108"/>
      <c r="E1162" s="108"/>
      <c r="F1162" s="108"/>
      <c r="G1162" s="108"/>
      <c r="H1162" s="108"/>
      <c r="I1162" s="108"/>
      <c r="J1162" s="108"/>
      <c r="K1162" s="108"/>
      <c r="AA1162" s="109"/>
      <c r="AF1162" s="108"/>
    </row>
    <row r="1163" spans="4:32" s="107" customFormat="1" x14ac:dyDescent="0.35">
      <c r="D1163" s="108"/>
      <c r="E1163" s="108"/>
      <c r="F1163" s="108"/>
      <c r="G1163" s="108"/>
      <c r="H1163" s="108"/>
      <c r="I1163" s="108"/>
      <c r="J1163" s="108"/>
      <c r="K1163" s="108"/>
      <c r="AA1163" s="109"/>
      <c r="AF1163" s="108"/>
    </row>
    <row r="1164" spans="4:32" s="107" customFormat="1" x14ac:dyDescent="0.35">
      <c r="D1164" s="108"/>
      <c r="E1164" s="108"/>
      <c r="F1164" s="108"/>
      <c r="G1164" s="108"/>
      <c r="H1164" s="108"/>
      <c r="I1164" s="108"/>
      <c r="J1164" s="108"/>
      <c r="K1164" s="108"/>
      <c r="AA1164" s="109"/>
      <c r="AF1164" s="108"/>
    </row>
    <row r="1165" spans="4:32" s="107" customFormat="1" x14ac:dyDescent="0.35">
      <c r="D1165" s="108"/>
      <c r="E1165" s="108"/>
      <c r="F1165" s="108"/>
      <c r="G1165" s="108"/>
      <c r="H1165" s="108"/>
      <c r="I1165" s="108"/>
      <c r="J1165" s="108"/>
      <c r="K1165" s="108"/>
      <c r="AA1165" s="109"/>
      <c r="AF1165" s="108"/>
    </row>
    <row r="1166" spans="4:32" s="107" customFormat="1" x14ac:dyDescent="0.35">
      <c r="D1166" s="108"/>
      <c r="E1166" s="108"/>
      <c r="F1166" s="108"/>
      <c r="G1166" s="108"/>
      <c r="H1166" s="108"/>
      <c r="I1166" s="108"/>
      <c r="J1166" s="108"/>
      <c r="K1166" s="108"/>
      <c r="AA1166" s="109"/>
      <c r="AF1166" s="108"/>
    </row>
    <row r="1167" spans="4:32" s="107" customFormat="1" x14ac:dyDescent="0.35">
      <c r="D1167" s="108"/>
      <c r="E1167" s="108"/>
      <c r="F1167" s="108"/>
      <c r="G1167" s="108"/>
      <c r="H1167" s="108"/>
      <c r="I1167" s="108"/>
      <c r="J1167" s="108"/>
      <c r="K1167" s="108"/>
      <c r="AA1167" s="109"/>
      <c r="AF1167" s="108"/>
    </row>
    <row r="1168" spans="4:32" s="107" customFormat="1" x14ac:dyDescent="0.35">
      <c r="D1168" s="108"/>
      <c r="E1168" s="108"/>
      <c r="F1168" s="108"/>
      <c r="G1168" s="108"/>
      <c r="H1168" s="108"/>
      <c r="I1168" s="108"/>
      <c r="J1168" s="108"/>
      <c r="K1168" s="108"/>
      <c r="AA1168" s="109"/>
      <c r="AF1168" s="108"/>
    </row>
    <row r="1169" spans="4:32" s="107" customFormat="1" x14ac:dyDescent="0.35">
      <c r="D1169" s="108"/>
      <c r="E1169" s="108"/>
      <c r="F1169" s="108"/>
      <c r="G1169" s="108"/>
      <c r="H1169" s="108"/>
      <c r="I1169" s="108"/>
      <c r="J1169" s="108"/>
      <c r="K1169" s="108"/>
      <c r="AA1169" s="109"/>
      <c r="AF1169" s="108"/>
    </row>
    <row r="1170" spans="4:32" s="107" customFormat="1" x14ac:dyDescent="0.35">
      <c r="D1170" s="108"/>
      <c r="E1170" s="108"/>
      <c r="F1170" s="108"/>
      <c r="G1170" s="108"/>
      <c r="H1170" s="108"/>
      <c r="I1170" s="108"/>
      <c r="J1170" s="108"/>
      <c r="K1170" s="108"/>
      <c r="AA1170" s="109"/>
      <c r="AF1170" s="108"/>
    </row>
    <row r="1171" spans="4:32" s="107" customFormat="1" x14ac:dyDescent="0.35">
      <c r="D1171" s="108"/>
      <c r="E1171" s="108"/>
      <c r="F1171" s="108"/>
      <c r="G1171" s="108"/>
      <c r="H1171" s="108"/>
      <c r="I1171" s="108"/>
      <c r="J1171" s="108"/>
      <c r="K1171" s="108"/>
      <c r="AA1171" s="109"/>
      <c r="AF1171" s="108"/>
    </row>
    <row r="1172" spans="4:32" s="107" customFormat="1" x14ac:dyDescent="0.35">
      <c r="D1172" s="108"/>
      <c r="E1172" s="108"/>
      <c r="F1172" s="108"/>
      <c r="G1172" s="108"/>
      <c r="H1172" s="108"/>
      <c r="I1172" s="108"/>
      <c r="J1172" s="108"/>
      <c r="K1172" s="108"/>
      <c r="AA1172" s="109"/>
      <c r="AF1172" s="108"/>
    </row>
    <row r="1173" spans="4:32" s="107" customFormat="1" x14ac:dyDescent="0.35">
      <c r="D1173" s="108"/>
      <c r="E1173" s="108"/>
      <c r="F1173" s="108"/>
      <c r="G1173" s="108"/>
      <c r="H1173" s="108"/>
      <c r="I1173" s="108"/>
      <c r="J1173" s="108"/>
      <c r="K1173" s="108"/>
      <c r="AA1173" s="109"/>
      <c r="AF1173" s="108"/>
    </row>
    <row r="1174" spans="4:32" s="107" customFormat="1" x14ac:dyDescent="0.35">
      <c r="D1174" s="108"/>
      <c r="E1174" s="108"/>
      <c r="F1174" s="108"/>
      <c r="G1174" s="108"/>
      <c r="H1174" s="108"/>
      <c r="I1174" s="108"/>
      <c r="J1174" s="108"/>
      <c r="K1174" s="108"/>
      <c r="AA1174" s="109"/>
      <c r="AF1174" s="108"/>
    </row>
    <row r="1175" spans="4:32" s="107" customFormat="1" x14ac:dyDescent="0.35">
      <c r="D1175" s="108"/>
      <c r="E1175" s="108"/>
      <c r="F1175" s="108"/>
      <c r="G1175" s="108"/>
      <c r="H1175" s="108"/>
      <c r="I1175" s="108"/>
      <c r="J1175" s="108"/>
      <c r="K1175" s="108"/>
      <c r="AA1175" s="109"/>
      <c r="AF1175" s="108"/>
    </row>
    <row r="1176" spans="4:32" s="107" customFormat="1" x14ac:dyDescent="0.35">
      <c r="D1176" s="108"/>
      <c r="E1176" s="108"/>
      <c r="F1176" s="108"/>
      <c r="G1176" s="108"/>
      <c r="H1176" s="108"/>
      <c r="I1176" s="108"/>
      <c r="J1176" s="108"/>
      <c r="K1176" s="108"/>
      <c r="AA1176" s="109"/>
      <c r="AF1176" s="108"/>
    </row>
    <row r="1177" spans="4:32" s="107" customFormat="1" x14ac:dyDescent="0.35">
      <c r="D1177" s="108"/>
      <c r="E1177" s="108"/>
      <c r="F1177" s="108"/>
      <c r="G1177" s="108"/>
      <c r="H1177" s="108"/>
      <c r="I1177" s="108"/>
      <c r="J1177" s="108"/>
      <c r="K1177" s="108"/>
      <c r="AA1177" s="109"/>
      <c r="AF1177" s="108"/>
    </row>
    <row r="1178" spans="4:32" s="107" customFormat="1" x14ac:dyDescent="0.35">
      <c r="D1178" s="108"/>
      <c r="E1178" s="108"/>
      <c r="F1178" s="108"/>
      <c r="G1178" s="108"/>
      <c r="H1178" s="108"/>
      <c r="I1178" s="108"/>
      <c r="J1178" s="108"/>
      <c r="K1178" s="108"/>
      <c r="AA1178" s="109"/>
      <c r="AF1178" s="108"/>
    </row>
    <row r="1179" spans="4:32" s="107" customFormat="1" x14ac:dyDescent="0.35">
      <c r="D1179" s="108"/>
      <c r="E1179" s="108"/>
      <c r="F1179" s="108"/>
      <c r="G1179" s="108"/>
      <c r="H1179" s="108"/>
      <c r="I1179" s="108"/>
      <c r="J1179" s="108"/>
      <c r="K1179" s="108"/>
      <c r="AA1179" s="109"/>
      <c r="AF1179" s="108"/>
    </row>
    <row r="1180" spans="4:32" s="107" customFormat="1" x14ac:dyDescent="0.35">
      <c r="D1180" s="108"/>
      <c r="E1180" s="108"/>
      <c r="F1180" s="108"/>
      <c r="G1180" s="108"/>
      <c r="H1180" s="108"/>
      <c r="I1180" s="108"/>
      <c r="J1180" s="108"/>
      <c r="K1180" s="108"/>
      <c r="AA1180" s="109"/>
      <c r="AF1180" s="108"/>
    </row>
    <row r="1181" spans="4:32" s="107" customFormat="1" x14ac:dyDescent="0.35">
      <c r="D1181" s="108"/>
      <c r="E1181" s="108"/>
      <c r="F1181" s="108"/>
      <c r="G1181" s="108"/>
      <c r="H1181" s="108"/>
      <c r="I1181" s="108"/>
      <c r="J1181" s="108"/>
      <c r="K1181" s="108"/>
      <c r="AA1181" s="109"/>
      <c r="AF1181" s="108"/>
    </row>
    <row r="1182" spans="4:32" s="107" customFormat="1" x14ac:dyDescent="0.35">
      <c r="D1182" s="108"/>
      <c r="E1182" s="108"/>
      <c r="F1182" s="108"/>
      <c r="G1182" s="108"/>
      <c r="H1182" s="108"/>
      <c r="I1182" s="108"/>
      <c r="J1182" s="108"/>
      <c r="K1182" s="108"/>
      <c r="AA1182" s="109"/>
      <c r="AF1182" s="108"/>
    </row>
    <row r="1183" spans="4:32" s="107" customFormat="1" x14ac:dyDescent="0.35">
      <c r="D1183" s="108"/>
      <c r="E1183" s="108"/>
      <c r="F1183" s="108"/>
      <c r="G1183" s="108"/>
      <c r="H1183" s="108"/>
      <c r="I1183" s="108"/>
      <c r="J1183" s="108"/>
      <c r="K1183" s="108"/>
      <c r="AA1183" s="109"/>
      <c r="AF1183" s="108"/>
    </row>
    <row r="1184" spans="4:32" s="107" customFormat="1" x14ac:dyDescent="0.35">
      <c r="D1184" s="108"/>
      <c r="E1184" s="108"/>
      <c r="F1184" s="108"/>
      <c r="G1184" s="108"/>
      <c r="H1184" s="108"/>
      <c r="I1184" s="108"/>
      <c r="J1184" s="108"/>
      <c r="K1184" s="108"/>
      <c r="AA1184" s="109"/>
      <c r="AF1184" s="108"/>
    </row>
    <row r="1185" spans="4:32" s="107" customFormat="1" x14ac:dyDescent="0.35">
      <c r="D1185" s="108"/>
      <c r="E1185" s="108"/>
      <c r="F1185" s="108"/>
      <c r="G1185" s="108"/>
      <c r="H1185" s="108"/>
      <c r="I1185" s="108"/>
      <c r="J1185" s="108"/>
      <c r="K1185" s="108"/>
      <c r="AA1185" s="109"/>
      <c r="AF1185" s="108"/>
    </row>
    <row r="1186" spans="4:32" s="107" customFormat="1" x14ac:dyDescent="0.35">
      <c r="D1186" s="108"/>
      <c r="E1186" s="108"/>
      <c r="F1186" s="108"/>
      <c r="G1186" s="108"/>
      <c r="H1186" s="108"/>
      <c r="I1186" s="108"/>
      <c r="J1186" s="108"/>
      <c r="K1186" s="108"/>
      <c r="AA1186" s="109"/>
      <c r="AF1186" s="108"/>
    </row>
    <row r="1187" spans="4:32" s="107" customFormat="1" x14ac:dyDescent="0.35">
      <c r="D1187" s="108"/>
      <c r="E1187" s="108"/>
      <c r="F1187" s="108"/>
      <c r="G1187" s="108"/>
      <c r="H1187" s="108"/>
      <c r="I1187" s="108"/>
      <c r="J1187" s="108"/>
      <c r="K1187" s="108"/>
      <c r="AA1187" s="109"/>
      <c r="AF1187" s="108"/>
    </row>
    <row r="1188" spans="4:32" s="107" customFormat="1" x14ac:dyDescent="0.35">
      <c r="D1188" s="108"/>
      <c r="E1188" s="108"/>
      <c r="F1188" s="108"/>
      <c r="G1188" s="108"/>
      <c r="H1188" s="108"/>
      <c r="I1188" s="108"/>
      <c r="J1188" s="108"/>
      <c r="K1188" s="108"/>
      <c r="AA1188" s="109"/>
      <c r="AF1188" s="108"/>
    </row>
    <row r="1189" spans="4:32" s="107" customFormat="1" x14ac:dyDescent="0.35">
      <c r="D1189" s="108"/>
      <c r="E1189" s="108"/>
      <c r="F1189" s="108"/>
      <c r="G1189" s="108"/>
      <c r="H1189" s="108"/>
      <c r="I1189" s="108"/>
      <c r="J1189" s="108"/>
      <c r="K1189" s="108"/>
      <c r="AA1189" s="109"/>
      <c r="AF1189" s="108"/>
    </row>
    <row r="1190" spans="4:32" s="107" customFormat="1" x14ac:dyDescent="0.35">
      <c r="D1190" s="108"/>
      <c r="E1190" s="108"/>
      <c r="F1190" s="108"/>
      <c r="G1190" s="108"/>
      <c r="H1190" s="108"/>
      <c r="I1190" s="108"/>
      <c r="J1190" s="108"/>
      <c r="K1190" s="108"/>
      <c r="AA1190" s="109"/>
      <c r="AF1190" s="108"/>
    </row>
    <row r="1191" spans="4:32" s="107" customFormat="1" x14ac:dyDescent="0.35">
      <c r="D1191" s="108"/>
      <c r="E1191" s="108"/>
      <c r="F1191" s="108"/>
      <c r="G1191" s="108"/>
      <c r="H1191" s="108"/>
      <c r="I1191" s="108"/>
      <c r="J1191" s="108"/>
      <c r="K1191" s="108"/>
      <c r="AA1191" s="109"/>
      <c r="AF1191" s="108"/>
    </row>
    <row r="1192" spans="4:32" s="107" customFormat="1" x14ac:dyDescent="0.35">
      <c r="D1192" s="108"/>
      <c r="E1192" s="108"/>
      <c r="F1192" s="108"/>
      <c r="G1192" s="108"/>
      <c r="H1192" s="108"/>
      <c r="I1192" s="108"/>
      <c r="J1192" s="108"/>
      <c r="K1192" s="108"/>
      <c r="AA1192" s="109"/>
      <c r="AF1192" s="108"/>
    </row>
    <row r="1193" spans="4:32" s="107" customFormat="1" x14ac:dyDescent="0.35">
      <c r="D1193" s="108"/>
      <c r="E1193" s="108"/>
      <c r="F1193" s="108"/>
      <c r="G1193" s="108"/>
      <c r="H1193" s="108"/>
      <c r="I1193" s="108"/>
      <c r="J1193" s="108"/>
      <c r="K1193" s="108"/>
      <c r="AA1193" s="109"/>
      <c r="AF1193" s="108"/>
    </row>
    <row r="1194" spans="4:32" s="107" customFormat="1" x14ac:dyDescent="0.35">
      <c r="D1194" s="108"/>
      <c r="E1194" s="108"/>
      <c r="F1194" s="108"/>
      <c r="G1194" s="108"/>
      <c r="H1194" s="108"/>
      <c r="I1194" s="108"/>
      <c r="J1194" s="108"/>
      <c r="K1194" s="108"/>
      <c r="AA1194" s="109"/>
      <c r="AF1194" s="108"/>
    </row>
    <row r="1195" spans="4:32" s="107" customFormat="1" x14ac:dyDescent="0.35">
      <c r="D1195" s="108"/>
      <c r="E1195" s="108"/>
      <c r="F1195" s="108"/>
      <c r="G1195" s="108"/>
      <c r="H1195" s="108"/>
      <c r="I1195" s="108"/>
      <c r="J1195" s="108"/>
      <c r="K1195" s="108"/>
      <c r="AA1195" s="109"/>
      <c r="AF1195" s="108"/>
    </row>
    <row r="1196" spans="4:32" s="107" customFormat="1" x14ac:dyDescent="0.35">
      <c r="D1196" s="108"/>
      <c r="E1196" s="108"/>
      <c r="F1196" s="108"/>
      <c r="G1196" s="108"/>
      <c r="H1196" s="108"/>
      <c r="I1196" s="108"/>
      <c r="J1196" s="108"/>
      <c r="K1196" s="108"/>
      <c r="AA1196" s="109"/>
      <c r="AF1196" s="108"/>
    </row>
    <row r="1197" spans="4:32" s="107" customFormat="1" x14ac:dyDescent="0.35">
      <c r="D1197" s="108"/>
      <c r="E1197" s="108"/>
      <c r="F1197" s="108"/>
      <c r="G1197" s="108"/>
      <c r="H1197" s="108"/>
      <c r="I1197" s="108"/>
      <c r="J1197" s="108"/>
      <c r="K1197" s="108"/>
      <c r="AA1197" s="109"/>
      <c r="AF1197" s="108"/>
    </row>
    <row r="1198" spans="4:32" s="107" customFormat="1" x14ac:dyDescent="0.35">
      <c r="D1198" s="108"/>
      <c r="E1198" s="108"/>
      <c r="F1198" s="108"/>
      <c r="G1198" s="108"/>
      <c r="H1198" s="108"/>
      <c r="I1198" s="108"/>
      <c r="J1198" s="108"/>
      <c r="K1198" s="108"/>
      <c r="AA1198" s="109"/>
      <c r="AF1198" s="108"/>
    </row>
    <row r="1199" spans="4:32" s="107" customFormat="1" x14ac:dyDescent="0.35">
      <c r="D1199" s="108"/>
      <c r="E1199" s="108"/>
      <c r="F1199" s="108"/>
      <c r="G1199" s="108"/>
      <c r="H1199" s="108"/>
      <c r="I1199" s="108"/>
      <c r="J1199" s="108"/>
      <c r="K1199" s="108"/>
      <c r="AA1199" s="109"/>
      <c r="AF1199" s="108"/>
    </row>
    <row r="1200" spans="4:32" s="107" customFormat="1" x14ac:dyDescent="0.35">
      <c r="D1200" s="108"/>
      <c r="E1200" s="108"/>
      <c r="F1200" s="108"/>
      <c r="G1200" s="108"/>
      <c r="H1200" s="108"/>
      <c r="I1200" s="108"/>
      <c r="J1200" s="108"/>
      <c r="K1200" s="108"/>
      <c r="AA1200" s="109"/>
      <c r="AF1200" s="108"/>
    </row>
    <row r="1201" spans="4:32" s="107" customFormat="1" x14ac:dyDescent="0.35">
      <c r="D1201" s="108"/>
      <c r="E1201" s="108"/>
      <c r="F1201" s="108"/>
      <c r="G1201" s="108"/>
      <c r="H1201" s="108"/>
      <c r="I1201" s="108"/>
      <c r="J1201" s="108"/>
      <c r="K1201" s="108"/>
      <c r="AA1201" s="109"/>
      <c r="AF1201" s="108"/>
    </row>
    <row r="1202" spans="4:32" s="107" customFormat="1" x14ac:dyDescent="0.35">
      <c r="D1202" s="108"/>
      <c r="E1202" s="108"/>
      <c r="F1202" s="108"/>
      <c r="G1202" s="108"/>
      <c r="H1202" s="108"/>
      <c r="I1202" s="108"/>
      <c r="J1202" s="108"/>
      <c r="K1202" s="108"/>
      <c r="AA1202" s="109"/>
      <c r="AF1202" s="108"/>
    </row>
    <row r="1203" spans="4:32" s="107" customFormat="1" x14ac:dyDescent="0.35">
      <c r="D1203" s="108"/>
      <c r="E1203" s="108"/>
      <c r="F1203" s="108"/>
      <c r="G1203" s="108"/>
      <c r="H1203" s="108"/>
      <c r="I1203" s="108"/>
      <c r="J1203" s="108"/>
      <c r="K1203" s="108"/>
      <c r="AA1203" s="109"/>
      <c r="AF1203" s="108"/>
    </row>
    <row r="1204" spans="4:32" s="107" customFormat="1" x14ac:dyDescent="0.35">
      <c r="D1204" s="108"/>
      <c r="E1204" s="108"/>
      <c r="F1204" s="108"/>
      <c r="G1204" s="108"/>
      <c r="H1204" s="108"/>
      <c r="I1204" s="108"/>
      <c r="J1204" s="108"/>
      <c r="K1204" s="108"/>
      <c r="AA1204" s="109"/>
      <c r="AF1204" s="108"/>
    </row>
    <row r="1205" spans="4:32" s="107" customFormat="1" x14ac:dyDescent="0.35">
      <c r="D1205" s="108"/>
      <c r="E1205" s="108"/>
      <c r="F1205" s="108"/>
      <c r="G1205" s="108"/>
      <c r="H1205" s="108"/>
      <c r="I1205" s="108"/>
      <c r="J1205" s="108"/>
      <c r="K1205" s="108"/>
      <c r="AA1205" s="109"/>
      <c r="AF1205" s="108"/>
    </row>
    <row r="1206" spans="4:32" s="107" customFormat="1" x14ac:dyDescent="0.35">
      <c r="D1206" s="108"/>
      <c r="E1206" s="108"/>
      <c r="F1206" s="108"/>
      <c r="G1206" s="108"/>
      <c r="H1206" s="108"/>
      <c r="I1206" s="108"/>
      <c r="J1206" s="108"/>
      <c r="K1206" s="108"/>
      <c r="AA1206" s="109"/>
      <c r="AF1206" s="108"/>
    </row>
    <row r="1207" spans="4:32" s="107" customFormat="1" x14ac:dyDescent="0.35">
      <c r="D1207" s="108"/>
      <c r="E1207" s="108"/>
      <c r="F1207" s="108"/>
      <c r="G1207" s="108"/>
      <c r="H1207" s="108"/>
      <c r="I1207" s="108"/>
      <c r="J1207" s="108"/>
      <c r="K1207" s="108"/>
      <c r="AA1207" s="109"/>
      <c r="AF1207" s="108"/>
    </row>
    <row r="1208" spans="4:32" s="107" customFormat="1" x14ac:dyDescent="0.35">
      <c r="D1208" s="108"/>
      <c r="E1208" s="108"/>
      <c r="F1208" s="108"/>
      <c r="G1208" s="108"/>
      <c r="H1208" s="108"/>
      <c r="I1208" s="108"/>
      <c r="J1208" s="108"/>
      <c r="K1208" s="108"/>
      <c r="AA1208" s="109"/>
      <c r="AF1208" s="108"/>
    </row>
    <row r="1209" spans="4:32" s="107" customFormat="1" x14ac:dyDescent="0.35">
      <c r="D1209" s="108"/>
      <c r="E1209" s="108"/>
      <c r="F1209" s="108"/>
      <c r="G1209" s="108"/>
      <c r="H1209" s="108"/>
      <c r="I1209" s="108"/>
      <c r="J1209" s="108"/>
      <c r="K1209" s="108"/>
      <c r="AA1209" s="109"/>
      <c r="AF1209" s="108"/>
    </row>
    <row r="1210" spans="4:32" s="107" customFormat="1" x14ac:dyDescent="0.35">
      <c r="D1210" s="108"/>
      <c r="E1210" s="108"/>
      <c r="F1210" s="108"/>
      <c r="G1210" s="108"/>
      <c r="H1210" s="108"/>
      <c r="I1210" s="108"/>
      <c r="J1210" s="108"/>
      <c r="K1210" s="108"/>
      <c r="AA1210" s="109"/>
      <c r="AF1210" s="108"/>
    </row>
    <row r="1211" spans="4:32" s="107" customFormat="1" x14ac:dyDescent="0.35">
      <c r="D1211" s="108"/>
      <c r="E1211" s="108"/>
      <c r="F1211" s="108"/>
      <c r="G1211" s="108"/>
      <c r="H1211" s="108"/>
      <c r="I1211" s="108"/>
      <c r="J1211" s="108"/>
      <c r="K1211" s="108"/>
      <c r="AA1211" s="109"/>
      <c r="AF1211" s="108"/>
    </row>
    <row r="1212" spans="4:32" s="107" customFormat="1" x14ac:dyDescent="0.35">
      <c r="D1212" s="108"/>
      <c r="E1212" s="108"/>
      <c r="F1212" s="108"/>
      <c r="G1212" s="108"/>
      <c r="H1212" s="108"/>
      <c r="I1212" s="108"/>
      <c r="J1212" s="108"/>
      <c r="K1212" s="108"/>
      <c r="AA1212" s="109"/>
      <c r="AF1212" s="108"/>
    </row>
    <row r="1213" spans="4:32" s="107" customFormat="1" x14ac:dyDescent="0.35">
      <c r="D1213" s="108"/>
      <c r="E1213" s="108"/>
      <c r="F1213" s="108"/>
      <c r="G1213" s="108"/>
      <c r="H1213" s="108"/>
      <c r="I1213" s="108"/>
      <c r="J1213" s="108"/>
      <c r="K1213" s="108"/>
      <c r="AA1213" s="109"/>
      <c r="AF1213" s="108"/>
    </row>
    <row r="1214" spans="4:32" s="107" customFormat="1" x14ac:dyDescent="0.35">
      <c r="D1214" s="108"/>
      <c r="E1214" s="108"/>
      <c r="F1214" s="108"/>
      <c r="G1214" s="108"/>
      <c r="H1214" s="108"/>
      <c r="I1214" s="108"/>
      <c r="J1214" s="108"/>
      <c r="K1214" s="108"/>
      <c r="AA1214" s="109"/>
      <c r="AF1214" s="108"/>
    </row>
    <row r="1215" spans="4:32" s="107" customFormat="1" x14ac:dyDescent="0.35">
      <c r="D1215" s="108"/>
      <c r="E1215" s="108"/>
      <c r="F1215" s="108"/>
      <c r="G1215" s="108"/>
      <c r="H1215" s="108"/>
      <c r="I1215" s="108"/>
      <c r="J1215" s="108"/>
      <c r="K1215" s="108"/>
      <c r="AA1215" s="109"/>
      <c r="AF1215" s="108"/>
    </row>
    <row r="1216" spans="4:32" s="107" customFormat="1" x14ac:dyDescent="0.35">
      <c r="D1216" s="108"/>
      <c r="E1216" s="108"/>
      <c r="F1216" s="108"/>
      <c r="G1216" s="108"/>
      <c r="H1216" s="108"/>
      <c r="I1216" s="108"/>
      <c r="J1216" s="108"/>
      <c r="K1216" s="108"/>
      <c r="AA1216" s="109"/>
      <c r="AF1216" s="108"/>
    </row>
    <row r="1217" spans="4:32" s="107" customFormat="1" x14ac:dyDescent="0.35">
      <c r="D1217" s="108"/>
      <c r="E1217" s="108"/>
      <c r="F1217" s="108"/>
      <c r="G1217" s="108"/>
      <c r="H1217" s="108"/>
      <c r="I1217" s="108"/>
      <c r="J1217" s="108"/>
      <c r="K1217" s="108"/>
      <c r="AA1217" s="109"/>
      <c r="AF1217" s="108"/>
    </row>
    <row r="1218" spans="4:32" s="107" customFormat="1" x14ac:dyDescent="0.35">
      <c r="D1218" s="108"/>
      <c r="E1218" s="108"/>
      <c r="F1218" s="108"/>
      <c r="G1218" s="108"/>
      <c r="H1218" s="108"/>
      <c r="I1218" s="108"/>
      <c r="J1218" s="108"/>
      <c r="K1218" s="108"/>
      <c r="AA1218" s="109"/>
      <c r="AF1218" s="108"/>
    </row>
    <row r="1219" spans="4:32" s="107" customFormat="1" x14ac:dyDescent="0.35">
      <c r="D1219" s="108"/>
      <c r="E1219" s="108"/>
      <c r="F1219" s="108"/>
      <c r="G1219" s="108"/>
      <c r="H1219" s="108"/>
      <c r="I1219" s="108"/>
      <c r="J1219" s="108"/>
      <c r="K1219" s="108"/>
      <c r="AA1219" s="109"/>
      <c r="AF1219" s="108"/>
    </row>
    <row r="1220" spans="4:32" s="107" customFormat="1" x14ac:dyDescent="0.35">
      <c r="D1220" s="108"/>
      <c r="E1220" s="108"/>
      <c r="F1220" s="108"/>
      <c r="G1220" s="108"/>
      <c r="H1220" s="108"/>
      <c r="I1220" s="108"/>
      <c r="J1220" s="108"/>
      <c r="K1220" s="108"/>
      <c r="AA1220" s="109"/>
      <c r="AF1220" s="108"/>
    </row>
    <row r="1221" spans="4:32" s="107" customFormat="1" x14ac:dyDescent="0.35">
      <c r="D1221" s="108"/>
      <c r="E1221" s="108"/>
      <c r="F1221" s="108"/>
      <c r="G1221" s="108"/>
      <c r="H1221" s="108"/>
      <c r="I1221" s="108"/>
      <c r="J1221" s="108"/>
      <c r="K1221" s="108"/>
      <c r="AA1221" s="109"/>
      <c r="AF1221" s="108"/>
    </row>
    <row r="1222" spans="4:32" s="107" customFormat="1" x14ac:dyDescent="0.35">
      <c r="D1222" s="108"/>
      <c r="E1222" s="108"/>
      <c r="F1222" s="108"/>
      <c r="G1222" s="108"/>
      <c r="H1222" s="108"/>
      <c r="I1222" s="108"/>
      <c r="J1222" s="108"/>
      <c r="K1222" s="108"/>
      <c r="AA1222" s="109"/>
      <c r="AF1222" s="108"/>
    </row>
    <row r="1223" spans="4:32" s="107" customFormat="1" x14ac:dyDescent="0.35">
      <c r="D1223" s="108"/>
      <c r="E1223" s="108"/>
      <c r="F1223" s="108"/>
      <c r="G1223" s="108"/>
      <c r="H1223" s="108"/>
      <c r="I1223" s="108"/>
      <c r="J1223" s="108"/>
      <c r="K1223" s="108"/>
      <c r="AA1223" s="109"/>
      <c r="AF1223" s="108"/>
    </row>
    <row r="1224" spans="4:32" s="107" customFormat="1" x14ac:dyDescent="0.35">
      <c r="D1224" s="108"/>
      <c r="E1224" s="108"/>
      <c r="F1224" s="108"/>
      <c r="G1224" s="108"/>
      <c r="H1224" s="108"/>
      <c r="I1224" s="108"/>
      <c r="J1224" s="108"/>
      <c r="K1224" s="108"/>
      <c r="AA1224" s="109"/>
      <c r="AF1224" s="108"/>
    </row>
    <row r="1225" spans="4:32" s="107" customFormat="1" x14ac:dyDescent="0.35">
      <c r="D1225" s="108"/>
      <c r="E1225" s="108"/>
      <c r="F1225" s="108"/>
      <c r="G1225" s="108"/>
      <c r="H1225" s="108"/>
      <c r="I1225" s="108"/>
      <c r="J1225" s="108"/>
      <c r="K1225" s="108"/>
      <c r="AA1225" s="109"/>
      <c r="AF1225" s="108"/>
    </row>
    <row r="1226" spans="4:32" s="107" customFormat="1" x14ac:dyDescent="0.35">
      <c r="D1226" s="108"/>
      <c r="E1226" s="108"/>
      <c r="F1226" s="108"/>
      <c r="G1226" s="108"/>
      <c r="H1226" s="108"/>
      <c r="I1226" s="108"/>
      <c r="J1226" s="108"/>
      <c r="K1226" s="108"/>
      <c r="AA1226" s="109"/>
      <c r="AF1226" s="108"/>
    </row>
    <row r="1227" spans="4:32" s="107" customFormat="1" x14ac:dyDescent="0.35">
      <c r="D1227" s="108"/>
      <c r="E1227" s="108"/>
      <c r="F1227" s="108"/>
      <c r="G1227" s="108"/>
      <c r="H1227" s="108"/>
      <c r="I1227" s="108"/>
      <c r="J1227" s="108"/>
      <c r="K1227" s="108"/>
      <c r="AA1227" s="109"/>
      <c r="AF1227" s="108"/>
    </row>
    <row r="1228" spans="4:32" s="107" customFormat="1" x14ac:dyDescent="0.35">
      <c r="D1228" s="108"/>
      <c r="E1228" s="108"/>
      <c r="F1228" s="108"/>
      <c r="G1228" s="108"/>
      <c r="H1228" s="108"/>
      <c r="I1228" s="108"/>
      <c r="J1228" s="108"/>
      <c r="K1228" s="108"/>
      <c r="AA1228" s="109"/>
      <c r="AF1228" s="108"/>
    </row>
    <row r="1229" spans="4:32" s="107" customFormat="1" x14ac:dyDescent="0.35">
      <c r="D1229" s="108"/>
      <c r="E1229" s="108"/>
      <c r="F1229" s="108"/>
      <c r="G1229" s="108"/>
      <c r="H1229" s="108"/>
      <c r="I1229" s="108"/>
      <c r="J1229" s="108"/>
      <c r="K1229" s="108"/>
      <c r="AA1229" s="109"/>
      <c r="AF1229" s="108"/>
    </row>
    <row r="1230" spans="4:32" s="107" customFormat="1" x14ac:dyDescent="0.35">
      <c r="D1230" s="108"/>
      <c r="E1230" s="108"/>
      <c r="F1230" s="108"/>
      <c r="G1230" s="108"/>
      <c r="H1230" s="108"/>
      <c r="I1230" s="108"/>
      <c r="J1230" s="108"/>
      <c r="K1230" s="108"/>
      <c r="AA1230" s="109"/>
      <c r="AF1230" s="108"/>
    </row>
    <row r="1231" spans="4:32" s="107" customFormat="1" x14ac:dyDescent="0.35">
      <c r="D1231" s="108"/>
      <c r="E1231" s="108"/>
      <c r="F1231" s="108"/>
      <c r="G1231" s="108"/>
      <c r="H1231" s="108"/>
      <c r="I1231" s="108"/>
      <c r="J1231" s="108"/>
      <c r="K1231" s="108"/>
      <c r="AA1231" s="109"/>
      <c r="AF1231" s="108"/>
    </row>
    <row r="1232" spans="4:32" s="107" customFormat="1" x14ac:dyDescent="0.35">
      <c r="D1232" s="108"/>
      <c r="E1232" s="108"/>
      <c r="F1232" s="108"/>
      <c r="G1232" s="108"/>
      <c r="H1232" s="108"/>
      <c r="I1232" s="108"/>
      <c r="J1232" s="108"/>
      <c r="K1232" s="108"/>
      <c r="AA1232" s="109"/>
      <c r="AF1232" s="108"/>
    </row>
    <row r="1233" spans="4:32" s="107" customFormat="1" x14ac:dyDescent="0.35">
      <c r="D1233" s="108"/>
      <c r="E1233" s="108"/>
      <c r="F1233" s="108"/>
      <c r="G1233" s="108"/>
      <c r="H1233" s="108"/>
      <c r="I1233" s="108"/>
      <c r="J1233" s="108"/>
      <c r="K1233" s="108"/>
      <c r="AA1233" s="109"/>
      <c r="AF1233" s="108"/>
    </row>
    <row r="1234" spans="4:32" s="107" customFormat="1" x14ac:dyDescent="0.35">
      <c r="D1234" s="108"/>
      <c r="E1234" s="108"/>
      <c r="F1234" s="108"/>
      <c r="G1234" s="108"/>
      <c r="H1234" s="108"/>
      <c r="I1234" s="108"/>
      <c r="J1234" s="108"/>
      <c r="K1234" s="108"/>
      <c r="AA1234" s="109"/>
      <c r="AF1234" s="108"/>
    </row>
    <row r="1235" spans="4:32" s="107" customFormat="1" x14ac:dyDescent="0.35">
      <c r="D1235" s="108"/>
      <c r="E1235" s="108"/>
      <c r="F1235" s="108"/>
      <c r="G1235" s="108"/>
      <c r="H1235" s="108"/>
      <c r="I1235" s="108"/>
      <c r="J1235" s="108"/>
      <c r="K1235" s="108"/>
      <c r="AA1235" s="109"/>
      <c r="AF1235" s="108"/>
    </row>
    <row r="1236" spans="4:32" s="107" customFormat="1" x14ac:dyDescent="0.35">
      <c r="D1236" s="108"/>
      <c r="E1236" s="108"/>
      <c r="F1236" s="108"/>
      <c r="G1236" s="108"/>
      <c r="H1236" s="108"/>
      <c r="I1236" s="108"/>
      <c r="J1236" s="108"/>
      <c r="K1236" s="108"/>
      <c r="AA1236" s="109"/>
      <c r="AF1236" s="108"/>
    </row>
    <row r="1237" spans="4:32" s="107" customFormat="1" x14ac:dyDescent="0.35">
      <c r="D1237" s="108"/>
      <c r="E1237" s="108"/>
      <c r="F1237" s="108"/>
      <c r="G1237" s="108"/>
      <c r="H1237" s="108"/>
      <c r="I1237" s="108"/>
      <c r="J1237" s="108"/>
      <c r="K1237" s="108"/>
      <c r="AA1237" s="109"/>
      <c r="AF1237" s="108"/>
    </row>
    <row r="1238" spans="4:32" s="107" customFormat="1" x14ac:dyDescent="0.35">
      <c r="D1238" s="108"/>
      <c r="E1238" s="108"/>
      <c r="F1238" s="108"/>
      <c r="G1238" s="108"/>
      <c r="H1238" s="108"/>
      <c r="I1238" s="108"/>
      <c r="J1238" s="108"/>
      <c r="K1238" s="108"/>
      <c r="AA1238" s="109"/>
      <c r="AF1238" s="108"/>
    </row>
    <row r="1239" spans="4:32" s="107" customFormat="1" x14ac:dyDescent="0.35">
      <c r="D1239" s="108"/>
      <c r="E1239" s="108"/>
      <c r="F1239" s="108"/>
      <c r="G1239" s="108"/>
      <c r="H1239" s="108"/>
      <c r="I1239" s="108"/>
      <c r="J1239" s="108"/>
      <c r="K1239" s="108"/>
      <c r="AA1239" s="109"/>
      <c r="AF1239" s="108"/>
    </row>
    <row r="1240" spans="4:32" s="107" customFormat="1" x14ac:dyDescent="0.35">
      <c r="D1240" s="108"/>
      <c r="E1240" s="108"/>
      <c r="F1240" s="108"/>
      <c r="G1240" s="108"/>
      <c r="H1240" s="108"/>
      <c r="I1240" s="108"/>
      <c r="J1240" s="108"/>
      <c r="K1240" s="108"/>
      <c r="AA1240" s="109"/>
      <c r="AF1240" s="108"/>
    </row>
    <row r="1241" spans="4:32" s="107" customFormat="1" x14ac:dyDescent="0.35">
      <c r="D1241" s="108"/>
      <c r="E1241" s="108"/>
      <c r="F1241" s="108"/>
      <c r="G1241" s="108"/>
      <c r="H1241" s="108"/>
      <c r="I1241" s="108"/>
      <c r="J1241" s="108"/>
      <c r="K1241" s="108"/>
      <c r="AA1241" s="109"/>
      <c r="AF1241" s="108"/>
    </row>
    <row r="1242" spans="4:32" s="107" customFormat="1" x14ac:dyDescent="0.35">
      <c r="D1242" s="108"/>
      <c r="E1242" s="108"/>
      <c r="F1242" s="108"/>
      <c r="G1242" s="108"/>
      <c r="H1242" s="108"/>
      <c r="I1242" s="108"/>
      <c r="J1242" s="108"/>
      <c r="K1242" s="108"/>
      <c r="AA1242" s="109"/>
      <c r="AF1242" s="108"/>
    </row>
    <row r="1243" spans="4:32" s="107" customFormat="1" x14ac:dyDescent="0.35">
      <c r="D1243" s="108"/>
      <c r="E1243" s="108"/>
      <c r="F1243" s="108"/>
      <c r="G1243" s="108"/>
      <c r="H1243" s="108"/>
      <c r="I1243" s="108"/>
      <c r="J1243" s="108"/>
      <c r="K1243" s="108"/>
      <c r="AA1243" s="109"/>
      <c r="AF1243" s="108"/>
    </row>
    <row r="1244" spans="4:32" s="107" customFormat="1" x14ac:dyDescent="0.35">
      <c r="D1244" s="108"/>
      <c r="E1244" s="108"/>
      <c r="F1244" s="108"/>
      <c r="G1244" s="108"/>
      <c r="H1244" s="108"/>
      <c r="I1244" s="108"/>
      <c r="J1244" s="108"/>
      <c r="K1244" s="108"/>
      <c r="AA1244" s="109"/>
      <c r="AF1244" s="108"/>
    </row>
    <row r="1245" spans="4:32" s="107" customFormat="1" x14ac:dyDescent="0.35">
      <c r="D1245" s="108"/>
      <c r="E1245" s="108"/>
      <c r="F1245" s="108"/>
      <c r="G1245" s="108"/>
      <c r="H1245" s="108"/>
      <c r="I1245" s="108"/>
      <c r="J1245" s="108"/>
      <c r="K1245" s="108"/>
      <c r="AA1245" s="109"/>
      <c r="AF1245" s="108"/>
    </row>
    <row r="1246" spans="4:32" s="107" customFormat="1" x14ac:dyDescent="0.35">
      <c r="D1246" s="108"/>
      <c r="E1246" s="108"/>
      <c r="F1246" s="108"/>
      <c r="G1246" s="108"/>
      <c r="H1246" s="108"/>
      <c r="I1246" s="108"/>
      <c r="J1246" s="108"/>
      <c r="K1246" s="108"/>
      <c r="AA1246" s="109"/>
      <c r="AF1246" s="108"/>
    </row>
    <row r="1247" spans="4:32" s="107" customFormat="1" x14ac:dyDescent="0.35">
      <c r="D1247" s="108"/>
      <c r="E1247" s="108"/>
      <c r="F1247" s="108"/>
      <c r="G1247" s="108"/>
      <c r="H1247" s="108"/>
      <c r="I1247" s="108"/>
      <c r="J1247" s="108"/>
      <c r="K1247" s="108"/>
      <c r="AA1247" s="109"/>
      <c r="AF1247" s="108"/>
    </row>
    <row r="1248" spans="4:32" s="107" customFormat="1" x14ac:dyDescent="0.35">
      <c r="D1248" s="108"/>
      <c r="E1248" s="108"/>
      <c r="F1248" s="108"/>
      <c r="G1248" s="108"/>
      <c r="H1248" s="108"/>
      <c r="I1248" s="108"/>
      <c r="J1248" s="108"/>
      <c r="K1248" s="108"/>
      <c r="AA1248" s="109"/>
      <c r="AF1248" s="108"/>
    </row>
    <row r="1249" spans="4:32" s="107" customFormat="1" x14ac:dyDescent="0.35">
      <c r="D1249" s="108"/>
      <c r="E1249" s="108"/>
      <c r="F1249" s="108"/>
      <c r="G1249" s="108"/>
      <c r="H1249" s="108"/>
      <c r="I1249" s="108"/>
      <c r="J1249" s="108"/>
      <c r="K1249" s="108"/>
      <c r="AA1249" s="109"/>
      <c r="AF1249" s="108"/>
    </row>
    <row r="1250" spans="4:32" s="107" customFormat="1" x14ac:dyDescent="0.35">
      <c r="D1250" s="108"/>
      <c r="E1250" s="108"/>
      <c r="F1250" s="108"/>
      <c r="G1250" s="108"/>
      <c r="H1250" s="108"/>
      <c r="I1250" s="108"/>
      <c r="J1250" s="108"/>
      <c r="K1250" s="108"/>
      <c r="AA1250" s="109"/>
      <c r="AF1250" s="108"/>
    </row>
    <row r="1251" spans="4:32" s="107" customFormat="1" x14ac:dyDescent="0.35">
      <c r="D1251" s="108"/>
      <c r="E1251" s="108"/>
      <c r="F1251" s="108"/>
      <c r="G1251" s="108"/>
      <c r="H1251" s="108"/>
      <c r="I1251" s="108"/>
      <c r="J1251" s="108"/>
      <c r="K1251" s="108"/>
      <c r="AA1251" s="109"/>
      <c r="AF1251" s="108"/>
    </row>
    <row r="1252" spans="4:32" s="107" customFormat="1" x14ac:dyDescent="0.35">
      <c r="D1252" s="108"/>
      <c r="E1252" s="108"/>
      <c r="F1252" s="108"/>
      <c r="G1252" s="108"/>
      <c r="H1252" s="108"/>
      <c r="I1252" s="108"/>
      <c r="J1252" s="108"/>
      <c r="K1252" s="108"/>
      <c r="AA1252" s="109"/>
      <c r="AF1252" s="108"/>
    </row>
    <row r="1253" spans="4:32" s="107" customFormat="1" x14ac:dyDescent="0.35">
      <c r="D1253" s="108"/>
      <c r="E1253" s="108"/>
      <c r="F1253" s="108"/>
      <c r="G1253" s="108"/>
      <c r="H1253" s="108"/>
      <c r="I1253" s="108"/>
      <c r="J1253" s="108"/>
      <c r="K1253" s="108"/>
      <c r="AA1253" s="109"/>
      <c r="AF1253" s="108"/>
    </row>
    <row r="1254" spans="4:32" s="107" customFormat="1" x14ac:dyDescent="0.35">
      <c r="D1254" s="108"/>
      <c r="E1254" s="108"/>
      <c r="F1254" s="108"/>
      <c r="G1254" s="108"/>
      <c r="H1254" s="108"/>
      <c r="I1254" s="108"/>
      <c r="J1254" s="108"/>
      <c r="K1254" s="108"/>
      <c r="AA1254" s="109"/>
      <c r="AF1254" s="108"/>
    </row>
    <row r="1255" spans="4:32" s="107" customFormat="1" x14ac:dyDescent="0.35">
      <c r="D1255" s="108"/>
      <c r="E1255" s="108"/>
      <c r="F1255" s="108"/>
      <c r="G1255" s="108"/>
      <c r="H1255" s="108"/>
      <c r="I1255" s="108"/>
      <c r="J1255" s="108"/>
      <c r="K1255" s="108"/>
      <c r="AA1255" s="109"/>
      <c r="AF1255" s="108"/>
    </row>
    <row r="1256" spans="4:32" s="107" customFormat="1" x14ac:dyDescent="0.35">
      <c r="D1256" s="108"/>
      <c r="E1256" s="108"/>
      <c r="F1256" s="108"/>
      <c r="G1256" s="108"/>
      <c r="H1256" s="108"/>
      <c r="I1256" s="108"/>
      <c r="J1256" s="108"/>
      <c r="K1256" s="108"/>
      <c r="AA1256" s="109"/>
      <c r="AF1256" s="108"/>
    </row>
    <row r="1257" spans="4:32" s="107" customFormat="1" x14ac:dyDescent="0.35">
      <c r="D1257" s="108"/>
      <c r="E1257" s="108"/>
      <c r="F1257" s="108"/>
      <c r="G1257" s="108"/>
      <c r="H1257" s="108"/>
      <c r="I1257" s="108"/>
      <c r="J1257" s="108"/>
      <c r="K1257" s="108"/>
      <c r="AA1257" s="109"/>
      <c r="AF1257" s="108"/>
    </row>
    <row r="1258" spans="4:32" s="107" customFormat="1" x14ac:dyDescent="0.35">
      <c r="D1258" s="108"/>
      <c r="E1258" s="108"/>
      <c r="F1258" s="108"/>
      <c r="G1258" s="108"/>
      <c r="H1258" s="108"/>
      <c r="I1258" s="108"/>
      <c r="J1258" s="108"/>
      <c r="K1258" s="108"/>
      <c r="AA1258" s="109"/>
      <c r="AF1258" s="108"/>
    </row>
    <row r="1259" spans="4:32" s="107" customFormat="1" x14ac:dyDescent="0.35">
      <c r="D1259" s="108"/>
      <c r="E1259" s="108"/>
      <c r="F1259" s="108"/>
      <c r="G1259" s="108"/>
      <c r="H1259" s="108"/>
      <c r="I1259" s="108"/>
      <c r="J1259" s="108"/>
      <c r="K1259" s="108"/>
      <c r="AA1259" s="109"/>
      <c r="AF1259" s="108"/>
    </row>
    <row r="1260" spans="4:32" s="107" customFormat="1" x14ac:dyDescent="0.35">
      <c r="D1260" s="108"/>
      <c r="E1260" s="108"/>
      <c r="F1260" s="108"/>
      <c r="G1260" s="108"/>
      <c r="H1260" s="108"/>
      <c r="I1260" s="108"/>
      <c r="J1260" s="108"/>
      <c r="K1260" s="108"/>
      <c r="AA1260" s="109"/>
      <c r="AF1260" s="108"/>
    </row>
    <row r="1261" spans="4:32" s="107" customFormat="1" x14ac:dyDescent="0.35">
      <c r="D1261" s="108"/>
      <c r="E1261" s="108"/>
      <c r="F1261" s="108"/>
      <c r="G1261" s="108"/>
      <c r="H1261" s="108"/>
      <c r="I1261" s="108"/>
      <c r="J1261" s="108"/>
      <c r="K1261" s="108"/>
      <c r="AA1261" s="109"/>
      <c r="AF1261" s="108"/>
    </row>
    <row r="1262" spans="4:32" s="107" customFormat="1" x14ac:dyDescent="0.35">
      <c r="D1262" s="108"/>
      <c r="E1262" s="108"/>
      <c r="F1262" s="108"/>
      <c r="G1262" s="108"/>
      <c r="H1262" s="108"/>
      <c r="I1262" s="108"/>
      <c r="J1262" s="108"/>
      <c r="K1262" s="108"/>
      <c r="AA1262" s="109"/>
      <c r="AF1262" s="108"/>
    </row>
    <row r="1263" spans="4:32" s="107" customFormat="1" x14ac:dyDescent="0.35">
      <c r="D1263" s="108"/>
      <c r="E1263" s="108"/>
      <c r="F1263" s="108"/>
      <c r="G1263" s="108"/>
      <c r="H1263" s="108"/>
      <c r="I1263" s="108"/>
      <c r="J1263" s="108"/>
      <c r="K1263" s="108"/>
      <c r="AA1263" s="109"/>
      <c r="AF1263" s="108"/>
    </row>
    <row r="1264" spans="4:32" s="107" customFormat="1" x14ac:dyDescent="0.35">
      <c r="D1264" s="108"/>
      <c r="E1264" s="108"/>
      <c r="F1264" s="108"/>
      <c r="G1264" s="108"/>
      <c r="H1264" s="108"/>
      <c r="I1264" s="108"/>
      <c r="J1264" s="108"/>
      <c r="K1264" s="108"/>
      <c r="AA1264" s="109"/>
      <c r="AF1264" s="108"/>
    </row>
    <row r="1265" spans="4:32" s="107" customFormat="1" x14ac:dyDescent="0.35">
      <c r="D1265" s="108"/>
      <c r="E1265" s="108"/>
      <c r="F1265" s="108"/>
      <c r="G1265" s="108"/>
      <c r="H1265" s="108"/>
      <c r="I1265" s="108"/>
      <c r="J1265" s="108"/>
      <c r="K1265" s="108"/>
      <c r="AA1265" s="109"/>
      <c r="AF1265" s="108"/>
    </row>
    <row r="1266" spans="4:32" s="107" customFormat="1" x14ac:dyDescent="0.35">
      <c r="D1266" s="108"/>
      <c r="E1266" s="108"/>
      <c r="F1266" s="108"/>
      <c r="G1266" s="108"/>
      <c r="H1266" s="108"/>
      <c r="I1266" s="108"/>
      <c r="J1266" s="108"/>
      <c r="K1266" s="108"/>
      <c r="AA1266" s="109"/>
      <c r="AF1266" s="108"/>
    </row>
    <row r="1267" spans="4:32" s="107" customFormat="1" x14ac:dyDescent="0.35">
      <c r="D1267" s="108"/>
      <c r="E1267" s="108"/>
      <c r="F1267" s="108"/>
      <c r="G1267" s="108"/>
      <c r="H1267" s="108"/>
      <c r="I1267" s="108"/>
      <c r="J1267" s="108"/>
      <c r="K1267" s="108"/>
      <c r="AA1267" s="109"/>
      <c r="AF1267" s="108"/>
    </row>
    <row r="1268" spans="4:32" s="107" customFormat="1" x14ac:dyDescent="0.35">
      <c r="D1268" s="108"/>
      <c r="E1268" s="108"/>
      <c r="F1268" s="108"/>
      <c r="G1268" s="108"/>
      <c r="H1268" s="108"/>
      <c r="I1268" s="108"/>
      <c r="J1268" s="108"/>
      <c r="K1268" s="108"/>
      <c r="AA1268" s="109"/>
      <c r="AF1268" s="108"/>
    </row>
    <row r="1269" spans="4:32" s="107" customFormat="1" x14ac:dyDescent="0.35">
      <c r="D1269" s="108"/>
      <c r="E1269" s="108"/>
      <c r="F1269" s="108"/>
      <c r="G1269" s="108"/>
      <c r="H1269" s="108"/>
      <c r="I1269" s="108"/>
      <c r="J1269" s="108"/>
      <c r="K1269" s="108"/>
      <c r="AA1269" s="109"/>
      <c r="AF1269" s="108"/>
    </row>
    <row r="1270" spans="4:32" s="107" customFormat="1" x14ac:dyDescent="0.35">
      <c r="D1270" s="108"/>
      <c r="E1270" s="108"/>
      <c r="F1270" s="108"/>
      <c r="G1270" s="108"/>
      <c r="H1270" s="108"/>
      <c r="I1270" s="108"/>
      <c r="J1270" s="108"/>
      <c r="K1270" s="108"/>
      <c r="AA1270" s="109"/>
      <c r="AF1270" s="108"/>
    </row>
    <row r="1271" spans="4:32" s="107" customFormat="1" x14ac:dyDescent="0.35">
      <c r="D1271" s="108"/>
      <c r="E1271" s="108"/>
      <c r="F1271" s="108"/>
      <c r="G1271" s="108"/>
      <c r="H1271" s="108"/>
      <c r="I1271" s="108"/>
      <c r="J1271" s="108"/>
      <c r="K1271" s="108"/>
      <c r="AA1271" s="109"/>
      <c r="AF1271" s="108"/>
    </row>
    <row r="1272" spans="4:32" s="107" customFormat="1" x14ac:dyDescent="0.35">
      <c r="D1272" s="108"/>
      <c r="E1272" s="108"/>
      <c r="F1272" s="108"/>
      <c r="G1272" s="108"/>
      <c r="H1272" s="108"/>
      <c r="I1272" s="108"/>
      <c r="J1272" s="108"/>
      <c r="K1272" s="108"/>
      <c r="AA1272" s="109"/>
      <c r="AF1272" s="108"/>
    </row>
    <row r="1273" spans="4:32" s="107" customFormat="1" x14ac:dyDescent="0.35">
      <c r="D1273" s="108"/>
      <c r="E1273" s="108"/>
      <c r="F1273" s="108"/>
      <c r="G1273" s="108"/>
      <c r="H1273" s="108"/>
      <c r="I1273" s="108"/>
      <c r="J1273" s="108"/>
      <c r="K1273" s="108"/>
      <c r="AA1273" s="109"/>
      <c r="AF1273" s="108"/>
    </row>
    <row r="1274" spans="4:32" s="107" customFormat="1" x14ac:dyDescent="0.35">
      <c r="D1274" s="108"/>
      <c r="E1274" s="108"/>
      <c r="F1274" s="108"/>
      <c r="G1274" s="108"/>
      <c r="H1274" s="108"/>
      <c r="I1274" s="108"/>
      <c r="J1274" s="108"/>
      <c r="K1274" s="108"/>
      <c r="AA1274" s="109"/>
      <c r="AF1274" s="108"/>
    </row>
    <row r="1275" spans="4:32" s="107" customFormat="1" x14ac:dyDescent="0.35">
      <c r="D1275" s="108"/>
      <c r="E1275" s="108"/>
      <c r="F1275" s="108"/>
      <c r="G1275" s="108"/>
      <c r="H1275" s="108"/>
      <c r="I1275" s="108"/>
      <c r="J1275" s="108"/>
      <c r="K1275" s="108"/>
      <c r="AA1275" s="109"/>
      <c r="AF1275" s="108"/>
    </row>
    <row r="1276" spans="4:32" s="107" customFormat="1" x14ac:dyDescent="0.35">
      <c r="D1276" s="108"/>
      <c r="E1276" s="108"/>
      <c r="F1276" s="108"/>
      <c r="G1276" s="108"/>
      <c r="H1276" s="108"/>
      <c r="I1276" s="108"/>
      <c r="J1276" s="108"/>
      <c r="K1276" s="108"/>
      <c r="AA1276" s="109"/>
      <c r="AF1276" s="108"/>
    </row>
    <row r="1277" spans="4:32" s="107" customFormat="1" x14ac:dyDescent="0.35">
      <c r="D1277" s="108"/>
      <c r="E1277" s="108"/>
      <c r="F1277" s="108"/>
      <c r="G1277" s="108"/>
      <c r="H1277" s="108"/>
      <c r="I1277" s="108"/>
      <c r="J1277" s="108"/>
      <c r="K1277" s="108"/>
      <c r="AA1277" s="109"/>
      <c r="AF1277" s="108"/>
    </row>
    <row r="1278" spans="4:32" s="107" customFormat="1" x14ac:dyDescent="0.35">
      <c r="D1278" s="108"/>
      <c r="E1278" s="108"/>
      <c r="F1278" s="108"/>
      <c r="G1278" s="108"/>
      <c r="H1278" s="108"/>
      <c r="I1278" s="108"/>
      <c r="J1278" s="108"/>
      <c r="K1278" s="108"/>
      <c r="AA1278" s="109"/>
      <c r="AF1278" s="108"/>
    </row>
    <row r="1279" spans="4:32" s="107" customFormat="1" x14ac:dyDescent="0.35">
      <c r="D1279" s="108"/>
      <c r="E1279" s="108"/>
      <c r="F1279" s="108"/>
      <c r="G1279" s="108"/>
      <c r="H1279" s="108"/>
      <c r="I1279" s="108"/>
      <c r="J1279" s="108"/>
      <c r="K1279" s="108"/>
      <c r="AA1279" s="109"/>
      <c r="AF1279" s="108"/>
    </row>
    <row r="1280" spans="4:32" s="107" customFormat="1" x14ac:dyDescent="0.35">
      <c r="D1280" s="108"/>
      <c r="E1280" s="108"/>
      <c r="F1280" s="108"/>
      <c r="G1280" s="108"/>
      <c r="H1280" s="108"/>
      <c r="I1280" s="108"/>
      <c r="J1280" s="108"/>
      <c r="K1280" s="108"/>
      <c r="AA1280" s="109"/>
      <c r="AF1280" s="108"/>
    </row>
    <row r="1281" spans="4:32" s="107" customFormat="1" x14ac:dyDescent="0.35">
      <c r="D1281" s="108"/>
      <c r="E1281" s="108"/>
      <c r="F1281" s="108"/>
      <c r="G1281" s="108"/>
      <c r="H1281" s="108"/>
      <c r="I1281" s="108"/>
      <c r="J1281" s="108"/>
      <c r="K1281" s="108"/>
      <c r="AA1281" s="109"/>
      <c r="AF1281" s="108"/>
    </row>
    <row r="1282" spans="4:32" s="107" customFormat="1" x14ac:dyDescent="0.35">
      <c r="D1282" s="108"/>
      <c r="E1282" s="108"/>
      <c r="F1282" s="108"/>
      <c r="G1282" s="108"/>
      <c r="H1282" s="108"/>
      <c r="I1282" s="108"/>
      <c r="J1282" s="108"/>
      <c r="K1282" s="108"/>
      <c r="AA1282" s="109"/>
      <c r="AF1282" s="108"/>
    </row>
    <row r="1283" spans="4:32" s="107" customFormat="1" x14ac:dyDescent="0.35">
      <c r="D1283" s="108"/>
      <c r="E1283" s="108"/>
      <c r="F1283" s="108"/>
      <c r="G1283" s="108"/>
      <c r="H1283" s="108"/>
      <c r="I1283" s="108"/>
      <c r="J1283" s="108"/>
      <c r="K1283" s="108"/>
      <c r="AA1283" s="109"/>
      <c r="AF1283" s="108"/>
    </row>
    <row r="1284" spans="4:32" s="107" customFormat="1" x14ac:dyDescent="0.35">
      <c r="D1284" s="108"/>
      <c r="E1284" s="108"/>
      <c r="F1284" s="108"/>
      <c r="G1284" s="108"/>
      <c r="H1284" s="108"/>
      <c r="I1284" s="108"/>
      <c r="J1284" s="108"/>
      <c r="K1284" s="108"/>
      <c r="AA1284" s="109"/>
      <c r="AF1284" s="108"/>
    </row>
    <row r="1285" spans="4:32" s="107" customFormat="1" x14ac:dyDescent="0.35">
      <c r="D1285" s="108"/>
      <c r="E1285" s="108"/>
      <c r="F1285" s="108"/>
      <c r="G1285" s="108"/>
      <c r="H1285" s="108"/>
      <c r="I1285" s="108"/>
      <c r="J1285" s="108"/>
      <c r="K1285" s="108"/>
      <c r="AA1285" s="109"/>
      <c r="AF1285" s="108"/>
    </row>
    <row r="1286" spans="4:32" s="107" customFormat="1" x14ac:dyDescent="0.35">
      <c r="D1286" s="108"/>
      <c r="E1286" s="108"/>
      <c r="F1286" s="108"/>
      <c r="G1286" s="108"/>
      <c r="H1286" s="108"/>
      <c r="I1286" s="108"/>
      <c r="J1286" s="108"/>
      <c r="K1286" s="108"/>
      <c r="AA1286" s="109"/>
      <c r="AF1286" s="108"/>
    </row>
    <row r="1287" spans="4:32" s="107" customFormat="1" x14ac:dyDescent="0.35">
      <c r="D1287" s="108"/>
      <c r="E1287" s="108"/>
      <c r="F1287" s="108"/>
      <c r="G1287" s="108"/>
      <c r="H1287" s="108"/>
      <c r="I1287" s="108"/>
      <c r="J1287" s="108"/>
      <c r="K1287" s="108"/>
      <c r="AA1287" s="109"/>
      <c r="AF1287" s="108"/>
    </row>
    <row r="1288" spans="4:32" s="107" customFormat="1" x14ac:dyDescent="0.35">
      <c r="D1288" s="108"/>
      <c r="E1288" s="108"/>
      <c r="F1288" s="108"/>
      <c r="G1288" s="108"/>
      <c r="H1288" s="108"/>
      <c r="I1288" s="108"/>
      <c r="J1288" s="108"/>
      <c r="K1288" s="108"/>
      <c r="AA1288" s="109"/>
      <c r="AF1288" s="108"/>
    </row>
    <row r="1289" spans="4:32" s="107" customFormat="1" x14ac:dyDescent="0.35">
      <c r="D1289" s="108"/>
      <c r="E1289" s="108"/>
      <c r="F1289" s="108"/>
      <c r="G1289" s="108"/>
      <c r="H1289" s="108"/>
      <c r="I1289" s="108"/>
      <c r="J1289" s="108"/>
      <c r="K1289" s="108"/>
      <c r="AA1289" s="109"/>
      <c r="AF1289" s="108"/>
    </row>
    <row r="1290" spans="4:32" s="107" customFormat="1" x14ac:dyDescent="0.35">
      <c r="D1290" s="108"/>
      <c r="E1290" s="108"/>
      <c r="F1290" s="108"/>
      <c r="G1290" s="108"/>
      <c r="H1290" s="108"/>
      <c r="I1290" s="108"/>
      <c r="J1290" s="108"/>
      <c r="K1290" s="108"/>
      <c r="AA1290" s="109"/>
      <c r="AF1290" s="108"/>
    </row>
    <row r="1291" spans="4:32" s="107" customFormat="1" x14ac:dyDescent="0.35">
      <c r="D1291" s="108"/>
      <c r="E1291" s="108"/>
      <c r="F1291" s="108"/>
      <c r="G1291" s="108"/>
      <c r="H1291" s="108"/>
      <c r="I1291" s="108"/>
      <c r="J1291" s="108"/>
      <c r="K1291" s="108"/>
      <c r="AA1291" s="109"/>
      <c r="AF1291" s="108"/>
    </row>
    <row r="1292" spans="4:32" s="107" customFormat="1" x14ac:dyDescent="0.35">
      <c r="D1292" s="108"/>
      <c r="E1292" s="108"/>
      <c r="F1292" s="108"/>
      <c r="G1292" s="108"/>
      <c r="H1292" s="108"/>
      <c r="I1292" s="108"/>
      <c r="J1292" s="108"/>
      <c r="K1292" s="108"/>
      <c r="AA1292" s="109"/>
      <c r="AF1292" s="108"/>
    </row>
    <row r="1293" spans="4:32" s="107" customFormat="1" x14ac:dyDescent="0.35">
      <c r="D1293" s="108"/>
      <c r="E1293" s="108"/>
      <c r="F1293" s="108"/>
      <c r="G1293" s="108"/>
      <c r="H1293" s="108"/>
      <c r="I1293" s="108"/>
      <c r="J1293" s="108"/>
      <c r="K1293" s="108"/>
      <c r="AA1293" s="109"/>
      <c r="AF1293" s="108"/>
    </row>
    <row r="1294" spans="4:32" s="107" customFormat="1" x14ac:dyDescent="0.35">
      <c r="D1294" s="108"/>
      <c r="E1294" s="108"/>
      <c r="F1294" s="108"/>
      <c r="G1294" s="108"/>
      <c r="H1294" s="108"/>
      <c r="I1294" s="108"/>
      <c r="J1294" s="108"/>
      <c r="K1294" s="108"/>
      <c r="AA1294" s="109"/>
      <c r="AF1294" s="108"/>
    </row>
    <row r="1295" spans="4:32" s="107" customFormat="1" x14ac:dyDescent="0.35">
      <c r="D1295" s="108"/>
      <c r="E1295" s="108"/>
      <c r="F1295" s="108"/>
      <c r="G1295" s="108"/>
      <c r="H1295" s="108"/>
      <c r="I1295" s="108"/>
      <c r="J1295" s="108"/>
      <c r="K1295" s="108"/>
      <c r="AA1295" s="109"/>
      <c r="AF1295" s="108"/>
    </row>
    <row r="1296" spans="4:32" s="107" customFormat="1" x14ac:dyDescent="0.35">
      <c r="D1296" s="108"/>
      <c r="E1296" s="108"/>
      <c r="F1296" s="108"/>
      <c r="G1296" s="108"/>
      <c r="H1296" s="108"/>
      <c r="I1296" s="108"/>
      <c r="J1296" s="108"/>
      <c r="K1296" s="108"/>
      <c r="AA1296" s="109"/>
      <c r="AF1296" s="108"/>
    </row>
    <row r="1297" spans="4:32" s="107" customFormat="1" x14ac:dyDescent="0.35">
      <c r="D1297" s="108"/>
      <c r="E1297" s="108"/>
      <c r="F1297" s="108"/>
      <c r="G1297" s="108"/>
      <c r="H1297" s="108"/>
      <c r="I1297" s="108"/>
      <c r="J1297" s="108"/>
      <c r="K1297" s="108"/>
      <c r="AA1297" s="109"/>
      <c r="AF1297" s="108"/>
    </row>
    <row r="1298" spans="4:32" s="107" customFormat="1" x14ac:dyDescent="0.35">
      <c r="D1298" s="108"/>
      <c r="E1298" s="108"/>
      <c r="F1298" s="108"/>
      <c r="G1298" s="108"/>
      <c r="H1298" s="108"/>
      <c r="I1298" s="108"/>
      <c r="J1298" s="108"/>
      <c r="K1298" s="108"/>
      <c r="AA1298" s="109"/>
      <c r="AF1298" s="108"/>
    </row>
    <row r="1299" spans="4:32" s="107" customFormat="1" x14ac:dyDescent="0.35">
      <c r="D1299" s="108"/>
      <c r="E1299" s="108"/>
      <c r="F1299" s="108"/>
      <c r="G1299" s="108"/>
      <c r="H1299" s="108"/>
      <c r="I1299" s="108"/>
      <c r="J1299" s="108"/>
      <c r="K1299" s="108"/>
      <c r="AA1299" s="109"/>
      <c r="AF1299" s="108"/>
    </row>
    <row r="1300" spans="4:32" s="107" customFormat="1" x14ac:dyDescent="0.35">
      <c r="D1300" s="108"/>
      <c r="E1300" s="108"/>
      <c r="F1300" s="108"/>
      <c r="G1300" s="108"/>
      <c r="H1300" s="108"/>
      <c r="I1300" s="108"/>
      <c r="J1300" s="108"/>
      <c r="K1300" s="108"/>
      <c r="AA1300" s="109"/>
      <c r="AF1300" s="108"/>
    </row>
    <row r="1301" spans="4:32" s="107" customFormat="1" x14ac:dyDescent="0.35">
      <c r="D1301" s="108"/>
      <c r="E1301" s="108"/>
      <c r="F1301" s="108"/>
      <c r="G1301" s="108"/>
      <c r="H1301" s="108"/>
      <c r="I1301" s="108"/>
      <c r="J1301" s="108"/>
      <c r="K1301" s="108"/>
      <c r="AA1301" s="109"/>
      <c r="AF1301" s="108"/>
    </row>
    <row r="1302" spans="4:32" s="107" customFormat="1" x14ac:dyDescent="0.35">
      <c r="D1302" s="108"/>
      <c r="E1302" s="108"/>
      <c r="F1302" s="108"/>
      <c r="G1302" s="108"/>
      <c r="H1302" s="108"/>
      <c r="I1302" s="108"/>
      <c r="J1302" s="108"/>
      <c r="K1302" s="108"/>
      <c r="AA1302" s="109"/>
      <c r="AF1302" s="108"/>
    </row>
    <row r="1303" spans="4:32" s="107" customFormat="1" x14ac:dyDescent="0.35">
      <c r="D1303" s="108"/>
      <c r="E1303" s="108"/>
      <c r="F1303" s="108"/>
      <c r="G1303" s="108"/>
      <c r="H1303" s="108"/>
      <c r="I1303" s="108"/>
      <c r="J1303" s="108"/>
      <c r="K1303" s="108"/>
      <c r="AA1303" s="109"/>
      <c r="AF1303" s="108"/>
    </row>
    <row r="1304" spans="4:32" s="107" customFormat="1" x14ac:dyDescent="0.35">
      <c r="D1304" s="108"/>
      <c r="E1304" s="108"/>
      <c r="F1304" s="108"/>
      <c r="G1304" s="108"/>
      <c r="H1304" s="108"/>
      <c r="I1304" s="108"/>
      <c r="J1304" s="108"/>
      <c r="K1304" s="108"/>
      <c r="AA1304" s="109"/>
      <c r="AF1304" s="108"/>
    </row>
    <row r="1305" spans="4:32" s="107" customFormat="1" x14ac:dyDescent="0.35">
      <c r="D1305" s="108"/>
      <c r="E1305" s="108"/>
      <c r="F1305" s="108"/>
      <c r="G1305" s="108"/>
      <c r="H1305" s="108"/>
      <c r="I1305" s="108"/>
      <c r="J1305" s="108"/>
      <c r="K1305" s="108"/>
      <c r="AA1305" s="109"/>
      <c r="AF1305" s="108"/>
    </row>
    <row r="1306" spans="4:32" s="107" customFormat="1" x14ac:dyDescent="0.35">
      <c r="D1306" s="108"/>
      <c r="E1306" s="108"/>
      <c r="F1306" s="108"/>
      <c r="G1306" s="108"/>
      <c r="H1306" s="108"/>
      <c r="I1306" s="108"/>
      <c r="J1306" s="108"/>
      <c r="K1306" s="108"/>
      <c r="AA1306" s="109"/>
      <c r="AF1306" s="108"/>
    </row>
    <row r="1307" spans="4:32" s="107" customFormat="1" x14ac:dyDescent="0.35">
      <c r="D1307" s="108"/>
      <c r="E1307" s="108"/>
      <c r="F1307" s="108"/>
      <c r="G1307" s="108"/>
      <c r="H1307" s="108"/>
      <c r="I1307" s="108"/>
      <c r="J1307" s="108"/>
      <c r="K1307" s="108"/>
      <c r="AA1307" s="109"/>
      <c r="AF1307" s="108"/>
    </row>
    <row r="1308" spans="4:32" s="107" customFormat="1" x14ac:dyDescent="0.35">
      <c r="D1308" s="108"/>
      <c r="E1308" s="108"/>
      <c r="F1308" s="108"/>
      <c r="G1308" s="108"/>
      <c r="H1308" s="108"/>
      <c r="I1308" s="108"/>
      <c r="J1308" s="108"/>
      <c r="K1308" s="108"/>
      <c r="AA1308" s="109"/>
      <c r="AF1308" s="108"/>
    </row>
    <row r="1309" spans="4:32" s="107" customFormat="1" x14ac:dyDescent="0.35">
      <c r="D1309" s="108"/>
      <c r="E1309" s="108"/>
      <c r="F1309" s="108"/>
      <c r="G1309" s="108"/>
      <c r="H1309" s="108"/>
      <c r="I1309" s="108"/>
      <c r="J1309" s="108"/>
      <c r="K1309" s="108"/>
      <c r="AA1309" s="109"/>
      <c r="AF1309" s="108"/>
    </row>
    <row r="1310" spans="4:32" s="107" customFormat="1" x14ac:dyDescent="0.35">
      <c r="D1310" s="108"/>
      <c r="E1310" s="108"/>
      <c r="F1310" s="108"/>
      <c r="G1310" s="108"/>
      <c r="H1310" s="108"/>
      <c r="I1310" s="108"/>
      <c r="J1310" s="108"/>
      <c r="K1310" s="108"/>
      <c r="AA1310" s="109"/>
      <c r="AF1310" s="108"/>
    </row>
    <row r="1311" spans="4:32" s="107" customFormat="1" x14ac:dyDescent="0.35">
      <c r="D1311" s="108"/>
      <c r="E1311" s="108"/>
      <c r="F1311" s="108"/>
      <c r="G1311" s="108"/>
      <c r="H1311" s="108"/>
      <c r="I1311" s="108"/>
      <c r="J1311" s="108"/>
      <c r="K1311" s="108"/>
      <c r="AA1311" s="109"/>
      <c r="AF1311" s="108"/>
    </row>
    <row r="1312" spans="4:32" s="107" customFormat="1" x14ac:dyDescent="0.35">
      <c r="D1312" s="108"/>
      <c r="E1312" s="108"/>
      <c r="F1312" s="108"/>
      <c r="G1312" s="108"/>
      <c r="H1312" s="108"/>
      <c r="I1312" s="108"/>
      <c r="J1312" s="108"/>
      <c r="K1312" s="108"/>
      <c r="AA1312" s="109"/>
      <c r="AF1312" s="108"/>
    </row>
    <row r="1313" spans="4:32" s="107" customFormat="1" x14ac:dyDescent="0.35">
      <c r="D1313" s="108"/>
      <c r="E1313" s="108"/>
      <c r="F1313" s="108"/>
      <c r="G1313" s="108"/>
      <c r="H1313" s="108"/>
      <c r="I1313" s="108"/>
      <c r="J1313" s="108"/>
      <c r="K1313" s="108"/>
      <c r="AA1313" s="109"/>
      <c r="AF1313" s="108"/>
    </row>
    <row r="1314" spans="4:32" s="107" customFormat="1" x14ac:dyDescent="0.35">
      <c r="D1314" s="108"/>
      <c r="E1314" s="108"/>
      <c r="F1314" s="108"/>
      <c r="G1314" s="108"/>
      <c r="H1314" s="108"/>
      <c r="I1314" s="108"/>
      <c r="J1314" s="108"/>
      <c r="K1314" s="108"/>
      <c r="AA1314" s="109"/>
      <c r="AF1314" s="108"/>
    </row>
    <row r="1315" spans="4:32" s="107" customFormat="1" x14ac:dyDescent="0.35">
      <c r="D1315" s="108"/>
      <c r="E1315" s="108"/>
      <c r="F1315" s="108"/>
      <c r="G1315" s="108"/>
      <c r="H1315" s="108"/>
      <c r="I1315" s="108"/>
      <c r="J1315" s="108"/>
      <c r="K1315" s="108"/>
      <c r="AA1315" s="109"/>
      <c r="AF1315" s="108"/>
    </row>
    <row r="1316" spans="4:32" s="107" customFormat="1" x14ac:dyDescent="0.35">
      <c r="D1316" s="108"/>
      <c r="E1316" s="108"/>
      <c r="F1316" s="108"/>
      <c r="G1316" s="108"/>
      <c r="H1316" s="108"/>
      <c r="I1316" s="108"/>
      <c r="J1316" s="108"/>
      <c r="K1316" s="108"/>
      <c r="AA1316" s="109"/>
      <c r="AF1316" s="108"/>
    </row>
    <row r="1317" spans="4:32" s="107" customFormat="1" x14ac:dyDescent="0.35">
      <c r="D1317" s="108"/>
      <c r="E1317" s="108"/>
      <c r="F1317" s="108"/>
      <c r="G1317" s="108"/>
      <c r="H1317" s="108"/>
      <c r="I1317" s="108"/>
      <c r="J1317" s="108"/>
      <c r="K1317" s="108"/>
      <c r="AA1317" s="109"/>
      <c r="AF1317" s="108"/>
    </row>
    <row r="1318" spans="4:32" s="107" customFormat="1" x14ac:dyDescent="0.35">
      <c r="D1318" s="108"/>
      <c r="E1318" s="108"/>
      <c r="F1318" s="108"/>
      <c r="G1318" s="108"/>
      <c r="H1318" s="108"/>
      <c r="I1318" s="108"/>
      <c r="J1318" s="108"/>
      <c r="K1318" s="108"/>
      <c r="AA1318" s="109"/>
      <c r="AF1318" s="108"/>
    </row>
    <row r="1319" spans="4:32" s="107" customFormat="1" x14ac:dyDescent="0.35">
      <c r="D1319" s="108"/>
      <c r="E1319" s="108"/>
      <c r="F1319" s="108"/>
      <c r="G1319" s="108"/>
      <c r="H1319" s="108"/>
      <c r="I1319" s="108"/>
      <c r="J1319" s="108"/>
      <c r="K1319" s="108"/>
      <c r="AA1319" s="109"/>
      <c r="AF1319" s="108"/>
    </row>
    <row r="1320" spans="4:32" s="107" customFormat="1" x14ac:dyDescent="0.35">
      <c r="D1320" s="108"/>
      <c r="E1320" s="108"/>
      <c r="F1320" s="108"/>
      <c r="G1320" s="108"/>
      <c r="H1320" s="108"/>
      <c r="I1320" s="108"/>
      <c r="J1320" s="108"/>
      <c r="K1320" s="108"/>
      <c r="AA1320" s="109"/>
      <c r="AF1320" s="108"/>
    </row>
    <row r="1321" spans="4:32" s="107" customFormat="1" x14ac:dyDescent="0.35">
      <c r="D1321" s="108"/>
      <c r="E1321" s="108"/>
      <c r="F1321" s="108"/>
      <c r="G1321" s="108"/>
      <c r="H1321" s="108"/>
      <c r="I1321" s="108"/>
      <c r="J1321" s="108"/>
      <c r="K1321" s="108"/>
      <c r="AA1321" s="109"/>
      <c r="AF1321" s="108"/>
    </row>
    <row r="1322" spans="4:32" s="107" customFormat="1" x14ac:dyDescent="0.35">
      <c r="D1322" s="108"/>
      <c r="E1322" s="108"/>
      <c r="F1322" s="108"/>
      <c r="G1322" s="108"/>
      <c r="H1322" s="108"/>
      <c r="I1322" s="108"/>
      <c r="J1322" s="108"/>
      <c r="K1322" s="108"/>
      <c r="AA1322" s="109"/>
      <c r="AF1322" s="108"/>
    </row>
    <row r="1323" spans="4:32" s="107" customFormat="1" x14ac:dyDescent="0.35">
      <c r="D1323" s="108"/>
      <c r="E1323" s="108"/>
      <c r="F1323" s="108"/>
      <c r="G1323" s="108"/>
      <c r="H1323" s="108"/>
      <c r="I1323" s="108"/>
      <c r="J1323" s="108"/>
      <c r="K1323" s="108"/>
      <c r="AA1323" s="109"/>
      <c r="AF1323" s="108"/>
    </row>
    <row r="1324" spans="4:32" s="107" customFormat="1" x14ac:dyDescent="0.35">
      <c r="D1324" s="108"/>
      <c r="E1324" s="108"/>
      <c r="F1324" s="108"/>
      <c r="G1324" s="108"/>
      <c r="H1324" s="108"/>
      <c r="I1324" s="108"/>
      <c r="J1324" s="108"/>
      <c r="K1324" s="108"/>
      <c r="AA1324" s="109"/>
      <c r="AF1324" s="108"/>
    </row>
    <row r="1325" spans="4:32" s="107" customFormat="1" x14ac:dyDescent="0.35">
      <c r="D1325" s="108"/>
      <c r="E1325" s="108"/>
      <c r="F1325" s="108"/>
      <c r="G1325" s="108"/>
      <c r="H1325" s="108"/>
      <c r="I1325" s="108"/>
      <c r="J1325" s="108"/>
      <c r="K1325" s="108"/>
      <c r="AA1325" s="109"/>
      <c r="AF1325" s="108"/>
    </row>
    <row r="1326" spans="4:32" s="107" customFormat="1" x14ac:dyDescent="0.35">
      <c r="D1326" s="108"/>
      <c r="E1326" s="108"/>
      <c r="F1326" s="108"/>
      <c r="G1326" s="108"/>
      <c r="H1326" s="108"/>
      <c r="I1326" s="108"/>
      <c r="J1326" s="108"/>
      <c r="K1326" s="108"/>
      <c r="AA1326" s="109"/>
      <c r="AF1326" s="108"/>
    </row>
    <row r="1327" spans="4:32" s="107" customFormat="1" x14ac:dyDescent="0.35">
      <c r="D1327" s="108"/>
      <c r="E1327" s="108"/>
      <c r="F1327" s="108"/>
      <c r="G1327" s="108"/>
      <c r="H1327" s="108"/>
      <c r="I1327" s="108"/>
      <c r="J1327" s="108"/>
      <c r="K1327" s="108"/>
      <c r="AA1327" s="109"/>
      <c r="AF1327" s="108"/>
    </row>
    <row r="1328" spans="4:32" s="107" customFormat="1" x14ac:dyDescent="0.35">
      <c r="D1328" s="108"/>
      <c r="E1328" s="108"/>
      <c r="F1328" s="108"/>
      <c r="G1328" s="108"/>
      <c r="H1328" s="108"/>
      <c r="I1328" s="108"/>
      <c r="J1328" s="108"/>
      <c r="K1328" s="108"/>
      <c r="AA1328" s="109"/>
      <c r="AF1328" s="108"/>
    </row>
    <row r="1329" spans="4:32" s="107" customFormat="1" x14ac:dyDescent="0.35">
      <c r="D1329" s="108"/>
      <c r="E1329" s="108"/>
      <c r="F1329" s="108"/>
      <c r="G1329" s="108"/>
      <c r="H1329" s="108"/>
      <c r="I1329" s="108"/>
      <c r="J1329" s="108"/>
      <c r="K1329" s="108"/>
      <c r="AA1329" s="109"/>
      <c r="AF1329" s="108"/>
    </row>
    <row r="1330" spans="4:32" s="107" customFormat="1" x14ac:dyDescent="0.35">
      <c r="D1330" s="108"/>
      <c r="E1330" s="108"/>
      <c r="F1330" s="108"/>
      <c r="G1330" s="108"/>
      <c r="H1330" s="108"/>
      <c r="I1330" s="108"/>
      <c r="J1330" s="108"/>
      <c r="K1330" s="108"/>
      <c r="AA1330" s="109"/>
      <c r="AF1330" s="108"/>
    </row>
    <row r="1331" spans="4:32" s="107" customFormat="1" x14ac:dyDescent="0.35">
      <c r="D1331" s="108"/>
      <c r="E1331" s="108"/>
      <c r="F1331" s="108"/>
      <c r="G1331" s="108"/>
      <c r="H1331" s="108"/>
      <c r="I1331" s="108"/>
      <c r="J1331" s="108"/>
      <c r="K1331" s="108"/>
      <c r="AA1331" s="109"/>
      <c r="AF1331" s="108"/>
    </row>
    <row r="1332" spans="4:32" s="107" customFormat="1" x14ac:dyDescent="0.35">
      <c r="D1332" s="108"/>
      <c r="E1332" s="108"/>
      <c r="F1332" s="108"/>
      <c r="G1332" s="108"/>
      <c r="H1332" s="108"/>
      <c r="I1332" s="108"/>
      <c r="J1332" s="108"/>
      <c r="K1332" s="108"/>
      <c r="AA1332" s="109"/>
      <c r="AF1332" s="108"/>
    </row>
    <row r="1333" spans="4:32" s="107" customFormat="1" x14ac:dyDescent="0.35">
      <c r="D1333" s="108"/>
      <c r="E1333" s="108"/>
      <c r="F1333" s="108"/>
      <c r="G1333" s="108"/>
      <c r="H1333" s="108"/>
      <c r="I1333" s="108"/>
      <c r="J1333" s="108"/>
      <c r="K1333" s="108"/>
      <c r="AA1333" s="109"/>
      <c r="AF1333" s="108"/>
    </row>
    <row r="1334" spans="4:32" s="107" customFormat="1" x14ac:dyDescent="0.35">
      <c r="D1334" s="108"/>
      <c r="E1334" s="108"/>
      <c r="F1334" s="108"/>
      <c r="G1334" s="108"/>
      <c r="H1334" s="108"/>
      <c r="I1334" s="108"/>
      <c r="J1334" s="108"/>
      <c r="K1334" s="108"/>
      <c r="AA1334" s="109"/>
      <c r="AF1334" s="108"/>
    </row>
    <row r="1335" spans="4:32" s="107" customFormat="1" x14ac:dyDescent="0.35">
      <c r="D1335" s="108"/>
      <c r="E1335" s="108"/>
      <c r="F1335" s="108"/>
      <c r="G1335" s="108"/>
      <c r="H1335" s="108"/>
      <c r="I1335" s="108"/>
      <c r="J1335" s="108"/>
      <c r="K1335" s="108"/>
      <c r="AA1335" s="109"/>
      <c r="AF1335" s="108"/>
    </row>
    <row r="1336" spans="4:32" s="107" customFormat="1" x14ac:dyDescent="0.35">
      <c r="D1336" s="108"/>
      <c r="E1336" s="108"/>
      <c r="F1336" s="108"/>
      <c r="G1336" s="108"/>
      <c r="H1336" s="108"/>
      <c r="I1336" s="108"/>
      <c r="J1336" s="108"/>
      <c r="K1336" s="108"/>
      <c r="AA1336" s="109"/>
      <c r="AF1336" s="108"/>
    </row>
    <row r="1337" spans="4:32" s="107" customFormat="1" x14ac:dyDescent="0.35">
      <c r="D1337" s="108"/>
      <c r="E1337" s="108"/>
      <c r="F1337" s="108"/>
      <c r="G1337" s="108"/>
      <c r="H1337" s="108"/>
      <c r="I1337" s="108"/>
      <c r="J1337" s="108"/>
      <c r="K1337" s="108"/>
      <c r="AA1337" s="109"/>
      <c r="AF1337" s="108"/>
    </row>
    <row r="1338" spans="4:32" s="107" customFormat="1" x14ac:dyDescent="0.35">
      <c r="D1338" s="108"/>
      <c r="E1338" s="108"/>
      <c r="F1338" s="108"/>
      <c r="G1338" s="108"/>
      <c r="H1338" s="108"/>
      <c r="I1338" s="108"/>
      <c r="J1338" s="108"/>
      <c r="K1338" s="108"/>
      <c r="AA1338" s="109"/>
      <c r="AF1338" s="108"/>
    </row>
    <row r="1339" spans="4:32" s="107" customFormat="1" x14ac:dyDescent="0.35">
      <c r="D1339" s="108"/>
      <c r="E1339" s="108"/>
      <c r="F1339" s="108"/>
      <c r="G1339" s="108"/>
      <c r="H1339" s="108"/>
      <c r="I1339" s="108"/>
      <c r="J1339" s="108"/>
      <c r="K1339" s="108"/>
      <c r="AA1339" s="109"/>
      <c r="AF1339" s="108"/>
    </row>
    <row r="1340" spans="4:32" s="107" customFormat="1" x14ac:dyDescent="0.35">
      <c r="D1340" s="108"/>
      <c r="E1340" s="108"/>
      <c r="F1340" s="108"/>
      <c r="G1340" s="108"/>
      <c r="H1340" s="108"/>
      <c r="I1340" s="108"/>
      <c r="J1340" s="108"/>
      <c r="K1340" s="108"/>
      <c r="AA1340" s="109"/>
      <c r="AF1340" s="108"/>
    </row>
    <row r="1341" spans="4:32" s="107" customFormat="1" x14ac:dyDescent="0.35">
      <c r="D1341" s="108"/>
      <c r="E1341" s="108"/>
      <c r="F1341" s="108"/>
      <c r="G1341" s="108"/>
      <c r="H1341" s="108"/>
      <c r="I1341" s="108"/>
      <c r="J1341" s="108"/>
      <c r="K1341" s="108"/>
      <c r="AA1341" s="109"/>
      <c r="AF1341" s="108"/>
    </row>
    <row r="1342" spans="4:32" s="107" customFormat="1" x14ac:dyDescent="0.35">
      <c r="D1342" s="108"/>
      <c r="E1342" s="108"/>
      <c r="F1342" s="108"/>
      <c r="G1342" s="108"/>
      <c r="H1342" s="108"/>
      <c r="I1342" s="108"/>
      <c r="J1342" s="108"/>
      <c r="K1342" s="108"/>
      <c r="AA1342" s="109"/>
      <c r="AF1342" s="108"/>
    </row>
    <row r="1343" spans="4:32" s="107" customFormat="1" x14ac:dyDescent="0.35">
      <c r="D1343" s="108"/>
      <c r="E1343" s="108"/>
      <c r="F1343" s="108"/>
      <c r="G1343" s="108"/>
      <c r="H1343" s="108"/>
      <c r="I1343" s="108"/>
      <c r="J1343" s="108"/>
      <c r="K1343" s="108"/>
      <c r="AA1343" s="109"/>
      <c r="AF1343" s="108"/>
    </row>
    <row r="1344" spans="4:32" s="107" customFormat="1" x14ac:dyDescent="0.35">
      <c r="D1344" s="108"/>
      <c r="E1344" s="108"/>
      <c r="F1344" s="108"/>
      <c r="G1344" s="108"/>
      <c r="H1344" s="108"/>
      <c r="I1344" s="108"/>
      <c r="J1344" s="108"/>
      <c r="K1344" s="108"/>
      <c r="AA1344" s="109"/>
      <c r="AF1344" s="108"/>
    </row>
    <row r="1345" spans="4:32" s="107" customFormat="1" x14ac:dyDescent="0.35">
      <c r="D1345" s="108"/>
      <c r="E1345" s="108"/>
      <c r="F1345" s="108"/>
      <c r="G1345" s="108"/>
      <c r="H1345" s="108"/>
      <c r="I1345" s="108"/>
      <c r="J1345" s="108"/>
      <c r="K1345" s="108"/>
      <c r="AA1345" s="109"/>
      <c r="AF1345" s="108"/>
    </row>
    <row r="1346" spans="4:32" s="107" customFormat="1" x14ac:dyDescent="0.35">
      <c r="D1346" s="108"/>
      <c r="E1346" s="108"/>
      <c r="F1346" s="108"/>
      <c r="G1346" s="108"/>
      <c r="H1346" s="108"/>
      <c r="I1346" s="108"/>
      <c r="J1346" s="108"/>
      <c r="K1346" s="108"/>
      <c r="AA1346" s="109"/>
      <c r="AF1346" s="108"/>
    </row>
    <row r="1347" spans="4:32" s="107" customFormat="1" x14ac:dyDescent="0.35">
      <c r="D1347" s="108"/>
      <c r="E1347" s="108"/>
      <c r="F1347" s="108"/>
      <c r="G1347" s="108"/>
      <c r="H1347" s="108"/>
      <c r="I1347" s="108"/>
      <c r="J1347" s="108"/>
      <c r="K1347" s="108"/>
      <c r="AA1347" s="109"/>
      <c r="AF1347" s="108"/>
    </row>
    <row r="1348" spans="4:32" s="107" customFormat="1" x14ac:dyDescent="0.35">
      <c r="D1348" s="108"/>
      <c r="E1348" s="108"/>
      <c r="F1348" s="108"/>
      <c r="G1348" s="108"/>
      <c r="H1348" s="108"/>
      <c r="I1348" s="108"/>
      <c r="J1348" s="108"/>
      <c r="K1348" s="108"/>
      <c r="AA1348" s="109"/>
      <c r="AF1348" s="108"/>
    </row>
    <row r="1349" spans="4:32" s="107" customFormat="1" x14ac:dyDescent="0.35">
      <c r="D1349" s="108"/>
      <c r="E1349" s="108"/>
      <c r="F1349" s="108"/>
      <c r="G1349" s="108"/>
      <c r="H1349" s="108"/>
      <c r="I1349" s="108"/>
      <c r="J1349" s="108"/>
      <c r="K1349" s="108"/>
      <c r="AA1349" s="109"/>
      <c r="AF1349" s="108"/>
    </row>
    <row r="1350" spans="4:32" s="107" customFormat="1" x14ac:dyDescent="0.35">
      <c r="D1350" s="108"/>
      <c r="E1350" s="108"/>
      <c r="F1350" s="108"/>
      <c r="G1350" s="108"/>
      <c r="H1350" s="108"/>
      <c r="I1350" s="108"/>
      <c r="J1350" s="108"/>
      <c r="K1350" s="108"/>
      <c r="AA1350" s="109"/>
      <c r="AF1350" s="108"/>
    </row>
    <row r="1351" spans="4:32" s="107" customFormat="1" x14ac:dyDescent="0.35">
      <c r="D1351" s="108"/>
      <c r="E1351" s="108"/>
      <c r="F1351" s="108"/>
      <c r="G1351" s="108"/>
      <c r="H1351" s="108"/>
      <c r="I1351" s="108"/>
      <c r="J1351" s="108"/>
      <c r="K1351" s="108"/>
      <c r="AA1351" s="109"/>
      <c r="AF1351" s="108"/>
    </row>
    <row r="1352" spans="4:32" s="107" customFormat="1" x14ac:dyDescent="0.35">
      <c r="D1352" s="108"/>
      <c r="E1352" s="108"/>
      <c r="F1352" s="108"/>
      <c r="G1352" s="108"/>
      <c r="H1352" s="108"/>
      <c r="I1352" s="108"/>
      <c r="J1352" s="108"/>
      <c r="K1352" s="108"/>
      <c r="AA1352" s="109"/>
      <c r="AF1352" s="108"/>
    </row>
    <row r="1353" spans="4:32" s="107" customFormat="1" x14ac:dyDescent="0.35">
      <c r="D1353" s="108"/>
      <c r="E1353" s="108"/>
      <c r="F1353" s="108"/>
      <c r="G1353" s="108"/>
      <c r="H1353" s="108"/>
      <c r="I1353" s="108"/>
      <c r="J1353" s="108"/>
      <c r="K1353" s="108"/>
      <c r="AA1353" s="109"/>
      <c r="AF1353" s="108"/>
    </row>
    <row r="1354" spans="4:32" s="107" customFormat="1" x14ac:dyDescent="0.35">
      <c r="D1354" s="108"/>
      <c r="E1354" s="108"/>
      <c r="F1354" s="108"/>
      <c r="G1354" s="108"/>
      <c r="H1354" s="108"/>
      <c r="I1354" s="108"/>
      <c r="J1354" s="108"/>
      <c r="K1354" s="108"/>
      <c r="AA1354" s="109"/>
      <c r="AF1354" s="108"/>
    </row>
    <row r="1355" spans="4:32" s="107" customFormat="1" x14ac:dyDescent="0.35">
      <c r="D1355" s="108"/>
      <c r="E1355" s="108"/>
      <c r="F1355" s="108"/>
      <c r="G1355" s="108"/>
      <c r="H1355" s="108"/>
      <c r="I1355" s="108"/>
      <c r="J1355" s="108"/>
      <c r="K1355" s="108"/>
      <c r="AA1355" s="109"/>
      <c r="AF1355" s="108"/>
    </row>
    <row r="1356" spans="4:32" s="107" customFormat="1" x14ac:dyDescent="0.35">
      <c r="D1356" s="108"/>
      <c r="E1356" s="108"/>
      <c r="F1356" s="108"/>
      <c r="G1356" s="108"/>
      <c r="H1356" s="108"/>
      <c r="I1356" s="108"/>
      <c r="J1356" s="108"/>
      <c r="K1356" s="108"/>
      <c r="AA1356" s="109"/>
      <c r="AF1356" s="108"/>
    </row>
    <row r="1357" spans="4:32" s="107" customFormat="1" x14ac:dyDescent="0.35">
      <c r="D1357" s="108"/>
      <c r="E1357" s="108"/>
      <c r="F1357" s="108"/>
      <c r="G1357" s="108"/>
      <c r="H1357" s="108"/>
      <c r="I1357" s="108"/>
      <c r="J1357" s="108"/>
      <c r="K1357" s="108"/>
      <c r="AA1357" s="109"/>
      <c r="AF1357" s="108"/>
    </row>
    <row r="1358" spans="4:32" s="107" customFormat="1" x14ac:dyDescent="0.35">
      <c r="D1358" s="108"/>
      <c r="E1358" s="108"/>
      <c r="F1358" s="108"/>
      <c r="G1358" s="108"/>
      <c r="H1358" s="108"/>
      <c r="I1358" s="108"/>
      <c r="J1358" s="108"/>
      <c r="K1358" s="108"/>
      <c r="AA1358" s="109"/>
      <c r="AF1358" s="108"/>
    </row>
    <row r="1359" spans="4:32" s="107" customFormat="1" x14ac:dyDescent="0.35">
      <c r="D1359" s="108"/>
      <c r="E1359" s="108"/>
      <c r="F1359" s="108"/>
      <c r="G1359" s="108"/>
      <c r="H1359" s="108"/>
      <c r="I1359" s="108"/>
      <c r="J1359" s="108"/>
      <c r="K1359" s="108"/>
      <c r="AA1359" s="109"/>
      <c r="AF1359" s="108"/>
    </row>
    <row r="1360" spans="4:32" s="107" customFormat="1" x14ac:dyDescent="0.35">
      <c r="D1360" s="108"/>
      <c r="E1360" s="108"/>
      <c r="F1360" s="108"/>
      <c r="G1360" s="108"/>
      <c r="H1360" s="108"/>
      <c r="I1360" s="108"/>
      <c r="J1360" s="108"/>
      <c r="K1360" s="108"/>
      <c r="AA1360" s="109"/>
      <c r="AF1360" s="108"/>
    </row>
    <row r="1361" spans="4:32" s="107" customFormat="1" x14ac:dyDescent="0.35">
      <c r="D1361" s="108"/>
      <c r="E1361" s="108"/>
      <c r="F1361" s="108"/>
      <c r="G1361" s="108"/>
      <c r="H1361" s="108"/>
      <c r="I1361" s="108"/>
      <c r="J1361" s="108"/>
      <c r="K1361" s="108"/>
      <c r="AA1361" s="109"/>
      <c r="AF1361" s="108"/>
    </row>
    <row r="1362" spans="4:32" s="107" customFormat="1" x14ac:dyDescent="0.35">
      <c r="D1362" s="108"/>
      <c r="E1362" s="108"/>
      <c r="F1362" s="108"/>
      <c r="G1362" s="108"/>
      <c r="H1362" s="108"/>
      <c r="I1362" s="108"/>
      <c r="J1362" s="108"/>
      <c r="K1362" s="108"/>
      <c r="AA1362" s="109"/>
      <c r="AF1362" s="108"/>
    </row>
    <row r="1363" spans="4:32" s="107" customFormat="1" x14ac:dyDescent="0.35">
      <c r="D1363" s="108"/>
      <c r="E1363" s="108"/>
      <c r="F1363" s="108"/>
      <c r="G1363" s="108"/>
      <c r="H1363" s="108"/>
      <c r="I1363" s="108"/>
      <c r="J1363" s="108"/>
      <c r="K1363" s="108"/>
      <c r="AA1363" s="109"/>
      <c r="AF1363" s="108"/>
    </row>
    <row r="1364" spans="4:32" s="107" customFormat="1" x14ac:dyDescent="0.35">
      <c r="D1364" s="108"/>
      <c r="E1364" s="108"/>
      <c r="F1364" s="108"/>
      <c r="G1364" s="108"/>
      <c r="H1364" s="108"/>
      <c r="I1364" s="108"/>
      <c r="J1364" s="108"/>
      <c r="K1364" s="108"/>
      <c r="AA1364" s="109"/>
      <c r="AF1364" s="108"/>
    </row>
    <row r="1365" spans="4:32" s="107" customFormat="1" x14ac:dyDescent="0.35">
      <c r="D1365" s="108"/>
      <c r="E1365" s="108"/>
      <c r="F1365" s="108"/>
      <c r="G1365" s="108"/>
      <c r="H1365" s="108"/>
      <c r="I1365" s="108"/>
      <c r="J1365" s="108"/>
      <c r="K1365" s="108"/>
      <c r="AA1365" s="109"/>
      <c r="AF1365" s="108"/>
    </row>
    <row r="1366" spans="4:32" s="107" customFormat="1" x14ac:dyDescent="0.35">
      <c r="D1366" s="108"/>
      <c r="E1366" s="108"/>
      <c r="F1366" s="108"/>
      <c r="G1366" s="108"/>
      <c r="H1366" s="108"/>
      <c r="I1366" s="108"/>
      <c r="J1366" s="108"/>
      <c r="K1366" s="108"/>
      <c r="AA1366" s="109"/>
      <c r="AF1366" s="108"/>
    </row>
    <row r="1367" spans="4:32" s="107" customFormat="1" x14ac:dyDescent="0.35">
      <c r="D1367" s="108"/>
      <c r="E1367" s="108"/>
      <c r="F1367" s="108"/>
      <c r="G1367" s="108"/>
      <c r="H1367" s="108"/>
      <c r="I1367" s="108"/>
      <c r="J1367" s="108"/>
      <c r="K1367" s="108"/>
      <c r="AA1367" s="109"/>
      <c r="AF1367" s="108"/>
    </row>
    <row r="1368" spans="4:32" s="107" customFormat="1" x14ac:dyDescent="0.35">
      <c r="D1368" s="108"/>
      <c r="E1368" s="108"/>
      <c r="F1368" s="108"/>
      <c r="G1368" s="108"/>
      <c r="H1368" s="108"/>
      <c r="I1368" s="108"/>
      <c r="J1368" s="108"/>
      <c r="K1368" s="108"/>
      <c r="AA1368" s="109"/>
      <c r="AF1368" s="108"/>
    </row>
    <row r="1369" spans="4:32" s="107" customFormat="1" x14ac:dyDescent="0.35">
      <c r="D1369" s="108"/>
      <c r="E1369" s="108"/>
      <c r="F1369" s="108"/>
      <c r="G1369" s="108"/>
      <c r="H1369" s="108"/>
      <c r="I1369" s="108"/>
      <c r="J1369" s="108"/>
      <c r="K1369" s="108"/>
      <c r="AA1369" s="109"/>
      <c r="AF1369" s="108"/>
    </row>
    <row r="1370" spans="4:32" s="107" customFormat="1" x14ac:dyDescent="0.35">
      <c r="D1370" s="108"/>
      <c r="E1370" s="108"/>
      <c r="F1370" s="108"/>
      <c r="G1370" s="108"/>
      <c r="H1370" s="108"/>
      <c r="I1370" s="108"/>
      <c r="J1370" s="108"/>
      <c r="K1370" s="108"/>
      <c r="AA1370" s="109"/>
      <c r="AF1370" s="108"/>
    </row>
    <row r="1371" spans="4:32" s="107" customFormat="1" x14ac:dyDescent="0.35">
      <c r="D1371" s="108"/>
      <c r="E1371" s="108"/>
      <c r="F1371" s="108"/>
      <c r="G1371" s="108"/>
      <c r="H1371" s="108"/>
      <c r="I1371" s="108"/>
      <c r="J1371" s="108"/>
      <c r="K1371" s="108"/>
      <c r="AA1371" s="109"/>
      <c r="AF1371" s="108"/>
    </row>
    <row r="1372" spans="4:32" s="107" customFormat="1" x14ac:dyDescent="0.35">
      <c r="D1372" s="108"/>
      <c r="E1372" s="108"/>
      <c r="F1372" s="108"/>
      <c r="G1372" s="108"/>
      <c r="H1372" s="108"/>
      <c r="I1372" s="108"/>
      <c r="J1372" s="108"/>
      <c r="K1372" s="108"/>
      <c r="AA1372" s="109"/>
      <c r="AF1372" s="108"/>
    </row>
    <row r="1373" spans="4:32" s="107" customFormat="1" x14ac:dyDescent="0.35">
      <c r="D1373" s="108"/>
      <c r="E1373" s="108"/>
      <c r="F1373" s="108"/>
      <c r="G1373" s="108"/>
      <c r="H1373" s="108"/>
      <c r="I1373" s="108"/>
      <c r="J1373" s="108"/>
      <c r="K1373" s="108"/>
      <c r="AA1373" s="109"/>
      <c r="AF1373" s="108"/>
    </row>
    <row r="1374" spans="4:32" s="107" customFormat="1" x14ac:dyDescent="0.35">
      <c r="D1374" s="108"/>
      <c r="E1374" s="108"/>
      <c r="F1374" s="108"/>
      <c r="G1374" s="108"/>
      <c r="H1374" s="108"/>
      <c r="I1374" s="108"/>
      <c r="J1374" s="108"/>
      <c r="K1374" s="108"/>
      <c r="AA1374" s="109"/>
      <c r="AF1374" s="108"/>
    </row>
    <row r="1375" spans="4:32" s="107" customFormat="1" x14ac:dyDescent="0.35">
      <c r="D1375" s="108"/>
      <c r="E1375" s="108"/>
      <c r="F1375" s="108"/>
      <c r="G1375" s="108"/>
      <c r="H1375" s="108"/>
      <c r="I1375" s="108"/>
      <c r="J1375" s="108"/>
      <c r="K1375" s="108"/>
      <c r="AA1375" s="109"/>
      <c r="AF1375" s="108"/>
    </row>
    <row r="1376" spans="4:32" s="107" customFormat="1" x14ac:dyDescent="0.35">
      <c r="D1376" s="108"/>
      <c r="E1376" s="108"/>
      <c r="F1376" s="108"/>
      <c r="G1376" s="108"/>
      <c r="H1376" s="108"/>
      <c r="I1376" s="108"/>
      <c r="J1376" s="108"/>
      <c r="K1376" s="108"/>
      <c r="AA1376" s="109"/>
      <c r="AF1376" s="108"/>
    </row>
    <row r="1377" spans="4:32" s="107" customFormat="1" x14ac:dyDescent="0.35">
      <c r="D1377" s="108"/>
      <c r="E1377" s="108"/>
      <c r="F1377" s="108"/>
      <c r="G1377" s="108"/>
      <c r="H1377" s="108"/>
      <c r="I1377" s="108"/>
      <c r="J1377" s="108"/>
      <c r="K1377" s="108"/>
      <c r="AA1377" s="109"/>
      <c r="AF1377" s="108"/>
    </row>
    <row r="1378" spans="4:32" s="107" customFormat="1" x14ac:dyDescent="0.35">
      <c r="D1378" s="108"/>
      <c r="E1378" s="108"/>
      <c r="F1378" s="108"/>
      <c r="G1378" s="108"/>
      <c r="H1378" s="108"/>
      <c r="I1378" s="108"/>
      <c r="J1378" s="108"/>
      <c r="K1378" s="108"/>
      <c r="AA1378" s="109"/>
      <c r="AF1378" s="108"/>
    </row>
    <row r="1379" spans="4:32" s="107" customFormat="1" x14ac:dyDescent="0.35">
      <c r="D1379" s="108"/>
      <c r="E1379" s="108"/>
      <c r="F1379" s="108"/>
      <c r="G1379" s="108"/>
      <c r="H1379" s="108"/>
      <c r="I1379" s="108"/>
      <c r="J1379" s="108"/>
      <c r="K1379" s="108"/>
      <c r="AA1379" s="109"/>
      <c r="AF1379" s="108"/>
    </row>
    <row r="1380" spans="4:32" s="107" customFormat="1" x14ac:dyDescent="0.35">
      <c r="D1380" s="108"/>
      <c r="E1380" s="108"/>
      <c r="F1380" s="108"/>
      <c r="G1380" s="108"/>
      <c r="H1380" s="108"/>
      <c r="I1380" s="108"/>
      <c r="J1380" s="108"/>
      <c r="K1380" s="108"/>
      <c r="AA1380" s="109"/>
      <c r="AF1380" s="108"/>
    </row>
    <row r="1381" spans="4:32" s="107" customFormat="1" x14ac:dyDescent="0.35">
      <c r="D1381" s="108"/>
      <c r="E1381" s="108"/>
      <c r="F1381" s="108"/>
      <c r="G1381" s="108"/>
      <c r="H1381" s="108"/>
      <c r="I1381" s="108"/>
      <c r="J1381" s="108"/>
      <c r="K1381" s="108"/>
      <c r="AA1381" s="109"/>
      <c r="AF1381" s="108"/>
    </row>
    <row r="1382" spans="4:32" s="107" customFormat="1" x14ac:dyDescent="0.35">
      <c r="D1382" s="108"/>
      <c r="E1382" s="108"/>
      <c r="F1382" s="108"/>
      <c r="G1382" s="108"/>
      <c r="H1382" s="108"/>
      <c r="I1382" s="108"/>
      <c r="J1382" s="108"/>
      <c r="K1382" s="108"/>
      <c r="AA1382" s="109"/>
      <c r="AF1382" s="108"/>
    </row>
    <row r="1383" spans="4:32" s="107" customFormat="1" x14ac:dyDescent="0.35">
      <c r="D1383" s="108"/>
      <c r="E1383" s="108"/>
      <c r="F1383" s="108"/>
      <c r="G1383" s="108"/>
      <c r="H1383" s="108"/>
      <c r="I1383" s="108"/>
      <c r="J1383" s="108"/>
      <c r="K1383" s="108"/>
      <c r="AA1383" s="109"/>
      <c r="AF1383" s="108"/>
    </row>
    <row r="1384" spans="4:32" s="107" customFormat="1" x14ac:dyDescent="0.35">
      <c r="D1384" s="108"/>
      <c r="E1384" s="108"/>
      <c r="F1384" s="108"/>
      <c r="G1384" s="108"/>
      <c r="H1384" s="108"/>
      <c r="I1384" s="108"/>
      <c r="J1384" s="108"/>
      <c r="K1384" s="108"/>
      <c r="AA1384" s="109"/>
      <c r="AF1384" s="108"/>
    </row>
    <row r="1385" spans="4:32" s="107" customFormat="1" x14ac:dyDescent="0.35">
      <c r="D1385" s="108"/>
      <c r="E1385" s="108"/>
      <c r="F1385" s="108"/>
      <c r="G1385" s="108"/>
      <c r="H1385" s="108"/>
      <c r="I1385" s="108"/>
      <c r="J1385" s="108"/>
      <c r="K1385" s="108"/>
      <c r="AA1385" s="109"/>
      <c r="AF1385" s="108"/>
    </row>
    <row r="1386" spans="4:32" s="107" customFormat="1" x14ac:dyDescent="0.35">
      <c r="D1386" s="108"/>
      <c r="E1386" s="108"/>
      <c r="F1386" s="108"/>
      <c r="G1386" s="108"/>
      <c r="H1386" s="108"/>
      <c r="I1386" s="108"/>
      <c r="J1386" s="108"/>
      <c r="K1386" s="108"/>
      <c r="AA1386" s="109"/>
      <c r="AF1386" s="108"/>
    </row>
    <row r="1387" spans="4:32" s="107" customFormat="1" x14ac:dyDescent="0.35">
      <c r="D1387" s="108"/>
      <c r="E1387" s="108"/>
      <c r="F1387" s="108"/>
      <c r="G1387" s="108"/>
      <c r="H1387" s="108"/>
      <c r="I1387" s="108"/>
      <c r="J1387" s="108"/>
      <c r="K1387" s="108"/>
      <c r="AA1387" s="109"/>
      <c r="AF1387" s="108"/>
    </row>
    <row r="1388" spans="4:32" s="107" customFormat="1" x14ac:dyDescent="0.35">
      <c r="D1388" s="108"/>
      <c r="E1388" s="108"/>
      <c r="F1388" s="108"/>
      <c r="G1388" s="108"/>
      <c r="H1388" s="108"/>
      <c r="I1388" s="108"/>
      <c r="J1388" s="108"/>
      <c r="K1388" s="108"/>
      <c r="AA1388" s="109"/>
      <c r="AF1388" s="108"/>
    </row>
    <row r="1389" spans="4:32" s="107" customFormat="1" x14ac:dyDescent="0.35">
      <c r="D1389" s="108"/>
      <c r="E1389" s="108"/>
      <c r="F1389" s="108"/>
      <c r="G1389" s="108"/>
      <c r="H1389" s="108"/>
      <c r="I1389" s="108"/>
      <c r="J1389" s="108"/>
      <c r="K1389" s="108"/>
      <c r="AA1389" s="109"/>
      <c r="AF1389" s="108"/>
    </row>
    <row r="1390" spans="4:32" s="107" customFormat="1" x14ac:dyDescent="0.35">
      <c r="D1390" s="108"/>
      <c r="E1390" s="108"/>
      <c r="F1390" s="108"/>
      <c r="G1390" s="108"/>
      <c r="H1390" s="108"/>
      <c r="I1390" s="108"/>
      <c r="J1390" s="108"/>
      <c r="K1390" s="108"/>
      <c r="AA1390" s="109"/>
      <c r="AF1390" s="108"/>
    </row>
    <row r="1391" spans="4:32" s="107" customFormat="1" x14ac:dyDescent="0.35">
      <c r="D1391" s="108"/>
      <c r="E1391" s="108"/>
      <c r="F1391" s="108"/>
      <c r="G1391" s="108"/>
      <c r="H1391" s="108"/>
      <c r="I1391" s="108"/>
      <c r="J1391" s="108"/>
      <c r="K1391" s="108"/>
      <c r="AA1391" s="109"/>
      <c r="AF1391" s="108"/>
    </row>
    <row r="1392" spans="4:32" s="107" customFormat="1" x14ac:dyDescent="0.35">
      <c r="D1392" s="108"/>
      <c r="E1392" s="108"/>
      <c r="F1392" s="108"/>
      <c r="G1392" s="108"/>
      <c r="H1392" s="108"/>
      <c r="I1392" s="108"/>
      <c r="J1392" s="108"/>
      <c r="K1392" s="108"/>
      <c r="AA1392" s="109"/>
      <c r="AF1392" s="108"/>
    </row>
    <row r="1393" spans="4:32" s="107" customFormat="1" x14ac:dyDescent="0.35">
      <c r="D1393" s="108"/>
      <c r="E1393" s="108"/>
      <c r="F1393" s="108"/>
      <c r="G1393" s="108"/>
      <c r="H1393" s="108"/>
      <c r="I1393" s="108"/>
      <c r="J1393" s="108"/>
      <c r="K1393" s="108"/>
      <c r="AA1393" s="109"/>
      <c r="AF1393" s="108"/>
    </row>
    <row r="1394" spans="4:32" s="107" customFormat="1" x14ac:dyDescent="0.35">
      <c r="D1394" s="108"/>
      <c r="E1394" s="108"/>
      <c r="F1394" s="108"/>
      <c r="G1394" s="108"/>
      <c r="H1394" s="108"/>
      <c r="I1394" s="108"/>
      <c r="J1394" s="108"/>
      <c r="K1394" s="108"/>
      <c r="AA1394" s="109"/>
      <c r="AF1394" s="108"/>
    </row>
    <row r="1395" spans="4:32" s="107" customFormat="1" x14ac:dyDescent="0.35">
      <c r="D1395" s="108"/>
      <c r="E1395" s="108"/>
      <c r="F1395" s="108"/>
      <c r="G1395" s="108"/>
      <c r="H1395" s="108"/>
      <c r="I1395" s="108"/>
      <c r="J1395" s="108"/>
      <c r="K1395" s="108"/>
      <c r="AA1395" s="109"/>
      <c r="AF1395" s="108"/>
    </row>
    <row r="1396" spans="4:32" s="107" customFormat="1" x14ac:dyDescent="0.35">
      <c r="D1396" s="108"/>
      <c r="E1396" s="108"/>
      <c r="F1396" s="108"/>
      <c r="G1396" s="108"/>
      <c r="H1396" s="108"/>
      <c r="I1396" s="108"/>
      <c r="J1396" s="108"/>
      <c r="K1396" s="108"/>
      <c r="AA1396" s="109"/>
      <c r="AF1396" s="108"/>
    </row>
    <row r="1397" spans="4:32" s="107" customFormat="1" x14ac:dyDescent="0.35">
      <c r="D1397" s="108"/>
      <c r="E1397" s="108"/>
      <c r="F1397" s="108"/>
      <c r="G1397" s="108"/>
      <c r="H1397" s="108"/>
      <c r="I1397" s="108"/>
      <c r="J1397" s="108"/>
      <c r="K1397" s="108"/>
      <c r="AA1397" s="109"/>
      <c r="AF1397" s="108"/>
    </row>
    <row r="1398" spans="4:32" s="107" customFormat="1" x14ac:dyDescent="0.35">
      <c r="D1398" s="108"/>
      <c r="E1398" s="108"/>
      <c r="F1398" s="108"/>
      <c r="G1398" s="108"/>
      <c r="H1398" s="108"/>
      <c r="I1398" s="108"/>
      <c r="J1398" s="108"/>
      <c r="K1398" s="108"/>
      <c r="AA1398" s="109"/>
      <c r="AF1398" s="108"/>
    </row>
    <row r="1399" spans="4:32" s="107" customFormat="1" x14ac:dyDescent="0.35">
      <c r="D1399" s="108"/>
      <c r="E1399" s="108"/>
      <c r="F1399" s="108"/>
      <c r="G1399" s="108"/>
      <c r="H1399" s="108"/>
      <c r="I1399" s="108"/>
      <c r="J1399" s="108"/>
      <c r="K1399" s="108"/>
      <c r="AA1399" s="109"/>
      <c r="AF1399" s="108"/>
    </row>
    <row r="1400" spans="4:32" s="107" customFormat="1" x14ac:dyDescent="0.35">
      <c r="D1400" s="108"/>
      <c r="E1400" s="108"/>
      <c r="F1400" s="108"/>
      <c r="G1400" s="108"/>
      <c r="H1400" s="108"/>
      <c r="I1400" s="108"/>
      <c r="J1400" s="108"/>
      <c r="K1400" s="108"/>
      <c r="AA1400" s="109"/>
      <c r="AF1400" s="108"/>
    </row>
    <row r="1401" spans="4:32" s="107" customFormat="1" x14ac:dyDescent="0.35">
      <c r="D1401" s="108"/>
      <c r="E1401" s="108"/>
      <c r="F1401" s="108"/>
      <c r="G1401" s="108"/>
      <c r="H1401" s="108"/>
      <c r="I1401" s="108"/>
      <c r="J1401" s="108"/>
      <c r="K1401" s="108"/>
      <c r="AA1401" s="109"/>
      <c r="AF1401" s="108"/>
    </row>
    <row r="1402" spans="4:32" s="107" customFormat="1" x14ac:dyDescent="0.35">
      <c r="D1402" s="108"/>
      <c r="E1402" s="108"/>
      <c r="F1402" s="108"/>
      <c r="G1402" s="108"/>
      <c r="H1402" s="108"/>
      <c r="I1402" s="108"/>
      <c r="J1402" s="108"/>
      <c r="K1402" s="108"/>
      <c r="AA1402" s="109"/>
      <c r="AF1402" s="108"/>
    </row>
    <row r="1403" spans="4:32" s="107" customFormat="1" x14ac:dyDescent="0.35">
      <c r="D1403" s="108"/>
      <c r="E1403" s="108"/>
      <c r="F1403" s="108"/>
      <c r="G1403" s="108"/>
      <c r="H1403" s="108"/>
      <c r="I1403" s="108"/>
      <c r="J1403" s="108"/>
      <c r="K1403" s="108"/>
      <c r="AA1403" s="109"/>
      <c r="AF1403" s="108"/>
    </row>
    <row r="1404" spans="4:32" s="107" customFormat="1" x14ac:dyDescent="0.35">
      <c r="D1404" s="108"/>
      <c r="E1404" s="108"/>
      <c r="F1404" s="108"/>
      <c r="G1404" s="108"/>
      <c r="H1404" s="108"/>
      <c r="I1404" s="108"/>
      <c r="J1404" s="108"/>
      <c r="K1404" s="108"/>
      <c r="AA1404" s="109"/>
      <c r="AF1404" s="108"/>
    </row>
    <row r="1405" spans="4:32" s="107" customFormat="1" x14ac:dyDescent="0.35">
      <c r="D1405" s="108"/>
      <c r="E1405" s="108"/>
      <c r="F1405" s="108"/>
      <c r="G1405" s="108"/>
      <c r="H1405" s="108"/>
      <c r="I1405" s="108"/>
      <c r="J1405" s="108"/>
      <c r="K1405" s="108"/>
      <c r="AA1405" s="109"/>
      <c r="AF1405" s="108"/>
    </row>
    <row r="1406" spans="4:32" s="107" customFormat="1" x14ac:dyDescent="0.35">
      <c r="D1406" s="108"/>
      <c r="E1406" s="108"/>
      <c r="F1406" s="108"/>
      <c r="G1406" s="108"/>
      <c r="H1406" s="108"/>
      <c r="I1406" s="108"/>
      <c r="J1406" s="108"/>
      <c r="K1406" s="108"/>
      <c r="AA1406" s="109"/>
      <c r="AF1406" s="108"/>
    </row>
    <row r="1407" spans="4:32" s="107" customFormat="1" x14ac:dyDescent="0.35">
      <c r="D1407" s="108"/>
      <c r="E1407" s="108"/>
      <c r="F1407" s="108"/>
      <c r="G1407" s="108"/>
      <c r="H1407" s="108"/>
      <c r="I1407" s="108"/>
      <c r="J1407" s="108"/>
      <c r="K1407" s="108"/>
      <c r="AA1407" s="109"/>
      <c r="AF1407" s="108"/>
    </row>
    <row r="1408" spans="4:32" s="107" customFormat="1" x14ac:dyDescent="0.35">
      <c r="D1408" s="108"/>
      <c r="E1408" s="108"/>
      <c r="F1408" s="108"/>
      <c r="G1408" s="108"/>
      <c r="H1408" s="108"/>
      <c r="I1408" s="108"/>
      <c r="J1408" s="108"/>
      <c r="K1408" s="108"/>
      <c r="AA1408" s="109"/>
      <c r="AF1408" s="108"/>
    </row>
    <row r="1409" spans="4:32" s="107" customFormat="1" x14ac:dyDescent="0.35">
      <c r="D1409" s="108"/>
      <c r="E1409" s="108"/>
      <c r="F1409" s="108"/>
      <c r="G1409" s="108"/>
      <c r="H1409" s="108"/>
      <c r="I1409" s="108"/>
      <c r="J1409" s="108"/>
      <c r="K1409" s="108"/>
      <c r="AA1409" s="109"/>
      <c r="AF1409" s="108"/>
    </row>
    <row r="1410" spans="4:32" s="107" customFormat="1" x14ac:dyDescent="0.35">
      <c r="D1410" s="108"/>
      <c r="E1410" s="108"/>
      <c r="F1410" s="108"/>
      <c r="G1410" s="108"/>
      <c r="H1410" s="108"/>
      <c r="I1410" s="108"/>
      <c r="J1410" s="108"/>
      <c r="K1410" s="108"/>
      <c r="AA1410" s="109"/>
      <c r="AF1410" s="108"/>
    </row>
    <row r="1411" spans="4:32" s="107" customFormat="1" x14ac:dyDescent="0.35">
      <c r="D1411" s="108"/>
      <c r="E1411" s="108"/>
      <c r="F1411" s="108"/>
      <c r="G1411" s="108"/>
      <c r="H1411" s="108"/>
      <c r="I1411" s="108"/>
      <c r="J1411" s="108"/>
      <c r="K1411" s="108"/>
      <c r="AA1411" s="109"/>
      <c r="AF1411" s="108"/>
    </row>
    <row r="1412" spans="4:32" s="107" customFormat="1" x14ac:dyDescent="0.35">
      <c r="D1412" s="108"/>
      <c r="E1412" s="108"/>
      <c r="F1412" s="108"/>
      <c r="G1412" s="108"/>
      <c r="H1412" s="108"/>
      <c r="I1412" s="108"/>
      <c r="J1412" s="108"/>
      <c r="K1412" s="108"/>
      <c r="AA1412" s="109"/>
      <c r="AF1412" s="108"/>
    </row>
    <row r="1413" spans="4:32" s="107" customFormat="1" x14ac:dyDescent="0.35">
      <c r="D1413" s="108"/>
      <c r="E1413" s="108"/>
      <c r="F1413" s="108"/>
      <c r="G1413" s="108"/>
      <c r="H1413" s="108"/>
      <c r="I1413" s="108"/>
      <c r="J1413" s="108"/>
      <c r="K1413" s="108"/>
      <c r="AA1413" s="109"/>
      <c r="AF1413" s="108"/>
    </row>
    <row r="1414" spans="4:32" s="107" customFormat="1" x14ac:dyDescent="0.35">
      <c r="D1414" s="108"/>
      <c r="E1414" s="108"/>
      <c r="F1414" s="108"/>
      <c r="G1414" s="108"/>
      <c r="H1414" s="108"/>
      <c r="I1414" s="108"/>
      <c r="J1414" s="108"/>
      <c r="K1414" s="108"/>
      <c r="AA1414" s="109"/>
      <c r="AF1414" s="108"/>
    </row>
    <row r="1415" spans="4:32" s="107" customFormat="1" x14ac:dyDescent="0.35">
      <c r="D1415" s="108"/>
      <c r="E1415" s="108"/>
      <c r="F1415" s="108"/>
      <c r="G1415" s="108"/>
      <c r="H1415" s="108"/>
      <c r="I1415" s="108"/>
      <c r="J1415" s="108"/>
      <c r="K1415" s="108"/>
      <c r="AA1415" s="109"/>
      <c r="AF1415" s="108"/>
    </row>
    <row r="1416" spans="4:32" s="107" customFormat="1" x14ac:dyDescent="0.35">
      <c r="D1416" s="108"/>
      <c r="E1416" s="108"/>
      <c r="F1416" s="108"/>
      <c r="G1416" s="108"/>
      <c r="H1416" s="108"/>
      <c r="I1416" s="108"/>
      <c r="J1416" s="108"/>
      <c r="K1416" s="108"/>
      <c r="AA1416" s="109"/>
      <c r="AF1416" s="108"/>
    </row>
    <row r="1417" spans="4:32" s="107" customFormat="1" x14ac:dyDescent="0.35">
      <c r="D1417" s="108"/>
      <c r="E1417" s="108"/>
      <c r="F1417" s="108"/>
      <c r="G1417" s="108"/>
      <c r="H1417" s="108"/>
      <c r="I1417" s="108"/>
      <c r="J1417" s="108"/>
      <c r="K1417" s="108"/>
      <c r="AA1417" s="109"/>
      <c r="AF1417" s="108"/>
    </row>
    <row r="1418" spans="4:32" s="107" customFormat="1" x14ac:dyDescent="0.35">
      <c r="D1418" s="108"/>
      <c r="E1418" s="108"/>
      <c r="F1418" s="108"/>
      <c r="G1418" s="108"/>
      <c r="H1418" s="108"/>
      <c r="I1418" s="108"/>
      <c r="J1418" s="108"/>
      <c r="K1418" s="108"/>
      <c r="AA1418" s="109"/>
      <c r="AF1418" s="108"/>
    </row>
    <row r="1419" spans="4:32" s="107" customFormat="1" x14ac:dyDescent="0.35">
      <c r="D1419" s="108"/>
      <c r="E1419" s="108"/>
      <c r="F1419" s="108"/>
      <c r="G1419" s="108"/>
      <c r="H1419" s="108"/>
      <c r="I1419" s="108"/>
      <c r="J1419" s="108"/>
      <c r="K1419" s="108"/>
      <c r="AA1419" s="109"/>
      <c r="AF1419" s="108"/>
    </row>
    <row r="1420" spans="4:32" s="107" customFormat="1" x14ac:dyDescent="0.35">
      <c r="D1420" s="108"/>
      <c r="E1420" s="108"/>
      <c r="F1420" s="108"/>
      <c r="G1420" s="108"/>
      <c r="H1420" s="108"/>
      <c r="I1420" s="108"/>
      <c r="J1420" s="108"/>
      <c r="K1420" s="108"/>
      <c r="AA1420" s="109"/>
      <c r="AF1420" s="108"/>
    </row>
    <row r="1421" spans="4:32" s="107" customFormat="1" x14ac:dyDescent="0.35">
      <c r="D1421" s="108"/>
      <c r="E1421" s="108"/>
      <c r="F1421" s="108"/>
      <c r="G1421" s="108"/>
      <c r="H1421" s="108"/>
      <c r="I1421" s="108"/>
      <c r="J1421" s="108"/>
      <c r="K1421" s="108"/>
      <c r="AA1421" s="109"/>
      <c r="AF1421" s="108"/>
    </row>
    <row r="1422" spans="4:32" s="107" customFormat="1" x14ac:dyDescent="0.35">
      <c r="D1422" s="108"/>
      <c r="E1422" s="108"/>
      <c r="F1422" s="108"/>
      <c r="G1422" s="108"/>
      <c r="H1422" s="108"/>
      <c r="I1422" s="108"/>
      <c r="J1422" s="108"/>
      <c r="K1422" s="108"/>
      <c r="AA1422" s="109"/>
      <c r="AF1422" s="108"/>
    </row>
    <row r="1423" spans="4:32" s="107" customFormat="1" x14ac:dyDescent="0.35">
      <c r="D1423" s="108"/>
      <c r="E1423" s="108"/>
      <c r="F1423" s="108"/>
      <c r="G1423" s="108"/>
      <c r="H1423" s="108"/>
      <c r="I1423" s="108"/>
      <c r="J1423" s="108"/>
      <c r="K1423" s="108"/>
      <c r="AA1423" s="109"/>
      <c r="AF1423" s="108"/>
    </row>
    <row r="1424" spans="4:32" s="107" customFormat="1" x14ac:dyDescent="0.35">
      <c r="D1424" s="108"/>
      <c r="E1424" s="108"/>
      <c r="F1424" s="108"/>
      <c r="G1424" s="108"/>
      <c r="H1424" s="108"/>
      <c r="I1424" s="108"/>
      <c r="J1424" s="108"/>
      <c r="K1424" s="108"/>
      <c r="AA1424" s="109"/>
      <c r="AF1424" s="108"/>
    </row>
    <row r="1425" spans="4:32" s="107" customFormat="1" x14ac:dyDescent="0.35">
      <c r="D1425" s="108"/>
      <c r="E1425" s="108"/>
      <c r="F1425" s="108"/>
      <c r="G1425" s="108"/>
      <c r="H1425" s="108"/>
      <c r="I1425" s="108"/>
      <c r="J1425" s="108"/>
      <c r="K1425" s="108"/>
      <c r="AA1425" s="109"/>
      <c r="AF1425" s="108"/>
    </row>
    <row r="1426" spans="4:32" s="107" customFormat="1" x14ac:dyDescent="0.35">
      <c r="D1426" s="108"/>
      <c r="E1426" s="108"/>
      <c r="F1426" s="108"/>
      <c r="G1426" s="108"/>
      <c r="H1426" s="108"/>
      <c r="I1426" s="108"/>
      <c r="J1426" s="108"/>
      <c r="K1426" s="108"/>
      <c r="AA1426" s="109"/>
      <c r="AF1426" s="108"/>
    </row>
    <row r="1427" spans="4:32" s="107" customFormat="1" x14ac:dyDescent="0.35">
      <c r="D1427" s="108"/>
      <c r="E1427" s="108"/>
      <c r="F1427" s="108"/>
      <c r="G1427" s="108"/>
      <c r="H1427" s="108"/>
      <c r="I1427" s="108"/>
      <c r="J1427" s="108"/>
      <c r="K1427" s="108"/>
      <c r="AA1427" s="109"/>
      <c r="AF1427" s="108"/>
    </row>
    <row r="1428" spans="4:32" s="107" customFormat="1" x14ac:dyDescent="0.35">
      <c r="D1428" s="108"/>
      <c r="E1428" s="108"/>
      <c r="F1428" s="108"/>
      <c r="G1428" s="108"/>
      <c r="H1428" s="108"/>
      <c r="I1428" s="108"/>
      <c r="J1428" s="108"/>
      <c r="K1428" s="108"/>
      <c r="AA1428" s="109"/>
      <c r="AF1428" s="108"/>
    </row>
    <row r="1429" spans="4:32" s="107" customFormat="1" x14ac:dyDescent="0.35">
      <c r="D1429" s="108"/>
      <c r="E1429" s="108"/>
      <c r="F1429" s="108"/>
      <c r="G1429" s="108"/>
      <c r="H1429" s="108"/>
      <c r="I1429" s="108"/>
      <c r="J1429" s="108"/>
      <c r="K1429" s="108"/>
      <c r="AA1429" s="109"/>
      <c r="AF1429" s="108"/>
    </row>
    <row r="1430" spans="4:32" s="107" customFormat="1" x14ac:dyDescent="0.35">
      <c r="D1430" s="108"/>
      <c r="E1430" s="108"/>
      <c r="F1430" s="108"/>
      <c r="G1430" s="108"/>
      <c r="H1430" s="108"/>
      <c r="I1430" s="108"/>
      <c r="J1430" s="108"/>
      <c r="K1430" s="108"/>
      <c r="AA1430" s="109"/>
      <c r="AF1430" s="108"/>
    </row>
    <row r="1431" spans="4:32" s="107" customFormat="1" x14ac:dyDescent="0.35">
      <c r="D1431" s="108"/>
      <c r="E1431" s="108"/>
      <c r="F1431" s="108"/>
      <c r="G1431" s="108"/>
      <c r="H1431" s="108"/>
      <c r="I1431" s="108"/>
      <c r="J1431" s="108"/>
      <c r="K1431" s="108"/>
      <c r="AA1431" s="109"/>
      <c r="AF1431" s="108"/>
    </row>
    <row r="1432" spans="4:32" s="107" customFormat="1" x14ac:dyDescent="0.35">
      <c r="D1432" s="108"/>
      <c r="E1432" s="108"/>
      <c r="F1432" s="108"/>
      <c r="G1432" s="108"/>
      <c r="H1432" s="108"/>
      <c r="I1432" s="108"/>
      <c r="J1432" s="108"/>
      <c r="K1432" s="108"/>
      <c r="AA1432" s="109"/>
      <c r="AF1432" s="108"/>
    </row>
    <row r="1433" spans="4:32" s="107" customFormat="1" x14ac:dyDescent="0.35">
      <c r="D1433" s="108"/>
      <c r="E1433" s="108"/>
      <c r="F1433" s="108"/>
      <c r="G1433" s="108"/>
      <c r="H1433" s="108"/>
      <c r="I1433" s="108"/>
      <c r="J1433" s="108"/>
      <c r="K1433" s="108"/>
      <c r="AA1433" s="109"/>
      <c r="AF1433" s="108"/>
    </row>
    <row r="1434" spans="4:32" s="107" customFormat="1" x14ac:dyDescent="0.35">
      <c r="D1434" s="108"/>
      <c r="E1434" s="108"/>
      <c r="F1434" s="108"/>
      <c r="G1434" s="108"/>
      <c r="H1434" s="108"/>
      <c r="I1434" s="108"/>
      <c r="J1434" s="108"/>
      <c r="K1434" s="108"/>
      <c r="AA1434" s="109"/>
      <c r="AF1434" s="108"/>
    </row>
    <row r="1435" spans="4:32" s="107" customFormat="1" x14ac:dyDescent="0.35">
      <c r="D1435" s="108"/>
      <c r="E1435" s="108"/>
      <c r="F1435" s="108"/>
      <c r="G1435" s="108"/>
      <c r="H1435" s="108"/>
      <c r="I1435" s="108"/>
      <c r="J1435" s="108"/>
      <c r="K1435" s="108"/>
      <c r="AA1435" s="109"/>
      <c r="AF1435" s="108"/>
    </row>
    <row r="1436" spans="4:32" s="107" customFormat="1" x14ac:dyDescent="0.35">
      <c r="D1436" s="108"/>
      <c r="E1436" s="108"/>
      <c r="F1436" s="108"/>
      <c r="G1436" s="108"/>
      <c r="H1436" s="108"/>
      <c r="I1436" s="108"/>
      <c r="J1436" s="108"/>
      <c r="K1436" s="108"/>
      <c r="AA1436" s="109"/>
      <c r="AF1436" s="108"/>
    </row>
    <row r="1437" spans="4:32" s="107" customFormat="1" x14ac:dyDescent="0.35">
      <c r="D1437" s="108"/>
      <c r="E1437" s="108"/>
      <c r="F1437" s="108"/>
      <c r="G1437" s="108"/>
      <c r="H1437" s="108"/>
      <c r="I1437" s="108"/>
      <c r="J1437" s="108"/>
      <c r="K1437" s="108"/>
      <c r="AA1437" s="109"/>
      <c r="AF1437" s="108"/>
    </row>
    <row r="1438" spans="4:32" s="107" customFormat="1" x14ac:dyDescent="0.35">
      <c r="D1438" s="108"/>
      <c r="E1438" s="108"/>
      <c r="F1438" s="108"/>
      <c r="G1438" s="108"/>
      <c r="H1438" s="108"/>
      <c r="I1438" s="108"/>
      <c r="J1438" s="108"/>
      <c r="K1438" s="108"/>
      <c r="AA1438" s="109"/>
      <c r="AF1438" s="108"/>
    </row>
    <row r="1439" spans="4:32" s="107" customFormat="1" x14ac:dyDescent="0.35">
      <c r="D1439" s="108"/>
      <c r="E1439" s="108"/>
      <c r="F1439" s="108"/>
      <c r="G1439" s="108"/>
      <c r="H1439" s="108"/>
      <c r="I1439" s="108"/>
      <c r="J1439" s="108"/>
      <c r="K1439" s="108"/>
      <c r="AA1439" s="109"/>
      <c r="AF1439" s="108"/>
    </row>
    <row r="1440" spans="4:32" s="107" customFormat="1" x14ac:dyDescent="0.35">
      <c r="D1440" s="108"/>
      <c r="E1440" s="108"/>
      <c r="F1440" s="108"/>
      <c r="G1440" s="108"/>
      <c r="H1440" s="108"/>
      <c r="I1440" s="108"/>
      <c r="J1440" s="108"/>
      <c r="K1440" s="108"/>
      <c r="AA1440" s="109"/>
      <c r="AF1440" s="108"/>
    </row>
    <row r="1441" spans="4:32" s="107" customFormat="1" x14ac:dyDescent="0.35">
      <c r="D1441" s="108"/>
      <c r="E1441" s="108"/>
      <c r="F1441" s="108"/>
      <c r="G1441" s="108"/>
      <c r="H1441" s="108"/>
      <c r="I1441" s="108"/>
      <c r="J1441" s="108"/>
      <c r="K1441" s="108"/>
      <c r="AA1441" s="109"/>
      <c r="AF1441" s="108"/>
    </row>
    <row r="1442" spans="4:32" s="107" customFormat="1" x14ac:dyDescent="0.35">
      <c r="D1442" s="108"/>
      <c r="E1442" s="108"/>
      <c r="F1442" s="108"/>
      <c r="G1442" s="108"/>
      <c r="H1442" s="108"/>
      <c r="I1442" s="108"/>
      <c r="J1442" s="108"/>
      <c r="K1442" s="108"/>
      <c r="AA1442" s="109"/>
      <c r="AF1442" s="108"/>
    </row>
    <row r="1443" spans="4:32" s="107" customFormat="1" x14ac:dyDescent="0.35">
      <c r="D1443" s="108"/>
      <c r="E1443" s="108"/>
      <c r="F1443" s="108"/>
      <c r="G1443" s="108"/>
      <c r="H1443" s="108"/>
      <c r="I1443" s="108"/>
      <c r="J1443" s="108"/>
      <c r="K1443" s="108"/>
      <c r="AA1443" s="109"/>
      <c r="AF1443" s="108"/>
    </row>
    <row r="1444" spans="4:32" s="107" customFormat="1" x14ac:dyDescent="0.35">
      <c r="D1444" s="108"/>
      <c r="E1444" s="108"/>
      <c r="F1444" s="108"/>
      <c r="G1444" s="108"/>
      <c r="H1444" s="108"/>
      <c r="I1444" s="108"/>
      <c r="J1444" s="108"/>
      <c r="K1444" s="108"/>
      <c r="AA1444" s="109"/>
      <c r="AF1444" s="108"/>
    </row>
    <row r="1445" spans="4:32" s="107" customFormat="1" x14ac:dyDescent="0.35">
      <c r="D1445" s="108"/>
      <c r="E1445" s="108"/>
      <c r="F1445" s="108"/>
      <c r="G1445" s="108"/>
      <c r="H1445" s="108"/>
      <c r="I1445" s="108"/>
      <c r="J1445" s="108"/>
      <c r="K1445" s="108"/>
      <c r="AA1445" s="109"/>
      <c r="AF1445" s="108"/>
    </row>
    <row r="1446" spans="4:32" s="107" customFormat="1" x14ac:dyDescent="0.35">
      <c r="D1446" s="108"/>
      <c r="E1446" s="108"/>
      <c r="F1446" s="108"/>
      <c r="G1446" s="108"/>
      <c r="H1446" s="108"/>
      <c r="I1446" s="108"/>
      <c r="J1446" s="108"/>
      <c r="K1446" s="108"/>
      <c r="AA1446" s="109"/>
      <c r="AF1446" s="108"/>
    </row>
    <row r="1447" spans="4:32" s="107" customFormat="1" x14ac:dyDescent="0.35">
      <c r="D1447" s="108"/>
      <c r="E1447" s="108"/>
      <c r="F1447" s="108"/>
      <c r="G1447" s="108"/>
      <c r="H1447" s="108"/>
      <c r="I1447" s="108"/>
      <c r="J1447" s="108"/>
      <c r="K1447" s="108"/>
      <c r="AA1447" s="109"/>
      <c r="AF1447" s="108"/>
    </row>
    <row r="1448" spans="4:32" s="107" customFormat="1" x14ac:dyDescent="0.35">
      <c r="D1448" s="108"/>
      <c r="E1448" s="108"/>
      <c r="F1448" s="108"/>
      <c r="G1448" s="108"/>
      <c r="H1448" s="108"/>
      <c r="I1448" s="108"/>
      <c r="J1448" s="108"/>
      <c r="K1448" s="108"/>
      <c r="AA1448" s="109"/>
      <c r="AF1448" s="108"/>
    </row>
    <row r="1449" spans="4:32" s="107" customFormat="1" x14ac:dyDescent="0.35">
      <c r="D1449" s="108"/>
      <c r="E1449" s="108"/>
      <c r="F1449" s="108"/>
      <c r="G1449" s="108"/>
      <c r="H1449" s="108"/>
      <c r="I1449" s="108"/>
      <c r="J1449" s="108"/>
      <c r="K1449" s="108"/>
      <c r="AA1449" s="109"/>
      <c r="AF1449" s="108"/>
    </row>
    <row r="1450" spans="4:32" s="107" customFormat="1" x14ac:dyDescent="0.35">
      <c r="D1450" s="108"/>
      <c r="E1450" s="108"/>
      <c r="F1450" s="108"/>
      <c r="G1450" s="108"/>
      <c r="H1450" s="108"/>
      <c r="I1450" s="108"/>
      <c r="J1450" s="108"/>
      <c r="K1450" s="108"/>
      <c r="AA1450" s="109"/>
      <c r="AF1450" s="108"/>
    </row>
    <row r="1451" spans="4:32" s="107" customFormat="1" x14ac:dyDescent="0.35">
      <c r="D1451" s="108"/>
      <c r="E1451" s="108"/>
      <c r="F1451" s="108"/>
      <c r="G1451" s="108"/>
      <c r="H1451" s="108"/>
      <c r="I1451" s="108"/>
      <c r="J1451" s="108"/>
      <c r="K1451" s="108"/>
      <c r="AA1451" s="109"/>
      <c r="AF1451" s="108"/>
    </row>
    <row r="1452" spans="4:32" s="107" customFormat="1" x14ac:dyDescent="0.35">
      <c r="D1452" s="108"/>
      <c r="E1452" s="108"/>
      <c r="F1452" s="108"/>
      <c r="G1452" s="108"/>
      <c r="H1452" s="108"/>
      <c r="I1452" s="108"/>
      <c r="J1452" s="108"/>
      <c r="K1452" s="108"/>
      <c r="AA1452" s="109"/>
      <c r="AF1452" s="108"/>
    </row>
    <row r="1453" spans="4:32" s="107" customFormat="1" x14ac:dyDescent="0.35">
      <c r="D1453" s="108"/>
      <c r="E1453" s="108"/>
      <c r="F1453" s="108"/>
      <c r="G1453" s="108"/>
      <c r="H1453" s="108"/>
      <c r="I1453" s="108"/>
      <c r="J1453" s="108"/>
      <c r="K1453" s="108"/>
      <c r="AA1453" s="109"/>
      <c r="AF1453" s="108"/>
    </row>
    <row r="1454" spans="4:32" s="107" customFormat="1" x14ac:dyDescent="0.35">
      <c r="D1454" s="108"/>
      <c r="E1454" s="108"/>
      <c r="F1454" s="108"/>
      <c r="G1454" s="108"/>
      <c r="H1454" s="108"/>
      <c r="I1454" s="108"/>
      <c r="J1454" s="108"/>
      <c r="K1454" s="108"/>
      <c r="AA1454" s="109"/>
      <c r="AF1454" s="108"/>
    </row>
    <row r="1455" spans="4:32" s="107" customFormat="1" x14ac:dyDescent="0.35">
      <c r="D1455" s="108"/>
      <c r="E1455" s="108"/>
      <c r="F1455" s="108"/>
      <c r="G1455" s="108"/>
      <c r="H1455" s="108"/>
      <c r="I1455" s="108"/>
      <c r="J1455" s="108"/>
      <c r="K1455" s="108"/>
      <c r="AA1455" s="109"/>
      <c r="AF1455" s="108"/>
    </row>
    <row r="1456" spans="4:32" s="107" customFormat="1" x14ac:dyDescent="0.35">
      <c r="D1456" s="108"/>
      <c r="E1456" s="108"/>
      <c r="F1456" s="108"/>
      <c r="G1456" s="108"/>
      <c r="H1456" s="108"/>
      <c r="I1456" s="108"/>
      <c r="J1456" s="108"/>
      <c r="K1456" s="108"/>
      <c r="AA1456" s="109"/>
      <c r="AF1456" s="108"/>
    </row>
    <row r="1457" spans="4:32" s="107" customFormat="1" x14ac:dyDescent="0.35">
      <c r="D1457" s="108"/>
      <c r="E1457" s="108"/>
      <c r="F1457" s="108"/>
      <c r="G1457" s="108"/>
      <c r="H1457" s="108"/>
      <c r="I1457" s="108"/>
      <c r="J1457" s="108"/>
      <c r="K1457" s="108"/>
      <c r="AA1457" s="109"/>
      <c r="AF1457" s="108"/>
    </row>
    <row r="1458" spans="4:32" s="107" customFormat="1" x14ac:dyDescent="0.35">
      <c r="D1458" s="108"/>
      <c r="E1458" s="108"/>
      <c r="F1458" s="108"/>
      <c r="G1458" s="108"/>
      <c r="H1458" s="108"/>
      <c r="I1458" s="108"/>
      <c r="J1458" s="108"/>
      <c r="K1458" s="108"/>
      <c r="AA1458" s="109"/>
      <c r="AF1458" s="108"/>
    </row>
    <row r="1459" spans="4:32" s="107" customFormat="1" x14ac:dyDescent="0.35">
      <c r="D1459" s="108"/>
      <c r="E1459" s="108"/>
      <c r="F1459" s="108"/>
      <c r="G1459" s="108"/>
      <c r="H1459" s="108"/>
      <c r="I1459" s="108"/>
      <c r="J1459" s="108"/>
      <c r="K1459" s="108"/>
      <c r="AA1459" s="109"/>
      <c r="AF1459" s="108"/>
    </row>
    <row r="1460" spans="4:32" s="107" customFormat="1" x14ac:dyDescent="0.35">
      <c r="D1460" s="108"/>
      <c r="E1460" s="108"/>
      <c r="F1460" s="108"/>
      <c r="G1460" s="108"/>
      <c r="H1460" s="108"/>
      <c r="I1460" s="108"/>
      <c r="J1460" s="108"/>
      <c r="K1460" s="108"/>
      <c r="AA1460" s="109"/>
      <c r="AF1460" s="108"/>
    </row>
    <row r="1461" spans="4:32" s="107" customFormat="1" x14ac:dyDescent="0.35">
      <c r="D1461" s="108"/>
      <c r="E1461" s="108"/>
      <c r="F1461" s="108"/>
      <c r="G1461" s="108"/>
      <c r="H1461" s="108"/>
      <c r="I1461" s="108"/>
      <c r="J1461" s="108"/>
      <c r="K1461" s="108"/>
      <c r="AA1461" s="109"/>
      <c r="AF1461" s="108"/>
    </row>
    <row r="1462" spans="4:32" s="107" customFormat="1" x14ac:dyDescent="0.35">
      <c r="D1462" s="108"/>
      <c r="E1462" s="108"/>
      <c r="F1462" s="108"/>
      <c r="G1462" s="108"/>
      <c r="H1462" s="108"/>
      <c r="I1462" s="108"/>
      <c r="J1462" s="108"/>
      <c r="K1462" s="108"/>
      <c r="AA1462" s="109"/>
      <c r="AF1462" s="108"/>
    </row>
    <row r="1463" spans="4:32" s="107" customFormat="1" x14ac:dyDescent="0.35">
      <c r="D1463" s="108"/>
      <c r="E1463" s="108"/>
      <c r="F1463" s="108"/>
      <c r="G1463" s="108"/>
      <c r="H1463" s="108"/>
      <c r="I1463" s="108"/>
      <c r="J1463" s="108"/>
      <c r="K1463" s="108"/>
      <c r="AA1463" s="109"/>
      <c r="AF1463" s="108"/>
    </row>
    <row r="1464" spans="4:32" s="107" customFormat="1" x14ac:dyDescent="0.35">
      <c r="D1464" s="108"/>
      <c r="E1464" s="108"/>
      <c r="F1464" s="108"/>
      <c r="G1464" s="108"/>
      <c r="H1464" s="108"/>
      <c r="I1464" s="108"/>
      <c r="J1464" s="108"/>
      <c r="K1464" s="108"/>
      <c r="AA1464" s="109"/>
      <c r="AF1464" s="108"/>
    </row>
    <row r="1465" spans="4:32" s="107" customFormat="1" x14ac:dyDescent="0.35">
      <c r="D1465" s="108"/>
      <c r="E1465" s="108"/>
      <c r="F1465" s="108"/>
      <c r="G1465" s="108"/>
      <c r="H1465" s="108"/>
      <c r="I1465" s="108"/>
      <c r="J1465" s="108"/>
      <c r="K1465" s="108"/>
      <c r="AA1465" s="109"/>
      <c r="AF1465" s="108"/>
    </row>
    <row r="1466" spans="4:32" s="107" customFormat="1" x14ac:dyDescent="0.35">
      <c r="D1466" s="108"/>
      <c r="E1466" s="108"/>
      <c r="F1466" s="108"/>
      <c r="G1466" s="108"/>
      <c r="H1466" s="108"/>
      <c r="I1466" s="108"/>
      <c r="J1466" s="108"/>
      <c r="K1466" s="108"/>
      <c r="AA1466" s="109"/>
      <c r="AF1466" s="108"/>
    </row>
    <row r="1467" spans="4:32" s="107" customFormat="1" x14ac:dyDescent="0.35">
      <c r="D1467" s="108"/>
      <c r="E1467" s="108"/>
      <c r="F1467" s="108"/>
      <c r="G1467" s="108"/>
      <c r="H1467" s="108"/>
      <c r="I1467" s="108"/>
      <c r="J1467" s="108"/>
      <c r="K1467" s="108"/>
      <c r="AA1467" s="109"/>
      <c r="AF1467" s="108"/>
    </row>
    <row r="1468" spans="4:32" s="107" customFormat="1" x14ac:dyDescent="0.35">
      <c r="D1468" s="108"/>
      <c r="E1468" s="108"/>
      <c r="F1468" s="108"/>
      <c r="G1468" s="108"/>
      <c r="H1468" s="108"/>
      <c r="I1468" s="108"/>
      <c r="J1468" s="108"/>
      <c r="K1468" s="108"/>
      <c r="AA1468" s="109"/>
      <c r="AF1468" s="108"/>
    </row>
    <row r="1469" spans="4:32" s="107" customFormat="1" x14ac:dyDescent="0.35">
      <c r="D1469" s="108"/>
      <c r="E1469" s="108"/>
      <c r="F1469" s="108"/>
      <c r="G1469" s="108"/>
      <c r="H1469" s="108"/>
      <c r="I1469" s="108"/>
      <c r="J1469" s="108"/>
      <c r="K1469" s="108"/>
      <c r="AA1469" s="109"/>
      <c r="AF1469" s="108"/>
    </row>
    <row r="1470" spans="4:32" s="107" customFormat="1" x14ac:dyDescent="0.35">
      <c r="D1470" s="108"/>
      <c r="E1470" s="108"/>
      <c r="F1470" s="108"/>
      <c r="G1470" s="108"/>
      <c r="H1470" s="108"/>
      <c r="I1470" s="108"/>
      <c r="J1470" s="108"/>
      <c r="K1470" s="108"/>
      <c r="AA1470" s="109"/>
      <c r="AF1470" s="108"/>
    </row>
    <row r="1471" spans="4:32" s="107" customFormat="1" x14ac:dyDescent="0.35">
      <c r="D1471" s="108"/>
      <c r="E1471" s="108"/>
      <c r="F1471" s="108"/>
      <c r="G1471" s="108"/>
      <c r="H1471" s="108"/>
      <c r="I1471" s="108"/>
      <c r="J1471" s="108"/>
      <c r="K1471" s="108"/>
      <c r="AA1471" s="109"/>
      <c r="AF1471" s="108"/>
    </row>
    <row r="1472" spans="4:32" s="107" customFormat="1" x14ac:dyDescent="0.35">
      <c r="D1472" s="108"/>
      <c r="E1472" s="108"/>
      <c r="F1472" s="108"/>
      <c r="G1472" s="108"/>
      <c r="H1472" s="108"/>
      <c r="I1472" s="108"/>
      <c r="J1472" s="108"/>
      <c r="K1472" s="108"/>
      <c r="AA1472" s="109"/>
      <c r="AF1472" s="108"/>
    </row>
    <row r="1473" spans="4:32" s="107" customFormat="1" x14ac:dyDescent="0.35">
      <c r="D1473" s="108"/>
      <c r="E1473" s="108"/>
      <c r="F1473" s="108"/>
      <c r="G1473" s="108"/>
      <c r="H1473" s="108"/>
      <c r="I1473" s="108"/>
      <c r="J1473" s="108"/>
      <c r="K1473" s="108"/>
      <c r="AA1473" s="109"/>
      <c r="AF1473" s="108"/>
    </row>
    <row r="1474" spans="4:32" s="107" customFormat="1" x14ac:dyDescent="0.35">
      <c r="D1474" s="108"/>
      <c r="E1474" s="108"/>
      <c r="F1474" s="108"/>
      <c r="G1474" s="108"/>
      <c r="H1474" s="108"/>
      <c r="I1474" s="108"/>
      <c r="J1474" s="108"/>
      <c r="K1474" s="108"/>
      <c r="AA1474" s="109"/>
      <c r="AF1474" s="108"/>
    </row>
    <row r="1475" spans="4:32" s="107" customFormat="1" x14ac:dyDescent="0.35">
      <c r="D1475" s="108"/>
      <c r="E1475" s="108"/>
      <c r="F1475" s="108"/>
      <c r="G1475" s="108"/>
      <c r="H1475" s="108"/>
      <c r="I1475" s="108"/>
      <c r="J1475" s="108"/>
      <c r="K1475" s="108"/>
      <c r="AA1475" s="109"/>
      <c r="AF1475" s="108"/>
    </row>
    <row r="1476" spans="4:32" s="107" customFormat="1" x14ac:dyDescent="0.35">
      <c r="D1476" s="108"/>
      <c r="E1476" s="108"/>
      <c r="F1476" s="108"/>
      <c r="G1476" s="108"/>
      <c r="H1476" s="108"/>
      <c r="I1476" s="108"/>
      <c r="J1476" s="108"/>
      <c r="K1476" s="108"/>
      <c r="AA1476" s="109"/>
      <c r="AF1476" s="108"/>
    </row>
    <row r="1477" spans="4:32" s="107" customFormat="1" x14ac:dyDescent="0.35">
      <c r="D1477" s="108"/>
      <c r="E1477" s="108"/>
      <c r="F1477" s="108"/>
      <c r="G1477" s="108"/>
      <c r="H1477" s="108"/>
      <c r="I1477" s="108"/>
      <c r="J1477" s="108"/>
      <c r="K1477" s="108"/>
      <c r="AA1477" s="109"/>
      <c r="AF1477" s="108"/>
    </row>
    <row r="1478" spans="4:32" s="107" customFormat="1" x14ac:dyDescent="0.35">
      <c r="D1478" s="108"/>
      <c r="E1478" s="108"/>
      <c r="F1478" s="108"/>
      <c r="G1478" s="108"/>
      <c r="H1478" s="108"/>
      <c r="I1478" s="108"/>
      <c r="J1478" s="108"/>
      <c r="K1478" s="108"/>
      <c r="AA1478" s="109"/>
      <c r="AF1478" s="108"/>
    </row>
    <row r="1479" spans="4:32" s="107" customFormat="1" x14ac:dyDescent="0.35">
      <c r="D1479" s="108"/>
      <c r="E1479" s="108"/>
      <c r="F1479" s="108"/>
      <c r="G1479" s="108"/>
      <c r="H1479" s="108"/>
      <c r="I1479" s="108"/>
      <c r="J1479" s="108"/>
      <c r="K1479" s="108"/>
      <c r="AA1479" s="109"/>
      <c r="AF1479" s="108"/>
    </row>
    <row r="1480" spans="4:32" s="107" customFormat="1" x14ac:dyDescent="0.35">
      <c r="D1480" s="108"/>
      <c r="E1480" s="108"/>
      <c r="F1480" s="108"/>
      <c r="G1480" s="108"/>
      <c r="H1480" s="108"/>
      <c r="I1480" s="108"/>
      <c r="J1480" s="108"/>
      <c r="K1480" s="108"/>
      <c r="AA1480" s="109"/>
      <c r="AF1480" s="108"/>
    </row>
    <row r="1481" spans="4:32" s="107" customFormat="1" x14ac:dyDescent="0.35">
      <c r="D1481" s="108"/>
      <c r="E1481" s="108"/>
      <c r="F1481" s="108"/>
      <c r="G1481" s="108"/>
      <c r="H1481" s="108"/>
      <c r="I1481" s="108"/>
      <c r="J1481" s="108"/>
      <c r="K1481" s="108"/>
      <c r="AA1481" s="109"/>
      <c r="AF1481" s="108"/>
    </row>
    <row r="1482" spans="4:32" s="107" customFormat="1" x14ac:dyDescent="0.35">
      <c r="D1482" s="108"/>
      <c r="E1482" s="108"/>
      <c r="F1482" s="108"/>
      <c r="G1482" s="108"/>
      <c r="H1482" s="108"/>
      <c r="I1482" s="108"/>
      <c r="J1482" s="108"/>
      <c r="K1482" s="108"/>
      <c r="AA1482" s="109"/>
      <c r="AF1482" s="108"/>
    </row>
    <row r="1483" spans="4:32" s="107" customFormat="1" x14ac:dyDescent="0.35">
      <c r="D1483" s="108"/>
      <c r="E1483" s="108"/>
      <c r="F1483" s="108"/>
      <c r="G1483" s="108"/>
      <c r="H1483" s="108"/>
      <c r="I1483" s="108"/>
      <c r="J1483" s="108"/>
      <c r="K1483" s="108"/>
      <c r="AA1483" s="109"/>
      <c r="AF1483" s="108"/>
    </row>
    <row r="1484" spans="4:32" s="107" customFormat="1" x14ac:dyDescent="0.35">
      <c r="D1484" s="108"/>
      <c r="E1484" s="108"/>
      <c r="F1484" s="108"/>
      <c r="G1484" s="108"/>
      <c r="H1484" s="108"/>
      <c r="I1484" s="108"/>
      <c r="J1484" s="108"/>
      <c r="K1484" s="108"/>
      <c r="AA1484" s="109"/>
      <c r="AF1484" s="108"/>
    </row>
    <row r="1485" spans="4:32" s="107" customFormat="1" x14ac:dyDescent="0.35">
      <c r="D1485" s="108"/>
      <c r="E1485" s="108"/>
      <c r="F1485" s="108"/>
      <c r="G1485" s="108"/>
      <c r="H1485" s="108"/>
      <c r="I1485" s="108"/>
      <c r="J1485" s="108"/>
      <c r="K1485" s="108"/>
      <c r="AA1485" s="109"/>
      <c r="AF1485" s="108"/>
    </row>
    <row r="1486" spans="4:32" s="107" customFormat="1" x14ac:dyDescent="0.35">
      <c r="D1486" s="108"/>
      <c r="E1486" s="108"/>
      <c r="F1486" s="108"/>
      <c r="G1486" s="108"/>
      <c r="H1486" s="108"/>
      <c r="I1486" s="108"/>
      <c r="J1486" s="108"/>
      <c r="K1486" s="108"/>
      <c r="AA1486" s="109"/>
      <c r="AF1486" s="108"/>
    </row>
    <row r="1487" spans="4:32" s="107" customFormat="1" x14ac:dyDescent="0.35">
      <c r="D1487" s="108"/>
      <c r="E1487" s="108"/>
      <c r="F1487" s="108"/>
      <c r="G1487" s="108"/>
      <c r="H1487" s="108"/>
      <c r="I1487" s="108"/>
      <c r="J1487" s="108"/>
      <c r="K1487" s="108"/>
      <c r="AA1487" s="109"/>
      <c r="AF1487" s="108"/>
    </row>
    <row r="1488" spans="4:32" s="107" customFormat="1" x14ac:dyDescent="0.35">
      <c r="D1488" s="108"/>
      <c r="E1488" s="108"/>
      <c r="F1488" s="108"/>
      <c r="G1488" s="108"/>
      <c r="H1488" s="108"/>
      <c r="I1488" s="108"/>
      <c r="J1488" s="108"/>
      <c r="K1488" s="108"/>
      <c r="AA1488" s="109"/>
      <c r="AF1488" s="108"/>
    </row>
    <row r="1489" spans="4:32" s="107" customFormat="1" x14ac:dyDescent="0.35">
      <c r="D1489" s="108"/>
      <c r="E1489" s="108"/>
      <c r="F1489" s="108"/>
      <c r="G1489" s="108"/>
      <c r="H1489" s="108"/>
      <c r="I1489" s="108"/>
      <c r="J1489" s="108"/>
      <c r="K1489" s="108"/>
      <c r="AA1489" s="109"/>
      <c r="AF1489" s="108"/>
    </row>
    <row r="1490" spans="4:32" s="107" customFormat="1" x14ac:dyDescent="0.35">
      <c r="D1490" s="108"/>
      <c r="E1490" s="108"/>
      <c r="F1490" s="108"/>
      <c r="G1490" s="108"/>
      <c r="H1490" s="108"/>
      <c r="I1490" s="108"/>
      <c r="J1490" s="108"/>
      <c r="K1490" s="108"/>
      <c r="AA1490" s="109"/>
      <c r="AF1490" s="108"/>
    </row>
    <row r="1491" spans="4:32" s="107" customFormat="1" x14ac:dyDescent="0.35">
      <c r="D1491" s="108"/>
      <c r="E1491" s="108"/>
      <c r="F1491" s="108"/>
      <c r="G1491" s="108"/>
      <c r="H1491" s="108"/>
      <c r="I1491" s="108"/>
      <c r="J1491" s="108"/>
      <c r="K1491" s="108"/>
      <c r="AA1491" s="109"/>
      <c r="AF1491" s="108"/>
    </row>
    <row r="1492" spans="4:32" s="107" customFormat="1" x14ac:dyDescent="0.35">
      <c r="D1492" s="108"/>
      <c r="E1492" s="108"/>
      <c r="F1492" s="108"/>
      <c r="G1492" s="108"/>
      <c r="H1492" s="108"/>
      <c r="I1492" s="108"/>
      <c r="J1492" s="108"/>
      <c r="K1492" s="108"/>
      <c r="AA1492" s="109"/>
      <c r="AF1492" s="108"/>
    </row>
    <row r="1493" spans="4:32" s="107" customFormat="1" x14ac:dyDescent="0.35">
      <c r="D1493" s="108"/>
      <c r="E1493" s="108"/>
      <c r="F1493" s="108"/>
      <c r="G1493" s="108"/>
      <c r="H1493" s="108"/>
      <c r="I1493" s="108"/>
      <c r="J1493" s="108"/>
      <c r="K1493" s="108"/>
      <c r="AA1493" s="109"/>
      <c r="AF1493" s="108"/>
    </row>
    <row r="1494" spans="4:32" s="107" customFormat="1" x14ac:dyDescent="0.35">
      <c r="D1494" s="108"/>
      <c r="E1494" s="108"/>
      <c r="F1494" s="108"/>
      <c r="G1494" s="108"/>
      <c r="H1494" s="108"/>
      <c r="I1494" s="108"/>
      <c r="J1494" s="108"/>
      <c r="K1494" s="108"/>
      <c r="AA1494" s="109"/>
      <c r="AF1494" s="108"/>
    </row>
    <row r="1495" spans="4:32" s="107" customFormat="1" x14ac:dyDescent="0.35">
      <c r="D1495" s="108"/>
      <c r="E1495" s="108"/>
      <c r="F1495" s="108"/>
      <c r="G1495" s="108"/>
      <c r="H1495" s="108"/>
      <c r="I1495" s="108"/>
      <c r="J1495" s="108"/>
      <c r="K1495" s="108"/>
      <c r="AA1495" s="109"/>
      <c r="AF1495" s="108"/>
    </row>
    <row r="1496" spans="4:32" s="107" customFormat="1" x14ac:dyDescent="0.35">
      <c r="D1496" s="108"/>
      <c r="E1496" s="108"/>
      <c r="F1496" s="108"/>
      <c r="G1496" s="108"/>
      <c r="H1496" s="108"/>
      <c r="I1496" s="108"/>
      <c r="J1496" s="108"/>
      <c r="K1496" s="108"/>
      <c r="AA1496" s="109"/>
      <c r="AF1496" s="108"/>
    </row>
    <row r="1497" spans="4:32" s="107" customFormat="1" x14ac:dyDescent="0.35">
      <c r="D1497" s="108"/>
      <c r="E1497" s="108"/>
      <c r="F1497" s="108"/>
      <c r="G1497" s="108"/>
      <c r="H1497" s="108"/>
      <c r="I1497" s="108"/>
      <c r="J1497" s="108"/>
      <c r="K1497" s="108"/>
      <c r="AA1497" s="109"/>
      <c r="AF1497" s="108"/>
    </row>
    <row r="1498" spans="4:32" s="107" customFormat="1" x14ac:dyDescent="0.35">
      <c r="D1498" s="108"/>
      <c r="E1498" s="108"/>
      <c r="F1498" s="108"/>
      <c r="G1498" s="108"/>
      <c r="H1498" s="108"/>
      <c r="I1498" s="108"/>
      <c r="J1498" s="108"/>
      <c r="K1498" s="108"/>
      <c r="AA1498" s="109"/>
      <c r="AF1498" s="108"/>
    </row>
    <row r="1499" spans="4:32" s="107" customFormat="1" x14ac:dyDescent="0.35">
      <c r="D1499" s="108"/>
      <c r="E1499" s="108"/>
      <c r="F1499" s="108"/>
      <c r="G1499" s="108"/>
      <c r="H1499" s="108"/>
      <c r="I1499" s="108"/>
      <c r="J1499" s="108"/>
      <c r="K1499" s="108"/>
      <c r="AA1499" s="109"/>
      <c r="AF1499" s="108"/>
    </row>
    <row r="1500" spans="4:32" s="107" customFormat="1" x14ac:dyDescent="0.35">
      <c r="D1500" s="108"/>
      <c r="E1500" s="108"/>
      <c r="F1500" s="108"/>
      <c r="G1500" s="108"/>
      <c r="H1500" s="108"/>
      <c r="I1500" s="108"/>
      <c r="J1500" s="108"/>
      <c r="K1500" s="108"/>
      <c r="AA1500" s="109"/>
      <c r="AF1500" s="108"/>
    </row>
    <row r="1501" spans="4:32" s="107" customFormat="1" x14ac:dyDescent="0.35">
      <c r="D1501" s="108"/>
      <c r="E1501" s="108"/>
      <c r="F1501" s="108"/>
      <c r="G1501" s="108"/>
      <c r="H1501" s="108"/>
      <c r="I1501" s="108"/>
      <c r="J1501" s="108"/>
      <c r="K1501" s="108"/>
      <c r="AA1501" s="109"/>
      <c r="AF1501" s="108"/>
    </row>
    <row r="1502" spans="4:32" s="107" customFormat="1" x14ac:dyDescent="0.35">
      <c r="D1502" s="108"/>
      <c r="E1502" s="108"/>
      <c r="F1502" s="108"/>
      <c r="G1502" s="108"/>
      <c r="H1502" s="108"/>
      <c r="I1502" s="108"/>
      <c r="J1502" s="108"/>
      <c r="K1502" s="108"/>
      <c r="AA1502" s="109"/>
      <c r="AF1502" s="108"/>
    </row>
    <row r="1503" spans="4:32" s="107" customFormat="1" x14ac:dyDescent="0.35">
      <c r="D1503" s="108"/>
      <c r="E1503" s="108"/>
      <c r="F1503" s="108"/>
      <c r="G1503" s="108"/>
      <c r="H1503" s="108"/>
      <c r="I1503" s="108"/>
      <c r="J1503" s="108"/>
      <c r="K1503" s="108"/>
      <c r="AA1503" s="109"/>
      <c r="AF1503" s="108"/>
    </row>
    <row r="1504" spans="4:32" s="107" customFormat="1" x14ac:dyDescent="0.35">
      <c r="D1504" s="108"/>
      <c r="E1504" s="108"/>
      <c r="F1504" s="108"/>
      <c r="G1504" s="108"/>
      <c r="H1504" s="108"/>
      <c r="I1504" s="108"/>
      <c r="J1504" s="108"/>
      <c r="K1504" s="108"/>
      <c r="AA1504" s="109"/>
      <c r="AF1504" s="108"/>
    </row>
    <row r="1505" spans="4:32" s="107" customFormat="1" x14ac:dyDescent="0.35">
      <c r="D1505" s="108"/>
      <c r="E1505" s="108"/>
      <c r="F1505" s="108"/>
      <c r="G1505" s="108"/>
      <c r="H1505" s="108"/>
      <c r="I1505" s="108"/>
      <c r="J1505" s="108"/>
      <c r="K1505" s="108"/>
      <c r="AA1505" s="109"/>
      <c r="AF1505" s="108"/>
    </row>
    <row r="1506" spans="4:32" s="107" customFormat="1" x14ac:dyDescent="0.35">
      <c r="D1506" s="108"/>
      <c r="E1506" s="108"/>
      <c r="F1506" s="108"/>
      <c r="G1506" s="108"/>
      <c r="H1506" s="108"/>
      <c r="I1506" s="108"/>
      <c r="J1506" s="108"/>
      <c r="K1506" s="108"/>
      <c r="AA1506" s="109"/>
      <c r="AF1506" s="108"/>
    </row>
    <row r="1507" spans="4:32" s="107" customFormat="1" x14ac:dyDescent="0.35">
      <c r="D1507" s="108"/>
      <c r="E1507" s="108"/>
      <c r="F1507" s="108"/>
      <c r="G1507" s="108"/>
      <c r="H1507" s="108"/>
      <c r="I1507" s="108"/>
      <c r="J1507" s="108"/>
      <c r="K1507" s="108"/>
      <c r="AA1507" s="109"/>
      <c r="AF1507" s="108"/>
    </row>
    <row r="1508" spans="4:32" s="107" customFormat="1" x14ac:dyDescent="0.35">
      <c r="D1508" s="108"/>
      <c r="E1508" s="108"/>
      <c r="F1508" s="108"/>
      <c r="G1508" s="108"/>
      <c r="H1508" s="108"/>
      <c r="I1508" s="108"/>
      <c r="J1508" s="108"/>
      <c r="K1508" s="108"/>
      <c r="AA1508" s="109"/>
      <c r="AF1508" s="108"/>
    </row>
    <row r="1509" spans="4:32" s="107" customFormat="1" x14ac:dyDescent="0.35">
      <c r="D1509" s="108"/>
      <c r="E1509" s="108"/>
      <c r="F1509" s="108"/>
      <c r="G1509" s="108"/>
      <c r="H1509" s="108"/>
      <c r="I1509" s="108"/>
      <c r="J1509" s="108"/>
      <c r="K1509" s="108"/>
      <c r="AA1509" s="109"/>
      <c r="AF1509" s="108"/>
    </row>
    <row r="1510" spans="4:32" s="107" customFormat="1" x14ac:dyDescent="0.35">
      <c r="D1510" s="108"/>
      <c r="E1510" s="108"/>
      <c r="F1510" s="108"/>
      <c r="G1510" s="108"/>
      <c r="H1510" s="108"/>
      <c r="I1510" s="108"/>
      <c r="J1510" s="108"/>
      <c r="K1510" s="108"/>
      <c r="AA1510" s="109"/>
      <c r="AF1510" s="108"/>
    </row>
    <row r="1511" spans="4:32" s="107" customFormat="1" x14ac:dyDescent="0.35">
      <c r="D1511" s="108"/>
      <c r="E1511" s="108"/>
      <c r="F1511" s="108"/>
      <c r="G1511" s="108"/>
      <c r="H1511" s="108"/>
      <c r="I1511" s="108"/>
      <c r="J1511" s="108"/>
      <c r="K1511" s="108"/>
      <c r="AA1511" s="109"/>
      <c r="AF1511" s="108"/>
    </row>
    <row r="1512" spans="4:32" s="107" customFormat="1" x14ac:dyDescent="0.35">
      <c r="D1512" s="108"/>
      <c r="E1512" s="108"/>
      <c r="F1512" s="108"/>
      <c r="G1512" s="108"/>
      <c r="H1512" s="108"/>
      <c r="I1512" s="108"/>
      <c r="J1512" s="108"/>
      <c r="K1512" s="108"/>
      <c r="AA1512" s="109"/>
      <c r="AF1512" s="108"/>
    </row>
    <row r="1513" spans="4:32" s="107" customFormat="1" x14ac:dyDescent="0.35">
      <c r="D1513" s="108"/>
      <c r="E1513" s="108"/>
      <c r="F1513" s="108"/>
      <c r="G1513" s="108"/>
      <c r="H1513" s="108"/>
      <c r="I1513" s="108"/>
      <c r="J1513" s="108"/>
      <c r="K1513" s="108"/>
      <c r="AA1513" s="109"/>
      <c r="AF1513" s="108"/>
    </row>
    <row r="1514" spans="4:32" s="107" customFormat="1" x14ac:dyDescent="0.35">
      <c r="D1514" s="108"/>
      <c r="E1514" s="108"/>
      <c r="F1514" s="108"/>
      <c r="G1514" s="108"/>
      <c r="H1514" s="108"/>
      <c r="I1514" s="108"/>
      <c r="J1514" s="108"/>
      <c r="K1514" s="108"/>
      <c r="AA1514" s="109"/>
      <c r="AF1514" s="108"/>
    </row>
    <row r="1515" spans="4:32" s="107" customFormat="1" x14ac:dyDescent="0.35">
      <c r="D1515" s="108"/>
      <c r="E1515" s="108"/>
      <c r="F1515" s="108"/>
      <c r="G1515" s="108"/>
      <c r="H1515" s="108"/>
      <c r="I1515" s="108"/>
      <c r="J1515" s="108"/>
      <c r="K1515" s="108"/>
      <c r="AA1515" s="109"/>
      <c r="AF1515" s="108"/>
    </row>
    <row r="1516" spans="4:32" s="107" customFormat="1" x14ac:dyDescent="0.35">
      <c r="D1516" s="108"/>
      <c r="E1516" s="108"/>
      <c r="F1516" s="108"/>
      <c r="G1516" s="108"/>
      <c r="H1516" s="108"/>
      <c r="I1516" s="108"/>
      <c r="J1516" s="108"/>
      <c r="K1516" s="108"/>
      <c r="AA1516" s="109"/>
      <c r="AF1516" s="108"/>
    </row>
    <row r="1517" spans="4:32" s="107" customFormat="1" x14ac:dyDescent="0.35">
      <c r="D1517" s="108"/>
      <c r="E1517" s="108"/>
      <c r="F1517" s="108"/>
      <c r="G1517" s="108"/>
      <c r="H1517" s="108"/>
      <c r="I1517" s="108"/>
      <c r="J1517" s="108"/>
      <c r="K1517" s="108"/>
      <c r="AA1517" s="109"/>
      <c r="AF1517" s="108"/>
    </row>
    <row r="1518" spans="4:32" s="107" customFormat="1" x14ac:dyDescent="0.35">
      <c r="D1518" s="108"/>
      <c r="E1518" s="108"/>
      <c r="F1518" s="108"/>
      <c r="G1518" s="108"/>
      <c r="H1518" s="108"/>
      <c r="I1518" s="108"/>
      <c r="J1518" s="108"/>
      <c r="K1518" s="108"/>
      <c r="AA1518" s="109"/>
      <c r="AF1518" s="108"/>
    </row>
    <row r="1519" spans="4:32" s="107" customFormat="1" x14ac:dyDescent="0.35">
      <c r="D1519" s="108"/>
      <c r="E1519" s="108"/>
      <c r="F1519" s="108"/>
      <c r="G1519" s="108"/>
      <c r="H1519" s="108"/>
      <c r="I1519" s="108"/>
      <c r="J1519" s="108"/>
      <c r="K1519" s="108"/>
      <c r="AA1519" s="109"/>
      <c r="AF1519" s="108"/>
    </row>
    <row r="1520" spans="4:32" s="107" customFormat="1" x14ac:dyDescent="0.35">
      <c r="D1520" s="108"/>
      <c r="E1520" s="108"/>
      <c r="F1520" s="108"/>
      <c r="G1520" s="108"/>
      <c r="H1520" s="108"/>
      <c r="I1520" s="108"/>
      <c r="J1520" s="108"/>
      <c r="K1520" s="108"/>
      <c r="AA1520" s="109"/>
      <c r="AF1520" s="108"/>
    </row>
    <row r="1521" spans="4:32" s="107" customFormat="1" x14ac:dyDescent="0.35">
      <c r="D1521" s="108"/>
      <c r="E1521" s="108"/>
      <c r="F1521" s="108"/>
      <c r="G1521" s="108"/>
      <c r="H1521" s="108"/>
      <c r="I1521" s="108"/>
      <c r="J1521" s="108"/>
      <c r="K1521" s="108"/>
      <c r="AA1521" s="109"/>
      <c r="AF1521" s="108"/>
    </row>
    <row r="1522" spans="4:32" s="107" customFormat="1" x14ac:dyDescent="0.35">
      <c r="D1522" s="108"/>
      <c r="E1522" s="108"/>
      <c r="F1522" s="108"/>
      <c r="G1522" s="108"/>
      <c r="H1522" s="108"/>
      <c r="I1522" s="108"/>
      <c r="J1522" s="108"/>
      <c r="K1522" s="108"/>
      <c r="AA1522" s="109"/>
      <c r="AF1522" s="108"/>
    </row>
    <row r="1523" spans="4:32" s="107" customFormat="1" x14ac:dyDescent="0.35">
      <c r="D1523" s="108"/>
      <c r="E1523" s="108"/>
      <c r="F1523" s="108"/>
      <c r="G1523" s="108"/>
      <c r="H1523" s="108"/>
      <c r="I1523" s="108"/>
      <c r="J1523" s="108"/>
      <c r="K1523" s="108"/>
      <c r="AA1523" s="109"/>
      <c r="AF1523" s="108"/>
    </row>
    <row r="1524" spans="4:32" s="107" customFormat="1" x14ac:dyDescent="0.35">
      <c r="D1524" s="108"/>
      <c r="E1524" s="108"/>
      <c r="F1524" s="108"/>
      <c r="G1524" s="108"/>
      <c r="H1524" s="108"/>
      <c r="I1524" s="108"/>
      <c r="J1524" s="108"/>
      <c r="K1524" s="108"/>
      <c r="AA1524" s="109"/>
      <c r="AF1524" s="108"/>
    </row>
    <row r="1525" spans="4:32" s="107" customFormat="1" x14ac:dyDescent="0.35">
      <c r="D1525" s="108"/>
      <c r="E1525" s="108"/>
      <c r="F1525" s="108"/>
      <c r="G1525" s="108"/>
      <c r="H1525" s="108"/>
      <c r="I1525" s="108"/>
      <c r="J1525" s="108"/>
      <c r="K1525" s="108"/>
      <c r="AA1525" s="109"/>
      <c r="AF1525" s="108"/>
    </row>
    <row r="1526" spans="4:32" s="107" customFormat="1" x14ac:dyDescent="0.35">
      <c r="D1526" s="108"/>
      <c r="E1526" s="108"/>
      <c r="F1526" s="108"/>
      <c r="G1526" s="108"/>
      <c r="H1526" s="108"/>
      <c r="I1526" s="108"/>
      <c r="J1526" s="108"/>
      <c r="K1526" s="108"/>
      <c r="AA1526" s="109"/>
      <c r="AF1526" s="108"/>
    </row>
    <row r="1527" spans="4:32" s="107" customFormat="1" x14ac:dyDescent="0.35">
      <c r="D1527" s="108"/>
      <c r="E1527" s="108"/>
      <c r="F1527" s="108"/>
      <c r="G1527" s="108"/>
      <c r="H1527" s="108"/>
      <c r="I1527" s="108"/>
      <c r="J1527" s="108"/>
      <c r="K1527" s="108"/>
      <c r="AA1527" s="109"/>
      <c r="AF1527" s="108"/>
    </row>
    <row r="1528" spans="4:32" s="107" customFormat="1" x14ac:dyDescent="0.35">
      <c r="D1528" s="108"/>
      <c r="E1528" s="108"/>
      <c r="F1528" s="108"/>
      <c r="G1528" s="108"/>
      <c r="H1528" s="108"/>
      <c r="I1528" s="108"/>
      <c r="J1528" s="108"/>
      <c r="K1528" s="108"/>
      <c r="AA1528" s="109"/>
      <c r="AF1528" s="108"/>
    </row>
    <row r="1529" spans="4:32" s="107" customFormat="1" x14ac:dyDescent="0.35">
      <c r="D1529" s="108"/>
      <c r="E1529" s="108"/>
      <c r="F1529" s="108"/>
      <c r="G1529" s="108"/>
      <c r="H1529" s="108"/>
      <c r="I1529" s="108"/>
      <c r="J1529" s="108"/>
      <c r="K1529" s="108"/>
      <c r="AA1529" s="109"/>
      <c r="AF1529" s="108"/>
    </row>
    <row r="1530" spans="4:32" s="107" customFormat="1" x14ac:dyDescent="0.35">
      <c r="D1530" s="108"/>
      <c r="E1530" s="108"/>
      <c r="F1530" s="108"/>
      <c r="G1530" s="108"/>
      <c r="H1530" s="108"/>
      <c r="I1530" s="108"/>
      <c r="J1530" s="108"/>
      <c r="K1530" s="108"/>
      <c r="AA1530" s="109"/>
      <c r="AF1530" s="108"/>
    </row>
    <row r="1531" spans="4:32" s="107" customFormat="1" x14ac:dyDescent="0.35">
      <c r="D1531" s="108"/>
      <c r="E1531" s="108"/>
      <c r="F1531" s="108"/>
      <c r="G1531" s="108"/>
      <c r="H1531" s="108"/>
      <c r="I1531" s="108"/>
      <c r="J1531" s="108"/>
      <c r="K1531" s="108"/>
      <c r="AA1531" s="109"/>
      <c r="AF1531" s="108"/>
    </row>
    <row r="1532" spans="4:32" s="107" customFormat="1" x14ac:dyDescent="0.35">
      <c r="D1532" s="108"/>
      <c r="E1532" s="108"/>
      <c r="F1532" s="108"/>
      <c r="G1532" s="108"/>
      <c r="H1532" s="108"/>
      <c r="I1532" s="108"/>
      <c r="J1532" s="108"/>
      <c r="K1532" s="108"/>
      <c r="AA1532" s="109"/>
      <c r="AF1532" s="108"/>
    </row>
    <row r="1533" spans="4:32" s="107" customFormat="1" x14ac:dyDescent="0.35">
      <c r="D1533" s="108"/>
      <c r="E1533" s="108"/>
      <c r="F1533" s="108"/>
      <c r="G1533" s="108"/>
      <c r="H1533" s="108"/>
      <c r="I1533" s="108"/>
      <c r="J1533" s="108"/>
      <c r="K1533" s="108"/>
      <c r="AA1533" s="109"/>
      <c r="AF1533" s="108"/>
    </row>
    <row r="1534" spans="4:32" s="107" customFormat="1" x14ac:dyDescent="0.35">
      <c r="D1534" s="108"/>
      <c r="E1534" s="108"/>
      <c r="F1534" s="108"/>
      <c r="G1534" s="108"/>
      <c r="H1534" s="108"/>
      <c r="I1534" s="108"/>
      <c r="J1534" s="108"/>
      <c r="K1534" s="108"/>
      <c r="AA1534" s="109"/>
      <c r="AF1534" s="108"/>
    </row>
    <row r="1535" spans="4:32" s="107" customFormat="1" x14ac:dyDescent="0.35">
      <c r="D1535" s="108"/>
      <c r="E1535" s="108"/>
      <c r="F1535" s="108"/>
      <c r="G1535" s="108"/>
      <c r="H1535" s="108"/>
      <c r="I1535" s="108"/>
      <c r="J1535" s="108"/>
      <c r="K1535" s="108"/>
      <c r="AA1535" s="109"/>
      <c r="AF1535" s="108"/>
    </row>
    <row r="1536" spans="4:32" s="107" customFormat="1" x14ac:dyDescent="0.35">
      <c r="D1536" s="108"/>
      <c r="E1536" s="108"/>
      <c r="F1536" s="108"/>
      <c r="G1536" s="108"/>
      <c r="H1536" s="108"/>
      <c r="I1536" s="108"/>
      <c r="J1536" s="108"/>
      <c r="K1536" s="108"/>
      <c r="AA1536" s="109"/>
      <c r="AF1536" s="108"/>
    </row>
    <row r="1537" spans="4:32" s="107" customFormat="1" x14ac:dyDescent="0.35">
      <c r="D1537" s="108"/>
      <c r="E1537" s="108"/>
      <c r="F1537" s="108"/>
      <c r="G1537" s="108"/>
      <c r="H1537" s="108"/>
      <c r="I1537" s="108"/>
      <c r="J1537" s="108"/>
      <c r="K1537" s="108"/>
      <c r="AA1537" s="109"/>
      <c r="AF1537" s="108"/>
    </row>
    <row r="1538" spans="4:32" s="107" customFormat="1" x14ac:dyDescent="0.35">
      <c r="D1538" s="108"/>
      <c r="E1538" s="108"/>
      <c r="F1538" s="108"/>
      <c r="G1538" s="108"/>
      <c r="H1538" s="108"/>
      <c r="I1538" s="108"/>
      <c r="J1538" s="108"/>
      <c r="K1538" s="108"/>
      <c r="AA1538" s="109"/>
      <c r="AF1538" s="108"/>
    </row>
    <row r="1539" spans="4:32" s="107" customFormat="1" x14ac:dyDescent="0.35">
      <c r="D1539" s="108"/>
      <c r="E1539" s="108"/>
      <c r="F1539" s="108"/>
      <c r="G1539" s="108"/>
      <c r="H1539" s="108"/>
      <c r="I1539" s="108"/>
      <c r="J1539" s="108"/>
      <c r="K1539" s="108"/>
      <c r="AA1539" s="109"/>
      <c r="AF1539" s="108"/>
    </row>
    <row r="1540" spans="4:32" s="107" customFormat="1" x14ac:dyDescent="0.35">
      <c r="D1540" s="108"/>
      <c r="E1540" s="108"/>
      <c r="F1540" s="108"/>
      <c r="G1540" s="108"/>
      <c r="H1540" s="108"/>
      <c r="I1540" s="108"/>
      <c r="J1540" s="108"/>
      <c r="K1540" s="108"/>
      <c r="AA1540" s="109"/>
      <c r="AF1540" s="108"/>
    </row>
    <row r="1541" spans="4:32" s="107" customFormat="1" x14ac:dyDescent="0.35">
      <c r="D1541" s="108"/>
      <c r="E1541" s="108"/>
      <c r="F1541" s="108"/>
      <c r="G1541" s="108"/>
      <c r="H1541" s="108"/>
      <c r="I1541" s="108"/>
      <c r="J1541" s="108"/>
      <c r="K1541" s="108"/>
      <c r="AA1541" s="109"/>
      <c r="AF1541" s="108"/>
    </row>
    <row r="1542" spans="4:32" s="107" customFormat="1" x14ac:dyDescent="0.35">
      <c r="D1542" s="108"/>
      <c r="E1542" s="108"/>
      <c r="F1542" s="108"/>
      <c r="G1542" s="108"/>
      <c r="H1542" s="108"/>
      <c r="I1542" s="108"/>
      <c r="J1542" s="108"/>
      <c r="K1542" s="108"/>
      <c r="AA1542" s="109"/>
      <c r="AF1542" s="108"/>
    </row>
    <row r="1543" spans="4:32" s="107" customFormat="1" x14ac:dyDescent="0.35">
      <c r="D1543" s="108"/>
      <c r="E1543" s="108"/>
      <c r="F1543" s="108"/>
      <c r="G1543" s="108"/>
      <c r="H1543" s="108"/>
      <c r="I1543" s="108"/>
      <c r="J1543" s="108"/>
      <c r="K1543" s="108"/>
      <c r="AA1543" s="109"/>
      <c r="AF1543" s="108"/>
    </row>
    <row r="1544" spans="4:32" s="107" customFormat="1" x14ac:dyDescent="0.35">
      <c r="D1544" s="108"/>
      <c r="E1544" s="108"/>
      <c r="F1544" s="108"/>
      <c r="G1544" s="108"/>
      <c r="H1544" s="108"/>
      <c r="I1544" s="108"/>
      <c r="J1544" s="108"/>
      <c r="K1544" s="108"/>
      <c r="AA1544" s="109"/>
      <c r="AF1544" s="108"/>
    </row>
    <row r="1545" spans="4:32" s="107" customFormat="1" x14ac:dyDescent="0.35">
      <c r="D1545" s="108"/>
      <c r="E1545" s="108"/>
      <c r="F1545" s="108"/>
      <c r="G1545" s="108"/>
      <c r="H1545" s="108"/>
      <c r="I1545" s="108"/>
      <c r="J1545" s="108"/>
      <c r="K1545" s="108"/>
      <c r="AA1545" s="109"/>
      <c r="AF1545" s="108"/>
    </row>
    <row r="1546" spans="4:32" s="107" customFormat="1" x14ac:dyDescent="0.35">
      <c r="D1546" s="108"/>
      <c r="E1546" s="108"/>
      <c r="F1546" s="108"/>
      <c r="G1546" s="108"/>
      <c r="H1546" s="108"/>
      <c r="I1546" s="108"/>
      <c r="J1546" s="108"/>
      <c r="K1546" s="108"/>
      <c r="AA1546" s="109"/>
      <c r="AF1546" s="108"/>
    </row>
    <row r="1547" spans="4:32" s="107" customFormat="1" x14ac:dyDescent="0.35">
      <c r="D1547" s="108"/>
      <c r="E1547" s="108"/>
      <c r="F1547" s="108"/>
      <c r="G1547" s="108"/>
      <c r="H1547" s="108"/>
      <c r="I1547" s="108"/>
      <c r="J1547" s="108"/>
      <c r="K1547" s="108"/>
      <c r="AA1547" s="109"/>
      <c r="AF1547" s="108"/>
    </row>
    <row r="1548" spans="4:32" s="107" customFormat="1" x14ac:dyDescent="0.35">
      <c r="D1548" s="108"/>
      <c r="E1548" s="108"/>
      <c r="F1548" s="108"/>
      <c r="G1548" s="108"/>
      <c r="H1548" s="108"/>
      <c r="I1548" s="108"/>
      <c r="J1548" s="108"/>
      <c r="K1548" s="108"/>
      <c r="AA1548" s="109"/>
      <c r="AF1548" s="108"/>
    </row>
    <row r="1549" spans="4:32" s="107" customFormat="1" x14ac:dyDescent="0.35">
      <c r="D1549" s="108"/>
      <c r="E1549" s="108"/>
      <c r="F1549" s="108"/>
      <c r="G1549" s="108"/>
      <c r="H1549" s="108"/>
      <c r="I1549" s="108"/>
      <c r="J1549" s="108"/>
      <c r="K1549" s="108"/>
      <c r="AA1549" s="109"/>
      <c r="AF1549" s="108"/>
    </row>
    <row r="1550" spans="4:32" s="107" customFormat="1" x14ac:dyDescent="0.35">
      <c r="D1550" s="108"/>
      <c r="E1550" s="108"/>
      <c r="F1550" s="108"/>
      <c r="G1550" s="108"/>
      <c r="H1550" s="108"/>
      <c r="I1550" s="108"/>
      <c r="J1550" s="108"/>
      <c r="K1550" s="108"/>
      <c r="AA1550" s="109"/>
      <c r="AF1550" s="108"/>
    </row>
    <row r="1551" spans="4:32" s="107" customFormat="1" x14ac:dyDescent="0.35">
      <c r="D1551" s="108"/>
      <c r="E1551" s="108"/>
      <c r="F1551" s="108"/>
      <c r="G1551" s="108"/>
      <c r="H1551" s="108"/>
      <c r="I1551" s="108"/>
      <c r="J1551" s="108"/>
      <c r="K1551" s="108"/>
      <c r="AA1551" s="109"/>
      <c r="AF1551" s="108"/>
    </row>
    <row r="1552" spans="4:32" s="107" customFormat="1" x14ac:dyDescent="0.35">
      <c r="D1552" s="108"/>
      <c r="E1552" s="108"/>
      <c r="F1552" s="108"/>
      <c r="G1552" s="108"/>
      <c r="H1552" s="108"/>
      <c r="I1552" s="108"/>
      <c r="J1552" s="108"/>
      <c r="K1552" s="108"/>
      <c r="AA1552" s="109"/>
      <c r="AF1552" s="108"/>
    </row>
    <row r="1553" spans="4:32" s="107" customFormat="1" x14ac:dyDescent="0.35">
      <c r="D1553" s="108"/>
      <c r="E1553" s="108"/>
      <c r="F1553" s="108"/>
      <c r="G1553" s="108"/>
      <c r="H1553" s="108"/>
      <c r="I1553" s="108"/>
      <c r="J1553" s="108"/>
      <c r="K1553" s="108"/>
      <c r="AA1553" s="109"/>
      <c r="AF1553" s="108"/>
    </row>
    <row r="1554" spans="4:32" s="107" customFormat="1" x14ac:dyDescent="0.35">
      <c r="D1554" s="108"/>
      <c r="E1554" s="108"/>
      <c r="F1554" s="108"/>
      <c r="G1554" s="108"/>
      <c r="H1554" s="108"/>
      <c r="I1554" s="108"/>
      <c r="J1554" s="108"/>
      <c r="K1554" s="108"/>
      <c r="AA1554" s="109"/>
      <c r="AF1554" s="108"/>
    </row>
    <row r="1555" spans="4:32" s="107" customFormat="1" x14ac:dyDescent="0.35">
      <c r="D1555" s="108"/>
      <c r="E1555" s="108"/>
      <c r="F1555" s="108"/>
      <c r="G1555" s="108"/>
      <c r="H1555" s="108"/>
      <c r="I1555" s="108"/>
      <c r="J1555" s="108"/>
      <c r="K1555" s="108"/>
      <c r="AA1555" s="109"/>
      <c r="AF1555" s="108"/>
    </row>
    <row r="1556" spans="4:32" s="107" customFormat="1" x14ac:dyDescent="0.35">
      <c r="D1556" s="108"/>
      <c r="E1556" s="108"/>
      <c r="F1556" s="108"/>
      <c r="G1556" s="108"/>
      <c r="H1556" s="108"/>
      <c r="I1556" s="108"/>
      <c r="J1556" s="108"/>
      <c r="K1556" s="108"/>
      <c r="AA1556" s="109"/>
      <c r="AF1556" s="108"/>
    </row>
    <row r="1557" spans="4:32" s="107" customFormat="1" x14ac:dyDescent="0.35">
      <c r="D1557" s="108"/>
      <c r="E1557" s="108"/>
      <c r="F1557" s="108"/>
      <c r="G1557" s="108"/>
      <c r="H1557" s="108"/>
      <c r="I1557" s="108"/>
      <c r="J1557" s="108"/>
      <c r="K1557" s="108"/>
      <c r="AA1557" s="109"/>
      <c r="AF1557" s="108"/>
    </row>
    <row r="1558" spans="4:32" s="107" customFormat="1" x14ac:dyDescent="0.35">
      <c r="D1558" s="108"/>
      <c r="E1558" s="108"/>
      <c r="F1558" s="108"/>
      <c r="G1558" s="108"/>
      <c r="H1558" s="108"/>
      <c r="I1558" s="108"/>
      <c r="J1558" s="108"/>
      <c r="K1558" s="108"/>
      <c r="AA1558" s="109"/>
      <c r="AF1558" s="108"/>
    </row>
    <row r="1559" spans="4:32" s="107" customFormat="1" x14ac:dyDescent="0.35">
      <c r="D1559" s="108"/>
      <c r="E1559" s="108"/>
      <c r="F1559" s="108"/>
      <c r="G1559" s="108"/>
      <c r="H1559" s="108"/>
      <c r="I1559" s="108"/>
      <c r="J1559" s="108"/>
      <c r="K1559" s="108"/>
      <c r="AA1559" s="109"/>
      <c r="AF1559" s="108"/>
    </row>
    <row r="1560" spans="4:32" s="107" customFormat="1" x14ac:dyDescent="0.35">
      <c r="D1560" s="108"/>
      <c r="E1560" s="108"/>
      <c r="F1560" s="108"/>
      <c r="G1560" s="108"/>
      <c r="H1560" s="108"/>
      <c r="I1560" s="108"/>
      <c r="J1560" s="108"/>
      <c r="K1560" s="108"/>
      <c r="AA1560" s="109"/>
      <c r="AF1560" s="108"/>
    </row>
    <row r="1561" spans="4:32" s="107" customFormat="1" x14ac:dyDescent="0.35">
      <c r="D1561" s="108"/>
      <c r="E1561" s="108"/>
      <c r="F1561" s="108"/>
      <c r="G1561" s="108"/>
      <c r="H1561" s="108"/>
      <c r="I1561" s="108"/>
      <c r="J1561" s="108"/>
      <c r="K1561" s="108"/>
      <c r="AA1561" s="109"/>
      <c r="AF1561" s="108"/>
    </row>
    <row r="1562" spans="4:32" s="107" customFormat="1" x14ac:dyDescent="0.35">
      <c r="D1562" s="108"/>
      <c r="E1562" s="108"/>
      <c r="F1562" s="108"/>
      <c r="G1562" s="108"/>
      <c r="H1562" s="108"/>
      <c r="I1562" s="108"/>
      <c r="J1562" s="108"/>
      <c r="K1562" s="108"/>
      <c r="AA1562" s="109"/>
      <c r="AF1562" s="108"/>
    </row>
    <row r="1563" spans="4:32" s="107" customFormat="1" x14ac:dyDescent="0.35">
      <c r="D1563" s="108"/>
      <c r="E1563" s="108"/>
      <c r="F1563" s="108"/>
      <c r="G1563" s="108"/>
      <c r="H1563" s="108"/>
      <c r="I1563" s="108"/>
      <c r="J1563" s="108"/>
      <c r="K1563" s="108"/>
      <c r="AA1563" s="109"/>
      <c r="AF1563" s="108"/>
    </row>
    <row r="1564" spans="4:32" s="107" customFormat="1" x14ac:dyDescent="0.35">
      <c r="D1564" s="108"/>
      <c r="E1564" s="108"/>
      <c r="F1564" s="108"/>
      <c r="G1564" s="108"/>
      <c r="H1564" s="108"/>
      <c r="I1564" s="108"/>
      <c r="J1564" s="108"/>
      <c r="K1564" s="108"/>
      <c r="AA1564" s="109"/>
      <c r="AF1564" s="108"/>
    </row>
    <row r="1565" spans="4:32" s="107" customFormat="1" x14ac:dyDescent="0.35">
      <c r="D1565" s="108"/>
      <c r="E1565" s="108"/>
      <c r="F1565" s="108"/>
      <c r="G1565" s="108"/>
      <c r="H1565" s="108"/>
      <c r="I1565" s="108"/>
      <c r="J1565" s="108"/>
      <c r="K1565" s="108"/>
      <c r="AA1565" s="109"/>
      <c r="AF1565" s="108"/>
    </row>
    <row r="1566" spans="4:32" s="107" customFormat="1" x14ac:dyDescent="0.35">
      <c r="D1566" s="108"/>
      <c r="E1566" s="108"/>
      <c r="F1566" s="108"/>
      <c r="G1566" s="108"/>
      <c r="H1566" s="108"/>
      <c r="I1566" s="108"/>
      <c r="J1566" s="108"/>
      <c r="K1566" s="108"/>
      <c r="AA1566" s="109"/>
      <c r="AF1566" s="108"/>
    </row>
    <row r="1567" spans="4:32" s="107" customFormat="1" x14ac:dyDescent="0.35">
      <c r="D1567" s="108"/>
      <c r="E1567" s="108"/>
      <c r="F1567" s="108"/>
      <c r="G1567" s="108"/>
      <c r="H1567" s="108"/>
      <c r="I1567" s="108"/>
      <c r="J1567" s="108"/>
      <c r="K1567" s="108"/>
      <c r="AA1567" s="109"/>
      <c r="AF1567" s="108"/>
    </row>
    <row r="1568" spans="4:32" s="107" customFormat="1" x14ac:dyDescent="0.35">
      <c r="D1568" s="108"/>
      <c r="E1568" s="108"/>
      <c r="F1568" s="108"/>
      <c r="G1568" s="108"/>
      <c r="H1568" s="108"/>
      <c r="I1568" s="108"/>
      <c r="J1568" s="108"/>
      <c r="K1568" s="108"/>
      <c r="AA1568" s="109"/>
      <c r="AF1568" s="108"/>
    </row>
    <row r="1569" spans="4:32" s="107" customFormat="1" x14ac:dyDescent="0.35">
      <c r="D1569" s="108"/>
      <c r="E1569" s="108"/>
      <c r="F1569" s="108"/>
      <c r="G1569" s="108"/>
      <c r="H1569" s="108"/>
      <c r="I1569" s="108"/>
      <c r="J1569" s="108"/>
      <c r="K1569" s="108"/>
      <c r="AA1569" s="109"/>
      <c r="AF1569" s="108"/>
    </row>
    <row r="1570" spans="4:32" s="107" customFormat="1" x14ac:dyDescent="0.35">
      <c r="D1570" s="108"/>
      <c r="E1570" s="108"/>
      <c r="F1570" s="108"/>
      <c r="G1570" s="108"/>
      <c r="H1570" s="108"/>
      <c r="I1570" s="108"/>
      <c r="J1570" s="108"/>
      <c r="K1570" s="108"/>
      <c r="AA1570" s="109"/>
      <c r="AF1570" s="108"/>
    </row>
    <row r="1571" spans="4:32" s="107" customFormat="1" x14ac:dyDescent="0.35">
      <c r="D1571" s="108"/>
      <c r="E1571" s="108"/>
      <c r="F1571" s="108"/>
      <c r="G1571" s="108"/>
      <c r="H1571" s="108"/>
      <c r="I1571" s="108"/>
      <c r="J1571" s="108"/>
      <c r="K1571" s="108"/>
      <c r="AA1571" s="109"/>
      <c r="AF1571" s="108"/>
    </row>
    <row r="1572" spans="4:32" s="107" customFormat="1" x14ac:dyDescent="0.35">
      <c r="D1572" s="108"/>
      <c r="E1572" s="108"/>
      <c r="F1572" s="108"/>
      <c r="G1572" s="108"/>
      <c r="H1572" s="108"/>
      <c r="I1572" s="108"/>
      <c r="J1572" s="108"/>
      <c r="K1572" s="108"/>
      <c r="AA1572" s="109"/>
      <c r="AF1572" s="108"/>
    </row>
    <row r="1573" spans="4:32" s="107" customFormat="1" x14ac:dyDescent="0.35">
      <c r="D1573" s="108"/>
      <c r="E1573" s="108"/>
      <c r="F1573" s="108"/>
      <c r="G1573" s="108"/>
      <c r="H1573" s="108"/>
      <c r="I1573" s="108"/>
      <c r="J1573" s="108"/>
      <c r="K1573" s="108"/>
      <c r="AA1573" s="109"/>
      <c r="AF1573" s="108"/>
    </row>
    <row r="1574" spans="4:32" s="107" customFormat="1" x14ac:dyDescent="0.35">
      <c r="D1574" s="108"/>
      <c r="E1574" s="108"/>
      <c r="F1574" s="108"/>
      <c r="G1574" s="108"/>
      <c r="H1574" s="108"/>
      <c r="I1574" s="108"/>
      <c r="J1574" s="108"/>
      <c r="K1574" s="108"/>
      <c r="AA1574" s="109"/>
      <c r="AF1574" s="108"/>
    </row>
    <row r="1575" spans="4:32" s="107" customFormat="1" x14ac:dyDescent="0.35">
      <c r="D1575" s="108"/>
      <c r="E1575" s="108"/>
      <c r="F1575" s="108"/>
      <c r="G1575" s="108"/>
      <c r="H1575" s="108"/>
      <c r="I1575" s="108"/>
      <c r="J1575" s="108"/>
      <c r="K1575" s="108"/>
      <c r="AA1575" s="109"/>
      <c r="AF1575" s="108"/>
    </row>
    <row r="1576" spans="4:32" s="107" customFormat="1" x14ac:dyDescent="0.35">
      <c r="D1576" s="108"/>
      <c r="E1576" s="108"/>
      <c r="F1576" s="108"/>
      <c r="G1576" s="108"/>
      <c r="H1576" s="108"/>
      <c r="I1576" s="108"/>
      <c r="J1576" s="108"/>
      <c r="K1576" s="108"/>
      <c r="AA1576" s="109"/>
      <c r="AF1576" s="108"/>
    </row>
    <row r="1577" spans="4:32" s="107" customFormat="1" x14ac:dyDescent="0.35">
      <c r="D1577" s="108"/>
      <c r="E1577" s="108"/>
      <c r="F1577" s="108"/>
      <c r="G1577" s="108"/>
      <c r="H1577" s="108"/>
      <c r="I1577" s="108"/>
      <c r="J1577" s="108"/>
      <c r="K1577" s="108"/>
      <c r="AA1577" s="109"/>
      <c r="AF1577" s="108"/>
    </row>
    <row r="1578" spans="4:32" s="107" customFormat="1" x14ac:dyDescent="0.35">
      <c r="D1578" s="108"/>
      <c r="E1578" s="108"/>
      <c r="F1578" s="108"/>
      <c r="G1578" s="108"/>
      <c r="H1578" s="108"/>
      <c r="I1578" s="108"/>
      <c r="J1578" s="108"/>
      <c r="K1578" s="108"/>
      <c r="AA1578" s="109"/>
      <c r="AF1578" s="108"/>
    </row>
    <row r="1579" spans="4:32" s="107" customFormat="1" x14ac:dyDescent="0.35">
      <c r="D1579" s="108"/>
      <c r="E1579" s="108"/>
      <c r="F1579" s="108"/>
      <c r="G1579" s="108"/>
      <c r="H1579" s="108"/>
      <c r="I1579" s="108"/>
      <c r="J1579" s="108"/>
      <c r="K1579" s="108"/>
      <c r="AA1579" s="109"/>
      <c r="AF1579" s="108"/>
    </row>
    <row r="1580" spans="4:32" s="107" customFormat="1" x14ac:dyDescent="0.35">
      <c r="D1580" s="108"/>
      <c r="E1580" s="108"/>
      <c r="F1580" s="108"/>
      <c r="G1580" s="108"/>
      <c r="H1580" s="108"/>
      <c r="I1580" s="108"/>
      <c r="J1580" s="108"/>
      <c r="K1580" s="108"/>
      <c r="AA1580" s="109"/>
      <c r="AF1580" s="108"/>
    </row>
    <row r="1581" spans="4:32" s="107" customFormat="1" x14ac:dyDescent="0.35">
      <c r="D1581" s="108"/>
      <c r="E1581" s="108"/>
      <c r="F1581" s="108"/>
      <c r="G1581" s="108"/>
      <c r="H1581" s="108"/>
      <c r="I1581" s="108"/>
      <c r="J1581" s="108"/>
      <c r="K1581" s="108"/>
      <c r="AA1581" s="109"/>
      <c r="AF1581" s="108"/>
    </row>
    <row r="1582" spans="4:32" s="107" customFormat="1" x14ac:dyDescent="0.35">
      <c r="D1582" s="108"/>
      <c r="E1582" s="108"/>
      <c r="F1582" s="108"/>
      <c r="G1582" s="108"/>
      <c r="H1582" s="108"/>
      <c r="I1582" s="108"/>
      <c r="J1582" s="108"/>
      <c r="K1582" s="108"/>
      <c r="AA1582" s="109"/>
      <c r="AF1582" s="108"/>
    </row>
    <row r="1583" spans="4:32" s="107" customFormat="1" x14ac:dyDescent="0.35">
      <c r="D1583" s="108"/>
      <c r="E1583" s="108"/>
      <c r="F1583" s="108"/>
      <c r="G1583" s="108"/>
      <c r="H1583" s="108"/>
      <c r="I1583" s="108"/>
      <c r="J1583" s="108"/>
      <c r="K1583" s="108"/>
      <c r="AA1583" s="109"/>
      <c r="AF1583" s="108"/>
    </row>
    <row r="1584" spans="4:32" s="107" customFormat="1" x14ac:dyDescent="0.35">
      <c r="D1584" s="108"/>
      <c r="E1584" s="108"/>
      <c r="F1584" s="108"/>
      <c r="G1584" s="108"/>
      <c r="H1584" s="108"/>
      <c r="I1584" s="108"/>
      <c r="J1584" s="108"/>
      <c r="K1584" s="108"/>
      <c r="AA1584" s="109"/>
      <c r="AF1584" s="108"/>
    </row>
    <row r="1585" spans="4:32" s="107" customFormat="1" x14ac:dyDescent="0.35">
      <c r="D1585" s="108"/>
      <c r="E1585" s="108"/>
      <c r="F1585" s="108"/>
      <c r="G1585" s="108"/>
      <c r="H1585" s="108"/>
      <c r="I1585" s="108"/>
      <c r="J1585" s="108"/>
      <c r="K1585" s="108"/>
      <c r="AA1585" s="109"/>
      <c r="AF1585" s="108"/>
    </row>
    <row r="1586" spans="4:32" s="107" customFormat="1" x14ac:dyDescent="0.35">
      <c r="D1586" s="108"/>
      <c r="E1586" s="108"/>
      <c r="F1586" s="108"/>
      <c r="G1586" s="108"/>
      <c r="H1586" s="108"/>
      <c r="I1586" s="108"/>
      <c r="J1586" s="108"/>
      <c r="K1586" s="108"/>
      <c r="AA1586" s="109"/>
      <c r="AF1586" s="108"/>
    </row>
    <row r="1587" spans="4:32" s="107" customFormat="1" x14ac:dyDescent="0.35">
      <c r="D1587" s="108"/>
      <c r="E1587" s="108"/>
      <c r="F1587" s="108"/>
      <c r="G1587" s="108"/>
      <c r="H1587" s="108"/>
      <c r="I1587" s="108"/>
      <c r="J1587" s="108"/>
      <c r="K1587" s="108"/>
      <c r="AA1587" s="109"/>
      <c r="AF1587" s="108"/>
    </row>
    <row r="1588" spans="4:32" s="107" customFormat="1" x14ac:dyDescent="0.35">
      <c r="D1588" s="108"/>
      <c r="E1588" s="108"/>
      <c r="F1588" s="108"/>
      <c r="G1588" s="108"/>
      <c r="H1588" s="108"/>
      <c r="I1588" s="108"/>
      <c r="J1588" s="108"/>
      <c r="K1588" s="108"/>
      <c r="AA1588" s="109"/>
      <c r="AF1588" s="108"/>
    </row>
    <row r="1589" spans="4:32" s="107" customFormat="1" x14ac:dyDescent="0.35">
      <c r="D1589" s="108"/>
      <c r="E1589" s="108"/>
      <c r="F1589" s="108"/>
      <c r="G1589" s="108"/>
      <c r="H1589" s="108"/>
      <c r="I1589" s="108"/>
      <c r="J1589" s="108"/>
      <c r="K1589" s="108"/>
      <c r="AA1589" s="109"/>
      <c r="AF1589" s="108"/>
    </row>
    <row r="1590" spans="4:32" s="107" customFormat="1" x14ac:dyDescent="0.35">
      <c r="D1590" s="108"/>
      <c r="E1590" s="108"/>
      <c r="F1590" s="108"/>
      <c r="G1590" s="108"/>
      <c r="H1590" s="108"/>
      <c r="I1590" s="108"/>
      <c r="J1590" s="108"/>
      <c r="K1590" s="108"/>
      <c r="AA1590" s="109"/>
      <c r="AF1590" s="108"/>
    </row>
    <row r="1591" spans="4:32" s="107" customFormat="1" x14ac:dyDescent="0.35">
      <c r="D1591" s="108"/>
      <c r="E1591" s="108"/>
      <c r="F1591" s="108"/>
      <c r="G1591" s="108"/>
      <c r="H1591" s="108"/>
      <c r="I1591" s="108"/>
      <c r="J1591" s="108"/>
      <c r="K1591" s="108"/>
      <c r="AA1591" s="109"/>
      <c r="AF1591" s="108"/>
    </row>
    <row r="1592" spans="4:32" s="107" customFormat="1" x14ac:dyDescent="0.35">
      <c r="D1592" s="108"/>
      <c r="E1592" s="108"/>
      <c r="F1592" s="108"/>
      <c r="G1592" s="108"/>
      <c r="H1592" s="108"/>
      <c r="I1592" s="108"/>
      <c r="J1592" s="108"/>
      <c r="K1592" s="108"/>
      <c r="AA1592" s="109"/>
      <c r="AF1592" s="108"/>
    </row>
    <row r="1593" spans="4:32" s="107" customFormat="1" x14ac:dyDescent="0.35">
      <c r="D1593" s="108"/>
      <c r="E1593" s="108"/>
      <c r="F1593" s="108"/>
      <c r="G1593" s="108"/>
      <c r="H1593" s="108"/>
      <c r="I1593" s="108"/>
      <c r="J1593" s="108"/>
      <c r="K1593" s="108"/>
      <c r="AA1593" s="109"/>
      <c r="AF1593" s="108"/>
    </row>
    <row r="1594" spans="4:32" s="107" customFormat="1" x14ac:dyDescent="0.35">
      <c r="D1594" s="108"/>
      <c r="E1594" s="108"/>
      <c r="F1594" s="108"/>
      <c r="G1594" s="108"/>
      <c r="H1594" s="108"/>
      <c r="I1594" s="108"/>
      <c r="J1594" s="108"/>
      <c r="K1594" s="108"/>
      <c r="AA1594" s="109"/>
      <c r="AF1594" s="108"/>
    </row>
    <row r="1595" spans="4:32" s="107" customFormat="1" x14ac:dyDescent="0.35">
      <c r="D1595" s="108"/>
      <c r="E1595" s="108"/>
      <c r="F1595" s="108"/>
      <c r="G1595" s="108"/>
      <c r="H1595" s="108"/>
      <c r="I1595" s="108"/>
      <c r="J1595" s="108"/>
      <c r="K1595" s="108"/>
      <c r="AA1595" s="109"/>
      <c r="AF1595" s="108"/>
    </row>
    <row r="1596" spans="4:32" s="107" customFormat="1" x14ac:dyDescent="0.35">
      <c r="D1596" s="108"/>
      <c r="E1596" s="108"/>
      <c r="F1596" s="108"/>
      <c r="G1596" s="108"/>
      <c r="H1596" s="108"/>
      <c r="I1596" s="108"/>
      <c r="J1596" s="108"/>
      <c r="K1596" s="108"/>
      <c r="AA1596" s="109"/>
      <c r="AF1596" s="108"/>
    </row>
    <row r="1597" spans="4:32" s="107" customFormat="1" x14ac:dyDescent="0.35">
      <c r="D1597" s="108"/>
      <c r="E1597" s="108"/>
      <c r="F1597" s="108"/>
      <c r="G1597" s="108"/>
      <c r="H1597" s="108"/>
      <c r="I1597" s="108"/>
      <c r="J1597" s="108"/>
      <c r="K1597" s="108"/>
      <c r="AA1597" s="109"/>
      <c r="AF1597" s="108"/>
    </row>
    <row r="1598" spans="4:32" s="107" customFormat="1" x14ac:dyDescent="0.35">
      <c r="D1598" s="108"/>
      <c r="E1598" s="108"/>
      <c r="F1598" s="108"/>
      <c r="G1598" s="108"/>
      <c r="H1598" s="108"/>
      <c r="I1598" s="108"/>
      <c r="J1598" s="108"/>
      <c r="K1598" s="108"/>
      <c r="AA1598" s="109"/>
      <c r="AF1598" s="108"/>
    </row>
    <row r="1599" spans="4:32" s="107" customFormat="1" x14ac:dyDescent="0.35">
      <c r="D1599" s="108"/>
      <c r="E1599" s="108"/>
      <c r="F1599" s="108"/>
      <c r="G1599" s="108"/>
      <c r="H1599" s="108"/>
      <c r="I1599" s="108"/>
      <c r="J1599" s="108"/>
      <c r="K1599" s="108"/>
      <c r="AA1599" s="109"/>
      <c r="AF1599" s="108"/>
    </row>
    <row r="1600" spans="4:32" s="107" customFormat="1" x14ac:dyDescent="0.35">
      <c r="D1600" s="108"/>
      <c r="E1600" s="108"/>
      <c r="F1600" s="108"/>
      <c r="G1600" s="108"/>
      <c r="H1600" s="108"/>
      <c r="I1600" s="108"/>
      <c r="J1600" s="108"/>
      <c r="K1600" s="108"/>
      <c r="AA1600" s="109"/>
      <c r="AF1600" s="108"/>
    </row>
    <row r="1601" spans="4:32" s="107" customFormat="1" x14ac:dyDescent="0.35">
      <c r="D1601" s="108"/>
      <c r="E1601" s="108"/>
      <c r="F1601" s="108"/>
      <c r="G1601" s="108"/>
      <c r="H1601" s="108"/>
      <c r="I1601" s="108"/>
      <c r="J1601" s="108"/>
      <c r="K1601" s="108"/>
      <c r="AA1601" s="109"/>
      <c r="AF1601" s="108"/>
    </row>
    <row r="1602" spans="4:32" s="107" customFormat="1" x14ac:dyDescent="0.35">
      <c r="D1602" s="108"/>
      <c r="E1602" s="108"/>
      <c r="F1602" s="108"/>
      <c r="G1602" s="108"/>
      <c r="H1602" s="108"/>
      <c r="I1602" s="108"/>
      <c r="J1602" s="108"/>
      <c r="K1602" s="108"/>
      <c r="AA1602" s="109"/>
      <c r="AF1602" s="108"/>
    </row>
    <row r="1603" spans="4:32" s="107" customFormat="1" x14ac:dyDescent="0.35">
      <c r="D1603" s="108"/>
      <c r="E1603" s="108"/>
      <c r="F1603" s="108"/>
      <c r="G1603" s="108"/>
      <c r="H1603" s="108"/>
      <c r="I1603" s="108"/>
      <c r="J1603" s="108"/>
      <c r="K1603" s="108"/>
      <c r="AA1603" s="109"/>
      <c r="AF1603" s="108"/>
    </row>
    <row r="1604" spans="4:32" s="107" customFormat="1" x14ac:dyDescent="0.35">
      <c r="D1604" s="108"/>
      <c r="E1604" s="108"/>
      <c r="F1604" s="108"/>
      <c r="G1604" s="108"/>
      <c r="H1604" s="108"/>
      <c r="I1604" s="108"/>
      <c r="J1604" s="108"/>
      <c r="K1604" s="108"/>
      <c r="AA1604" s="109"/>
      <c r="AF1604" s="108"/>
    </row>
    <row r="1605" spans="4:32" s="107" customFormat="1" x14ac:dyDescent="0.35">
      <c r="D1605" s="108"/>
      <c r="E1605" s="108"/>
      <c r="F1605" s="108"/>
      <c r="G1605" s="108"/>
      <c r="H1605" s="108"/>
      <c r="I1605" s="108"/>
      <c r="J1605" s="108"/>
      <c r="K1605" s="108"/>
      <c r="AA1605" s="109"/>
      <c r="AF1605" s="108"/>
    </row>
    <row r="1606" spans="4:32" s="107" customFormat="1" x14ac:dyDescent="0.35">
      <c r="D1606" s="108"/>
      <c r="E1606" s="108"/>
      <c r="F1606" s="108"/>
      <c r="G1606" s="108"/>
      <c r="H1606" s="108"/>
      <c r="I1606" s="108"/>
      <c r="J1606" s="108"/>
      <c r="K1606" s="108"/>
      <c r="AA1606" s="109"/>
      <c r="AF1606" s="108"/>
    </row>
    <row r="1607" spans="4:32" s="107" customFormat="1" x14ac:dyDescent="0.35">
      <c r="D1607" s="108"/>
      <c r="E1607" s="108"/>
      <c r="F1607" s="108"/>
      <c r="G1607" s="108"/>
      <c r="H1607" s="108"/>
      <c r="I1607" s="108"/>
      <c r="J1607" s="108"/>
      <c r="K1607" s="108"/>
      <c r="AA1607" s="109"/>
      <c r="AF1607" s="108"/>
    </row>
    <row r="1608" spans="4:32" s="107" customFormat="1" x14ac:dyDescent="0.35">
      <c r="D1608" s="108"/>
      <c r="E1608" s="108"/>
      <c r="F1608" s="108"/>
      <c r="G1608" s="108"/>
      <c r="H1608" s="108"/>
      <c r="I1608" s="108"/>
      <c r="J1608" s="108"/>
      <c r="K1608" s="108"/>
      <c r="AA1608" s="109"/>
      <c r="AF1608" s="108"/>
    </row>
    <row r="1609" spans="4:32" s="107" customFormat="1" x14ac:dyDescent="0.35">
      <c r="D1609" s="108"/>
      <c r="E1609" s="108"/>
      <c r="F1609" s="108"/>
      <c r="G1609" s="108"/>
      <c r="H1609" s="108"/>
      <c r="I1609" s="108"/>
      <c r="J1609" s="108"/>
      <c r="K1609" s="108"/>
      <c r="AA1609" s="109"/>
      <c r="AF1609" s="108"/>
    </row>
    <row r="1610" spans="4:32" s="107" customFormat="1" x14ac:dyDescent="0.35">
      <c r="D1610" s="108"/>
      <c r="E1610" s="108"/>
      <c r="F1610" s="108"/>
      <c r="G1610" s="108"/>
      <c r="H1610" s="108"/>
      <c r="I1610" s="108"/>
      <c r="J1610" s="108"/>
      <c r="K1610" s="108"/>
      <c r="AA1610" s="109"/>
      <c r="AF1610" s="108"/>
    </row>
    <row r="1611" spans="4:32" s="107" customFormat="1" x14ac:dyDescent="0.35">
      <c r="D1611" s="108"/>
      <c r="E1611" s="108"/>
      <c r="F1611" s="108"/>
      <c r="G1611" s="108"/>
      <c r="H1611" s="108"/>
      <c r="I1611" s="108"/>
      <c r="J1611" s="108"/>
      <c r="K1611" s="108"/>
      <c r="AA1611" s="109"/>
      <c r="AF1611" s="108"/>
    </row>
    <row r="1612" spans="4:32" s="107" customFormat="1" x14ac:dyDescent="0.35">
      <c r="D1612" s="108"/>
      <c r="E1612" s="108"/>
      <c r="F1612" s="108"/>
      <c r="G1612" s="108"/>
      <c r="H1612" s="108"/>
      <c r="I1612" s="108"/>
      <c r="J1612" s="108"/>
      <c r="K1612" s="108"/>
      <c r="AA1612" s="109"/>
      <c r="AF1612" s="108"/>
    </row>
    <row r="1613" spans="4:32" s="107" customFormat="1" x14ac:dyDescent="0.35">
      <c r="D1613" s="108"/>
      <c r="E1613" s="108"/>
      <c r="F1613" s="108"/>
      <c r="G1613" s="108"/>
      <c r="H1613" s="108"/>
      <c r="I1613" s="108"/>
      <c r="J1613" s="108"/>
      <c r="K1613" s="108"/>
      <c r="AA1613" s="109"/>
      <c r="AF1613" s="108"/>
    </row>
    <row r="1614" spans="4:32" s="107" customFormat="1" x14ac:dyDescent="0.35">
      <c r="D1614" s="108"/>
      <c r="E1614" s="108"/>
      <c r="F1614" s="108"/>
      <c r="G1614" s="108"/>
      <c r="H1614" s="108"/>
      <c r="I1614" s="108"/>
      <c r="J1614" s="108"/>
      <c r="K1614" s="108"/>
      <c r="AA1614" s="109"/>
      <c r="AF1614" s="108"/>
    </row>
    <row r="1615" spans="4:32" s="107" customFormat="1" x14ac:dyDescent="0.35">
      <c r="D1615" s="108"/>
      <c r="E1615" s="108"/>
      <c r="F1615" s="108"/>
      <c r="G1615" s="108"/>
      <c r="H1615" s="108"/>
      <c r="I1615" s="108"/>
      <c r="J1615" s="108"/>
      <c r="K1615" s="108"/>
      <c r="AA1615" s="109"/>
      <c r="AF1615" s="108"/>
    </row>
    <row r="1616" spans="4:32" s="107" customFormat="1" x14ac:dyDescent="0.35">
      <c r="D1616" s="108"/>
      <c r="E1616" s="108"/>
      <c r="F1616" s="108"/>
      <c r="G1616" s="108"/>
      <c r="H1616" s="108"/>
      <c r="I1616" s="108"/>
      <c r="J1616" s="108"/>
      <c r="K1616" s="108"/>
      <c r="AA1616" s="109"/>
      <c r="AF1616" s="108"/>
    </row>
    <row r="1617" spans="4:32" s="107" customFormat="1" x14ac:dyDescent="0.35">
      <c r="D1617" s="108"/>
      <c r="E1617" s="108"/>
      <c r="F1617" s="108"/>
      <c r="G1617" s="108"/>
      <c r="H1617" s="108"/>
      <c r="I1617" s="108"/>
      <c r="J1617" s="108"/>
      <c r="K1617" s="108"/>
      <c r="AA1617" s="109"/>
      <c r="AF1617" s="108"/>
    </row>
    <row r="1618" spans="4:32" s="107" customFormat="1" x14ac:dyDescent="0.35">
      <c r="D1618" s="108"/>
      <c r="E1618" s="108"/>
      <c r="F1618" s="108"/>
      <c r="G1618" s="108"/>
      <c r="H1618" s="108"/>
      <c r="I1618" s="108"/>
      <c r="J1618" s="108"/>
      <c r="K1618" s="108"/>
      <c r="AA1618" s="109"/>
      <c r="AF1618" s="108"/>
    </row>
    <row r="1619" spans="4:32" s="107" customFormat="1" x14ac:dyDescent="0.35">
      <c r="D1619" s="108"/>
      <c r="E1619" s="108"/>
      <c r="F1619" s="108"/>
      <c r="G1619" s="108"/>
      <c r="H1619" s="108"/>
      <c r="I1619" s="108"/>
      <c r="J1619" s="108"/>
      <c r="K1619" s="108"/>
      <c r="AA1619" s="109"/>
      <c r="AF1619" s="108"/>
    </row>
    <row r="1620" spans="4:32" s="107" customFormat="1" x14ac:dyDescent="0.35">
      <c r="D1620" s="108"/>
      <c r="E1620" s="108"/>
      <c r="F1620" s="108"/>
      <c r="G1620" s="108"/>
      <c r="H1620" s="108"/>
      <c r="I1620" s="108"/>
      <c r="J1620" s="108"/>
      <c r="K1620" s="108"/>
      <c r="AA1620" s="109"/>
      <c r="AF1620" s="108"/>
    </row>
    <row r="1621" spans="4:32" s="107" customFormat="1" x14ac:dyDescent="0.35">
      <c r="D1621" s="108"/>
      <c r="E1621" s="108"/>
      <c r="F1621" s="108"/>
      <c r="G1621" s="108"/>
      <c r="H1621" s="108"/>
      <c r="I1621" s="108"/>
      <c r="J1621" s="108"/>
      <c r="K1621" s="108"/>
      <c r="AA1621" s="109"/>
      <c r="AF1621" s="108"/>
    </row>
    <row r="1622" spans="4:32" s="107" customFormat="1" x14ac:dyDescent="0.35">
      <c r="D1622" s="108"/>
      <c r="E1622" s="108"/>
      <c r="F1622" s="108"/>
      <c r="G1622" s="108"/>
      <c r="H1622" s="108"/>
      <c r="I1622" s="108"/>
      <c r="J1622" s="108"/>
      <c r="K1622" s="108"/>
      <c r="AA1622" s="109"/>
      <c r="AF1622" s="108"/>
    </row>
    <row r="1623" spans="4:32" s="107" customFormat="1" x14ac:dyDescent="0.35">
      <c r="D1623" s="108"/>
      <c r="E1623" s="108"/>
      <c r="F1623" s="108"/>
      <c r="G1623" s="108"/>
      <c r="H1623" s="108"/>
      <c r="I1623" s="108"/>
      <c r="J1623" s="108"/>
      <c r="K1623" s="108"/>
      <c r="AA1623" s="109"/>
      <c r="AF1623" s="108"/>
    </row>
    <row r="1624" spans="4:32" s="107" customFormat="1" x14ac:dyDescent="0.35">
      <c r="D1624" s="108"/>
      <c r="E1624" s="108"/>
      <c r="F1624" s="108"/>
      <c r="G1624" s="108"/>
      <c r="H1624" s="108"/>
      <c r="I1624" s="108"/>
      <c r="J1624" s="108"/>
      <c r="K1624" s="108"/>
      <c r="AA1624" s="109"/>
      <c r="AF1624" s="108"/>
    </row>
    <row r="1625" spans="4:32" s="107" customFormat="1" x14ac:dyDescent="0.35">
      <c r="D1625" s="108"/>
      <c r="E1625" s="108"/>
      <c r="F1625" s="108"/>
      <c r="G1625" s="108"/>
      <c r="H1625" s="108"/>
      <c r="I1625" s="108"/>
      <c r="J1625" s="108"/>
      <c r="K1625" s="108"/>
      <c r="AA1625" s="109"/>
      <c r="AF1625" s="108"/>
    </row>
    <row r="1626" spans="4:32" s="107" customFormat="1" x14ac:dyDescent="0.35">
      <c r="D1626" s="108"/>
      <c r="E1626" s="108"/>
      <c r="F1626" s="108"/>
      <c r="G1626" s="108"/>
      <c r="H1626" s="108"/>
      <c r="I1626" s="108"/>
      <c r="J1626" s="108"/>
      <c r="K1626" s="108"/>
      <c r="AA1626" s="109"/>
      <c r="AF1626" s="108"/>
    </row>
    <row r="1627" spans="4:32" s="107" customFormat="1" x14ac:dyDescent="0.35">
      <c r="D1627" s="108"/>
      <c r="E1627" s="108"/>
      <c r="F1627" s="108"/>
      <c r="G1627" s="108"/>
      <c r="H1627" s="108"/>
      <c r="I1627" s="108"/>
      <c r="J1627" s="108"/>
      <c r="K1627" s="108"/>
      <c r="AA1627" s="109"/>
      <c r="AF1627" s="108"/>
    </row>
    <row r="1628" spans="4:32" s="107" customFormat="1" x14ac:dyDescent="0.35">
      <c r="D1628" s="108"/>
      <c r="E1628" s="108"/>
      <c r="F1628" s="108"/>
      <c r="G1628" s="108"/>
      <c r="H1628" s="108"/>
      <c r="I1628" s="108"/>
      <c r="J1628" s="108"/>
      <c r="K1628" s="108"/>
      <c r="AA1628" s="109"/>
      <c r="AF1628" s="108"/>
    </row>
    <row r="1629" spans="4:32" s="107" customFormat="1" x14ac:dyDescent="0.35">
      <c r="D1629" s="108"/>
      <c r="E1629" s="108"/>
      <c r="F1629" s="108"/>
      <c r="G1629" s="108"/>
      <c r="H1629" s="108"/>
      <c r="I1629" s="108"/>
      <c r="J1629" s="108"/>
      <c r="K1629" s="108"/>
      <c r="AA1629" s="109"/>
      <c r="AF1629" s="108"/>
    </row>
    <row r="1630" spans="4:32" s="107" customFormat="1" x14ac:dyDescent="0.35">
      <c r="D1630" s="108"/>
      <c r="E1630" s="108"/>
      <c r="F1630" s="108"/>
      <c r="G1630" s="108"/>
      <c r="H1630" s="108"/>
      <c r="I1630" s="108"/>
      <c r="J1630" s="108"/>
      <c r="K1630" s="108"/>
      <c r="AA1630" s="109"/>
      <c r="AF1630" s="108"/>
    </row>
    <row r="1631" spans="4:32" s="107" customFormat="1" x14ac:dyDescent="0.35">
      <c r="D1631" s="108"/>
      <c r="E1631" s="108"/>
      <c r="F1631" s="108"/>
      <c r="G1631" s="108"/>
      <c r="H1631" s="108"/>
      <c r="I1631" s="108"/>
      <c r="J1631" s="108"/>
      <c r="K1631" s="108"/>
      <c r="AA1631" s="109"/>
      <c r="AF1631" s="108"/>
    </row>
    <row r="1632" spans="4:32" s="107" customFormat="1" x14ac:dyDescent="0.35">
      <c r="D1632" s="108"/>
      <c r="E1632" s="108"/>
      <c r="F1632" s="108"/>
      <c r="G1632" s="108"/>
      <c r="H1632" s="108"/>
      <c r="I1632" s="108"/>
      <c r="J1632" s="108"/>
      <c r="K1632" s="108"/>
      <c r="AA1632" s="109"/>
      <c r="AF1632" s="108"/>
    </row>
    <row r="1633" spans="4:32" s="107" customFormat="1" x14ac:dyDescent="0.35">
      <c r="D1633" s="108"/>
      <c r="E1633" s="108"/>
      <c r="F1633" s="108"/>
      <c r="G1633" s="108"/>
      <c r="H1633" s="108"/>
      <c r="I1633" s="108"/>
      <c r="J1633" s="108"/>
      <c r="K1633" s="108"/>
      <c r="AA1633" s="109"/>
      <c r="AF1633" s="108"/>
    </row>
    <row r="1634" spans="4:32" s="107" customFormat="1" x14ac:dyDescent="0.35">
      <c r="D1634" s="108"/>
      <c r="E1634" s="108"/>
      <c r="F1634" s="108"/>
      <c r="G1634" s="108"/>
      <c r="H1634" s="108"/>
      <c r="I1634" s="108"/>
      <c r="J1634" s="108"/>
      <c r="K1634" s="108"/>
      <c r="AA1634" s="109"/>
      <c r="AF1634" s="108"/>
    </row>
    <row r="1635" spans="4:32" s="107" customFormat="1" x14ac:dyDescent="0.35">
      <c r="D1635" s="108"/>
      <c r="E1635" s="108"/>
      <c r="F1635" s="108"/>
      <c r="G1635" s="108"/>
      <c r="H1635" s="108"/>
      <c r="I1635" s="108"/>
      <c r="J1635" s="108"/>
      <c r="K1635" s="108"/>
      <c r="AA1635" s="109"/>
      <c r="AF1635" s="108"/>
    </row>
    <row r="1636" spans="4:32" s="107" customFormat="1" x14ac:dyDescent="0.35">
      <c r="D1636" s="108"/>
      <c r="E1636" s="108"/>
      <c r="F1636" s="108"/>
      <c r="G1636" s="108"/>
      <c r="H1636" s="108"/>
      <c r="I1636" s="108"/>
      <c r="J1636" s="108"/>
      <c r="K1636" s="108"/>
      <c r="AA1636" s="109"/>
      <c r="AF1636" s="108"/>
    </row>
    <row r="1637" spans="4:32" s="107" customFormat="1" x14ac:dyDescent="0.35">
      <c r="D1637" s="108"/>
      <c r="E1637" s="108"/>
      <c r="F1637" s="108"/>
      <c r="G1637" s="108"/>
      <c r="H1637" s="108"/>
      <c r="I1637" s="108"/>
      <c r="J1637" s="108"/>
      <c r="K1637" s="108"/>
      <c r="AA1637" s="109"/>
      <c r="AF1637" s="108"/>
    </row>
    <row r="1638" spans="4:32" s="107" customFormat="1" x14ac:dyDescent="0.35">
      <c r="D1638" s="108"/>
      <c r="E1638" s="108"/>
      <c r="F1638" s="108"/>
      <c r="G1638" s="108"/>
      <c r="H1638" s="108"/>
      <c r="I1638" s="108"/>
      <c r="J1638" s="108"/>
      <c r="K1638" s="108"/>
      <c r="AA1638" s="109"/>
      <c r="AF1638" s="108"/>
    </row>
    <row r="1639" spans="4:32" s="107" customFormat="1" x14ac:dyDescent="0.35">
      <c r="D1639" s="108"/>
      <c r="E1639" s="108"/>
      <c r="F1639" s="108"/>
      <c r="G1639" s="108"/>
      <c r="H1639" s="108"/>
      <c r="I1639" s="108"/>
      <c r="J1639" s="108"/>
      <c r="K1639" s="108"/>
      <c r="AA1639" s="109"/>
      <c r="AF1639" s="108"/>
    </row>
    <row r="1640" spans="4:32" s="107" customFormat="1" x14ac:dyDescent="0.35">
      <c r="D1640" s="108"/>
      <c r="E1640" s="108"/>
      <c r="F1640" s="108"/>
      <c r="G1640" s="108"/>
      <c r="H1640" s="108"/>
      <c r="I1640" s="108"/>
      <c r="J1640" s="108"/>
      <c r="K1640" s="108"/>
      <c r="AA1640" s="109"/>
      <c r="AF1640" s="108"/>
    </row>
    <row r="1641" spans="4:32" s="107" customFormat="1" x14ac:dyDescent="0.35">
      <c r="D1641" s="108"/>
      <c r="E1641" s="108"/>
      <c r="F1641" s="108"/>
      <c r="G1641" s="108"/>
      <c r="H1641" s="108"/>
      <c r="I1641" s="108"/>
      <c r="J1641" s="108"/>
      <c r="K1641" s="108"/>
      <c r="AA1641" s="109"/>
      <c r="AF1641" s="108"/>
    </row>
    <row r="1642" spans="4:32" s="107" customFormat="1" x14ac:dyDescent="0.35">
      <c r="D1642" s="108"/>
      <c r="E1642" s="108"/>
      <c r="F1642" s="108"/>
      <c r="G1642" s="108"/>
      <c r="H1642" s="108"/>
      <c r="I1642" s="108"/>
      <c r="J1642" s="108"/>
      <c r="K1642" s="108"/>
      <c r="AA1642" s="109"/>
      <c r="AF1642" s="108"/>
    </row>
    <row r="1643" spans="4:32" s="107" customFormat="1" x14ac:dyDescent="0.35">
      <c r="D1643" s="108"/>
      <c r="E1643" s="108"/>
      <c r="F1643" s="108"/>
      <c r="G1643" s="108"/>
      <c r="H1643" s="108"/>
      <c r="I1643" s="108"/>
      <c r="J1643" s="108"/>
      <c r="K1643" s="108"/>
      <c r="AA1643" s="109"/>
      <c r="AF1643" s="108"/>
    </row>
    <row r="1644" spans="4:32" s="107" customFormat="1" x14ac:dyDescent="0.35">
      <c r="D1644" s="108"/>
      <c r="E1644" s="108"/>
      <c r="F1644" s="108"/>
      <c r="G1644" s="108"/>
      <c r="H1644" s="108"/>
      <c r="I1644" s="108"/>
      <c r="J1644" s="108"/>
      <c r="K1644" s="108"/>
      <c r="AA1644" s="109"/>
      <c r="AF1644" s="108"/>
    </row>
    <row r="1645" spans="4:32" s="107" customFormat="1" x14ac:dyDescent="0.35">
      <c r="D1645" s="108"/>
      <c r="E1645" s="108"/>
      <c r="F1645" s="108"/>
      <c r="G1645" s="108"/>
      <c r="H1645" s="108"/>
      <c r="I1645" s="108"/>
      <c r="J1645" s="108"/>
      <c r="K1645" s="108"/>
      <c r="AA1645" s="109"/>
      <c r="AF1645" s="108"/>
    </row>
    <row r="1646" spans="4:32" s="107" customFormat="1" x14ac:dyDescent="0.35">
      <c r="D1646" s="108"/>
      <c r="E1646" s="108"/>
      <c r="F1646" s="108"/>
      <c r="G1646" s="108"/>
      <c r="H1646" s="108"/>
      <c r="I1646" s="108"/>
      <c r="J1646" s="108"/>
      <c r="K1646" s="108"/>
      <c r="AA1646" s="109"/>
      <c r="AF1646" s="108"/>
    </row>
    <row r="1647" spans="4:32" s="107" customFormat="1" x14ac:dyDescent="0.35">
      <c r="D1647" s="108"/>
      <c r="E1647" s="108"/>
      <c r="F1647" s="108"/>
      <c r="G1647" s="108"/>
      <c r="H1647" s="108"/>
      <c r="I1647" s="108"/>
      <c r="J1647" s="108"/>
      <c r="K1647" s="108"/>
      <c r="AA1647" s="109"/>
      <c r="AF1647" s="108"/>
    </row>
    <row r="1648" spans="4:32" s="107" customFormat="1" x14ac:dyDescent="0.35">
      <c r="D1648" s="108"/>
      <c r="E1648" s="108"/>
      <c r="F1648" s="108"/>
      <c r="G1648" s="108"/>
      <c r="H1648" s="108"/>
      <c r="I1648" s="108"/>
      <c r="J1648" s="108"/>
      <c r="K1648" s="108"/>
      <c r="AA1648" s="109"/>
      <c r="AF1648" s="108"/>
    </row>
    <row r="1649" spans="4:32" s="107" customFormat="1" x14ac:dyDescent="0.35">
      <c r="D1649" s="108"/>
      <c r="E1649" s="108"/>
      <c r="F1649" s="108"/>
      <c r="G1649" s="108"/>
      <c r="H1649" s="108"/>
      <c r="I1649" s="108"/>
      <c r="J1649" s="108"/>
      <c r="K1649" s="108"/>
      <c r="AA1649" s="109"/>
      <c r="AF1649" s="108"/>
    </row>
    <row r="1650" spans="4:32" s="107" customFormat="1" x14ac:dyDescent="0.35">
      <c r="D1650" s="108"/>
      <c r="E1650" s="108"/>
      <c r="F1650" s="108"/>
      <c r="G1650" s="108"/>
      <c r="H1650" s="108"/>
      <c r="I1650" s="108"/>
      <c r="J1650" s="108"/>
      <c r="K1650" s="108"/>
      <c r="AA1650" s="109"/>
      <c r="AF1650" s="108"/>
    </row>
    <row r="1651" spans="4:32" s="107" customFormat="1" x14ac:dyDescent="0.35">
      <c r="D1651" s="108"/>
      <c r="E1651" s="108"/>
      <c r="F1651" s="108"/>
      <c r="G1651" s="108"/>
      <c r="H1651" s="108"/>
      <c r="I1651" s="108"/>
      <c r="J1651" s="108"/>
      <c r="K1651" s="108"/>
      <c r="AA1651" s="109"/>
      <c r="AF1651" s="108"/>
    </row>
    <row r="1652" spans="4:32" s="107" customFormat="1" x14ac:dyDescent="0.35">
      <c r="D1652" s="108"/>
      <c r="E1652" s="108"/>
      <c r="F1652" s="108"/>
      <c r="G1652" s="108"/>
      <c r="H1652" s="108"/>
      <c r="I1652" s="108"/>
      <c r="J1652" s="108"/>
      <c r="K1652" s="108"/>
      <c r="AA1652" s="109"/>
      <c r="AF1652" s="108"/>
    </row>
    <row r="1653" spans="4:32" s="107" customFormat="1" x14ac:dyDescent="0.35">
      <c r="D1653" s="108"/>
      <c r="E1653" s="108"/>
      <c r="F1653" s="108"/>
      <c r="G1653" s="108"/>
      <c r="H1653" s="108"/>
      <c r="I1653" s="108"/>
      <c r="J1653" s="108"/>
      <c r="K1653" s="108"/>
      <c r="AA1653" s="109"/>
      <c r="AF1653" s="108"/>
    </row>
    <row r="1654" spans="4:32" s="107" customFormat="1" x14ac:dyDescent="0.35">
      <c r="D1654" s="108"/>
      <c r="E1654" s="108"/>
      <c r="F1654" s="108"/>
      <c r="G1654" s="108"/>
      <c r="H1654" s="108"/>
      <c r="I1654" s="108"/>
      <c r="J1654" s="108"/>
      <c r="K1654" s="108"/>
      <c r="AA1654" s="109"/>
      <c r="AF1654" s="108"/>
    </row>
    <row r="1655" spans="4:32" s="107" customFormat="1" x14ac:dyDescent="0.35">
      <c r="D1655" s="108"/>
      <c r="E1655" s="108"/>
      <c r="F1655" s="108"/>
      <c r="G1655" s="108"/>
      <c r="H1655" s="108"/>
      <c r="I1655" s="108"/>
      <c r="J1655" s="108"/>
      <c r="K1655" s="108"/>
      <c r="AA1655" s="109"/>
      <c r="AF1655" s="108"/>
    </row>
    <row r="1656" spans="4:32" s="107" customFormat="1" x14ac:dyDescent="0.35">
      <c r="D1656" s="108"/>
      <c r="E1656" s="108"/>
      <c r="F1656" s="108"/>
      <c r="G1656" s="108"/>
      <c r="H1656" s="108"/>
      <c r="I1656" s="108"/>
      <c r="J1656" s="108"/>
      <c r="K1656" s="108"/>
      <c r="AA1656" s="109"/>
      <c r="AF1656" s="108"/>
    </row>
    <row r="1657" spans="4:32" s="107" customFormat="1" x14ac:dyDescent="0.35">
      <c r="D1657" s="108"/>
      <c r="E1657" s="108"/>
      <c r="F1657" s="108"/>
      <c r="G1657" s="108"/>
      <c r="H1657" s="108"/>
      <c r="I1657" s="108"/>
      <c r="J1657" s="108"/>
      <c r="K1657" s="108"/>
      <c r="AA1657" s="109"/>
      <c r="AF1657" s="108"/>
    </row>
    <row r="1658" spans="4:32" s="107" customFormat="1" x14ac:dyDescent="0.35">
      <c r="D1658" s="108"/>
      <c r="E1658" s="108"/>
      <c r="F1658" s="108"/>
      <c r="G1658" s="108"/>
      <c r="H1658" s="108"/>
      <c r="I1658" s="108"/>
      <c r="J1658" s="108"/>
      <c r="K1658" s="108"/>
      <c r="AA1658" s="109"/>
      <c r="AF1658" s="108"/>
    </row>
    <row r="1659" spans="4:32" s="107" customFormat="1" x14ac:dyDescent="0.35">
      <c r="D1659" s="108"/>
      <c r="E1659" s="108"/>
      <c r="F1659" s="108"/>
      <c r="G1659" s="108"/>
      <c r="H1659" s="108"/>
      <c r="I1659" s="108"/>
      <c r="J1659" s="108"/>
      <c r="K1659" s="108"/>
      <c r="AA1659" s="109"/>
      <c r="AF1659" s="108"/>
    </row>
    <row r="1660" spans="4:32" s="107" customFormat="1" x14ac:dyDescent="0.35">
      <c r="D1660" s="108"/>
      <c r="E1660" s="108"/>
      <c r="F1660" s="108"/>
      <c r="G1660" s="108"/>
      <c r="H1660" s="108"/>
      <c r="I1660" s="108"/>
      <c r="J1660" s="108"/>
      <c r="K1660" s="108"/>
      <c r="AA1660" s="109"/>
      <c r="AF1660" s="108"/>
    </row>
    <row r="1661" spans="4:32" s="107" customFormat="1" x14ac:dyDescent="0.35">
      <c r="D1661" s="108"/>
      <c r="E1661" s="108"/>
      <c r="F1661" s="108"/>
      <c r="G1661" s="108"/>
      <c r="H1661" s="108"/>
      <c r="I1661" s="108"/>
      <c r="J1661" s="108"/>
      <c r="K1661" s="108"/>
      <c r="AA1661" s="109"/>
      <c r="AF1661" s="108"/>
    </row>
    <row r="1662" spans="4:32" s="107" customFormat="1" x14ac:dyDescent="0.35">
      <c r="D1662" s="108"/>
      <c r="E1662" s="108"/>
      <c r="F1662" s="108"/>
      <c r="G1662" s="108"/>
      <c r="H1662" s="108"/>
      <c r="I1662" s="108"/>
      <c r="J1662" s="108"/>
      <c r="K1662" s="108"/>
      <c r="AA1662" s="109"/>
      <c r="AF1662" s="108"/>
    </row>
    <row r="1663" spans="4:32" s="107" customFormat="1" x14ac:dyDescent="0.35">
      <c r="D1663" s="108"/>
      <c r="E1663" s="108"/>
      <c r="F1663" s="108"/>
      <c r="G1663" s="108"/>
      <c r="H1663" s="108"/>
      <c r="I1663" s="108"/>
      <c r="J1663" s="108"/>
      <c r="K1663" s="108"/>
      <c r="AA1663" s="109"/>
      <c r="AF1663" s="108"/>
    </row>
    <row r="1664" spans="4:32" s="107" customFormat="1" x14ac:dyDescent="0.35">
      <c r="D1664" s="108"/>
      <c r="E1664" s="108"/>
      <c r="F1664" s="108"/>
      <c r="G1664" s="108"/>
      <c r="H1664" s="108"/>
      <c r="I1664" s="108"/>
      <c r="J1664" s="108"/>
      <c r="K1664" s="108"/>
      <c r="AA1664" s="109"/>
      <c r="AF1664" s="108"/>
    </row>
    <row r="1665" spans="4:32" s="107" customFormat="1" x14ac:dyDescent="0.35">
      <c r="D1665" s="108"/>
      <c r="E1665" s="108"/>
      <c r="F1665" s="108"/>
      <c r="G1665" s="108"/>
      <c r="H1665" s="108"/>
      <c r="I1665" s="108"/>
      <c r="J1665" s="108"/>
      <c r="K1665" s="108"/>
      <c r="AA1665" s="109"/>
      <c r="AF1665" s="108"/>
    </row>
    <row r="1666" spans="4:32" s="107" customFormat="1" x14ac:dyDescent="0.35">
      <c r="D1666" s="108"/>
      <c r="E1666" s="108"/>
      <c r="F1666" s="108"/>
      <c r="G1666" s="108"/>
      <c r="H1666" s="108"/>
      <c r="I1666" s="108"/>
      <c r="J1666" s="108"/>
      <c r="K1666" s="108"/>
      <c r="AA1666" s="109"/>
      <c r="AF1666" s="108"/>
    </row>
    <row r="1667" spans="4:32" s="107" customFormat="1" x14ac:dyDescent="0.35">
      <c r="D1667" s="108"/>
      <c r="E1667" s="108"/>
      <c r="F1667" s="108"/>
      <c r="G1667" s="108"/>
      <c r="H1667" s="108"/>
      <c r="I1667" s="108"/>
      <c r="J1667" s="108"/>
      <c r="K1667" s="108"/>
      <c r="AA1667" s="109"/>
      <c r="AF1667" s="108"/>
    </row>
    <row r="1668" spans="4:32" s="107" customFormat="1" x14ac:dyDescent="0.35">
      <c r="D1668" s="108"/>
      <c r="E1668" s="108"/>
      <c r="F1668" s="108"/>
      <c r="G1668" s="108"/>
      <c r="H1668" s="108"/>
      <c r="I1668" s="108"/>
      <c r="J1668" s="108"/>
      <c r="K1668" s="108"/>
      <c r="AA1668" s="109"/>
      <c r="AF1668" s="108"/>
    </row>
    <row r="1669" spans="4:32" s="107" customFormat="1" x14ac:dyDescent="0.35">
      <c r="D1669" s="108"/>
      <c r="E1669" s="108"/>
      <c r="F1669" s="108"/>
      <c r="G1669" s="108"/>
      <c r="H1669" s="108"/>
      <c r="I1669" s="108"/>
      <c r="J1669" s="108"/>
      <c r="K1669" s="108"/>
      <c r="AA1669" s="109"/>
      <c r="AF1669" s="108"/>
    </row>
    <row r="1670" spans="4:32" s="107" customFormat="1" x14ac:dyDescent="0.35">
      <c r="D1670" s="108"/>
      <c r="E1670" s="108"/>
      <c r="F1670" s="108"/>
      <c r="G1670" s="108"/>
      <c r="H1670" s="108"/>
      <c r="I1670" s="108"/>
      <c r="J1670" s="108"/>
      <c r="K1670" s="108"/>
      <c r="AA1670" s="109"/>
      <c r="AF1670" s="108"/>
    </row>
    <row r="1671" spans="4:32" s="107" customFormat="1" x14ac:dyDescent="0.35">
      <c r="D1671" s="108"/>
      <c r="E1671" s="108"/>
      <c r="F1671" s="108"/>
      <c r="G1671" s="108"/>
      <c r="H1671" s="108"/>
      <c r="I1671" s="108"/>
      <c r="J1671" s="108"/>
      <c r="K1671" s="108"/>
      <c r="AA1671" s="109"/>
      <c r="AF1671" s="108"/>
    </row>
    <row r="1672" spans="4:32" s="107" customFormat="1" x14ac:dyDescent="0.35">
      <c r="D1672" s="108"/>
      <c r="E1672" s="108"/>
      <c r="F1672" s="108"/>
      <c r="G1672" s="108"/>
      <c r="H1672" s="108"/>
      <c r="I1672" s="108"/>
      <c r="J1672" s="108"/>
      <c r="K1672" s="108"/>
      <c r="AA1672" s="109"/>
      <c r="AF1672" s="108"/>
    </row>
    <row r="1673" spans="4:32" s="107" customFormat="1" x14ac:dyDescent="0.35">
      <c r="D1673" s="108"/>
      <c r="E1673" s="108"/>
      <c r="F1673" s="108"/>
      <c r="G1673" s="108"/>
      <c r="H1673" s="108"/>
      <c r="I1673" s="108"/>
      <c r="J1673" s="108"/>
      <c r="K1673" s="108"/>
      <c r="AA1673" s="109"/>
      <c r="AF1673" s="108"/>
    </row>
    <row r="1674" spans="4:32" s="107" customFormat="1" x14ac:dyDescent="0.35">
      <c r="D1674" s="108"/>
      <c r="E1674" s="108"/>
      <c r="F1674" s="108"/>
      <c r="G1674" s="108"/>
      <c r="H1674" s="108"/>
      <c r="I1674" s="108"/>
      <c r="J1674" s="108"/>
      <c r="K1674" s="108"/>
      <c r="AA1674" s="109"/>
      <c r="AF1674" s="108"/>
    </row>
    <row r="1675" spans="4:32" s="107" customFormat="1" x14ac:dyDescent="0.35">
      <c r="D1675" s="108"/>
      <c r="E1675" s="108"/>
      <c r="F1675" s="108"/>
      <c r="G1675" s="108"/>
      <c r="H1675" s="108"/>
      <c r="I1675" s="108"/>
      <c r="J1675" s="108"/>
      <c r="K1675" s="108"/>
      <c r="AA1675" s="109"/>
      <c r="AF1675" s="108"/>
    </row>
    <row r="1676" spans="4:32" s="107" customFormat="1" x14ac:dyDescent="0.35">
      <c r="D1676" s="108"/>
      <c r="E1676" s="108"/>
      <c r="F1676" s="108"/>
      <c r="G1676" s="108"/>
      <c r="H1676" s="108"/>
      <c r="I1676" s="108"/>
      <c r="J1676" s="108"/>
      <c r="K1676" s="108"/>
      <c r="AA1676" s="109"/>
      <c r="AF1676" s="108"/>
    </row>
    <row r="1677" spans="4:32" s="107" customFormat="1" x14ac:dyDescent="0.35">
      <c r="D1677" s="108"/>
      <c r="E1677" s="108"/>
      <c r="F1677" s="108"/>
      <c r="G1677" s="108"/>
      <c r="H1677" s="108"/>
      <c r="I1677" s="108"/>
      <c r="J1677" s="108"/>
      <c r="K1677" s="108"/>
      <c r="AA1677" s="109"/>
      <c r="AF1677" s="108"/>
    </row>
    <row r="1678" spans="4:32" s="107" customFormat="1" x14ac:dyDescent="0.35">
      <c r="D1678" s="108"/>
      <c r="E1678" s="108"/>
      <c r="F1678" s="108"/>
      <c r="G1678" s="108"/>
      <c r="H1678" s="108"/>
      <c r="I1678" s="108"/>
      <c r="J1678" s="108"/>
      <c r="K1678" s="108"/>
      <c r="AA1678" s="109"/>
      <c r="AF1678" s="108"/>
    </row>
    <row r="1679" spans="4:32" s="107" customFormat="1" x14ac:dyDescent="0.35">
      <c r="D1679" s="108"/>
      <c r="E1679" s="108"/>
      <c r="F1679" s="108"/>
      <c r="G1679" s="108"/>
      <c r="H1679" s="108"/>
      <c r="I1679" s="108"/>
      <c r="J1679" s="108"/>
      <c r="K1679" s="108"/>
      <c r="AA1679" s="109"/>
      <c r="AF1679" s="108"/>
    </row>
    <row r="1680" spans="4:32" s="107" customFormat="1" x14ac:dyDescent="0.35">
      <c r="D1680" s="108"/>
      <c r="E1680" s="108"/>
      <c r="F1680" s="108"/>
      <c r="G1680" s="108"/>
      <c r="H1680" s="108"/>
      <c r="I1680" s="108"/>
      <c r="J1680" s="108"/>
      <c r="K1680" s="108"/>
      <c r="AA1680" s="109"/>
      <c r="AF1680" s="108"/>
    </row>
    <row r="1681" spans="4:32" s="107" customFormat="1" x14ac:dyDescent="0.35">
      <c r="D1681" s="108"/>
      <c r="E1681" s="108"/>
      <c r="F1681" s="108"/>
      <c r="G1681" s="108"/>
      <c r="H1681" s="108"/>
      <c r="I1681" s="108"/>
      <c r="J1681" s="108"/>
      <c r="K1681" s="108"/>
      <c r="AA1681" s="109"/>
      <c r="AF1681" s="108"/>
    </row>
    <row r="1682" spans="4:32" s="107" customFormat="1" x14ac:dyDescent="0.35">
      <c r="D1682" s="108"/>
      <c r="E1682" s="108"/>
      <c r="F1682" s="108"/>
      <c r="G1682" s="108"/>
      <c r="H1682" s="108"/>
      <c r="I1682" s="108"/>
      <c r="J1682" s="108"/>
      <c r="K1682" s="108"/>
      <c r="AA1682" s="109"/>
      <c r="AF1682" s="108"/>
    </row>
    <row r="1683" spans="4:32" s="107" customFormat="1" x14ac:dyDescent="0.35">
      <c r="D1683" s="108"/>
      <c r="E1683" s="108"/>
      <c r="F1683" s="108"/>
      <c r="G1683" s="108"/>
      <c r="H1683" s="108"/>
      <c r="I1683" s="108"/>
      <c r="J1683" s="108"/>
      <c r="K1683" s="108"/>
      <c r="AA1683" s="109"/>
      <c r="AF1683" s="108"/>
    </row>
    <row r="1684" spans="4:32" s="107" customFormat="1" x14ac:dyDescent="0.35">
      <c r="D1684" s="108"/>
      <c r="E1684" s="108"/>
      <c r="F1684" s="108"/>
      <c r="G1684" s="108"/>
      <c r="H1684" s="108"/>
      <c r="I1684" s="108"/>
      <c r="J1684" s="108"/>
      <c r="K1684" s="108"/>
      <c r="AA1684" s="109"/>
      <c r="AF1684" s="108"/>
    </row>
    <row r="1685" spans="4:32" s="107" customFormat="1" x14ac:dyDescent="0.35">
      <c r="D1685" s="108"/>
      <c r="E1685" s="108"/>
      <c r="F1685" s="108"/>
      <c r="G1685" s="108"/>
      <c r="H1685" s="108"/>
      <c r="I1685" s="108"/>
      <c r="J1685" s="108"/>
      <c r="K1685" s="108"/>
      <c r="AA1685" s="109"/>
      <c r="AF1685" s="108"/>
    </row>
    <row r="1686" spans="4:32" s="107" customFormat="1" x14ac:dyDescent="0.35">
      <c r="D1686" s="108"/>
      <c r="E1686" s="108"/>
      <c r="F1686" s="108"/>
      <c r="G1686" s="108"/>
      <c r="H1686" s="108"/>
      <c r="I1686" s="108"/>
      <c r="J1686" s="108"/>
      <c r="K1686" s="108"/>
      <c r="AA1686" s="109"/>
      <c r="AF1686" s="108"/>
    </row>
    <row r="1687" spans="4:32" s="107" customFormat="1" x14ac:dyDescent="0.35">
      <c r="D1687" s="108"/>
      <c r="E1687" s="108"/>
      <c r="F1687" s="108"/>
      <c r="G1687" s="108"/>
      <c r="H1687" s="108"/>
      <c r="I1687" s="108"/>
      <c r="J1687" s="108"/>
      <c r="K1687" s="108"/>
      <c r="AA1687" s="109"/>
      <c r="AF1687" s="108"/>
    </row>
    <row r="1688" spans="4:32" s="107" customFormat="1" x14ac:dyDescent="0.35">
      <c r="D1688" s="108"/>
      <c r="E1688" s="108"/>
      <c r="F1688" s="108"/>
      <c r="G1688" s="108"/>
      <c r="H1688" s="108"/>
      <c r="I1688" s="108"/>
      <c r="J1688" s="108"/>
      <c r="K1688" s="108"/>
      <c r="AA1688" s="109"/>
      <c r="AF1688" s="108"/>
    </row>
    <row r="1689" spans="4:32" s="107" customFormat="1" x14ac:dyDescent="0.35">
      <c r="D1689" s="108"/>
      <c r="E1689" s="108"/>
      <c r="F1689" s="108"/>
      <c r="G1689" s="108"/>
      <c r="H1689" s="108"/>
      <c r="I1689" s="108"/>
      <c r="J1689" s="108"/>
      <c r="K1689" s="108"/>
      <c r="AA1689" s="109"/>
      <c r="AF1689" s="108"/>
    </row>
    <row r="1690" spans="4:32" s="107" customFormat="1" x14ac:dyDescent="0.35">
      <c r="D1690" s="108"/>
      <c r="E1690" s="108"/>
      <c r="F1690" s="108"/>
      <c r="G1690" s="108"/>
      <c r="H1690" s="108"/>
      <c r="I1690" s="108"/>
      <c r="J1690" s="108"/>
      <c r="K1690" s="108"/>
      <c r="AA1690" s="109"/>
      <c r="AF1690" s="108"/>
    </row>
    <row r="1691" spans="4:32" s="107" customFormat="1" x14ac:dyDescent="0.35">
      <c r="D1691" s="108"/>
      <c r="E1691" s="108"/>
      <c r="F1691" s="108"/>
      <c r="G1691" s="108"/>
      <c r="H1691" s="108"/>
      <c r="I1691" s="108"/>
      <c r="J1691" s="108"/>
      <c r="K1691" s="108"/>
      <c r="AA1691" s="109"/>
      <c r="AF1691" s="108"/>
    </row>
    <row r="1692" spans="4:32" s="107" customFormat="1" x14ac:dyDescent="0.35">
      <c r="D1692" s="108"/>
      <c r="E1692" s="108"/>
      <c r="F1692" s="108"/>
      <c r="G1692" s="108"/>
      <c r="H1692" s="108"/>
      <c r="I1692" s="108"/>
      <c r="J1692" s="108"/>
      <c r="K1692" s="108"/>
      <c r="AA1692" s="109"/>
      <c r="AF1692" s="108"/>
    </row>
    <row r="1693" spans="4:32" s="107" customFormat="1" x14ac:dyDescent="0.35">
      <c r="D1693" s="108"/>
      <c r="E1693" s="108"/>
      <c r="F1693" s="108"/>
      <c r="G1693" s="108"/>
      <c r="H1693" s="108"/>
      <c r="I1693" s="108"/>
      <c r="J1693" s="108"/>
      <c r="K1693" s="108"/>
      <c r="AA1693" s="109"/>
      <c r="AF1693" s="108"/>
    </row>
    <row r="1694" spans="4:32" s="107" customFormat="1" x14ac:dyDescent="0.35">
      <c r="D1694" s="108"/>
      <c r="E1694" s="108"/>
      <c r="F1694" s="108"/>
      <c r="G1694" s="108"/>
      <c r="H1694" s="108"/>
      <c r="I1694" s="108"/>
      <c r="J1694" s="108"/>
      <c r="K1694" s="108"/>
      <c r="AA1694" s="109"/>
      <c r="AF1694" s="108"/>
    </row>
    <row r="1695" spans="4:32" s="107" customFormat="1" x14ac:dyDescent="0.35">
      <c r="D1695" s="108"/>
      <c r="E1695" s="108"/>
      <c r="F1695" s="108"/>
      <c r="G1695" s="108"/>
      <c r="H1695" s="108"/>
      <c r="I1695" s="108"/>
      <c r="J1695" s="108"/>
      <c r="K1695" s="108"/>
      <c r="AA1695" s="109"/>
      <c r="AF1695" s="108"/>
    </row>
    <row r="1696" spans="4:32" s="107" customFormat="1" x14ac:dyDescent="0.35">
      <c r="D1696" s="108"/>
      <c r="E1696" s="108"/>
      <c r="F1696" s="108"/>
      <c r="G1696" s="108"/>
      <c r="H1696" s="108"/>
      <c r="I1696" s="108"/>
      <c r="J1696" s="108"/>
      <c r="K1696" s="108"/>
      <c r="AA1696" s="109"/>
      <c r="AF1696" s="108"/>
    </row>
    <row r="1697" spans="4:32" s="107" customFormat="1" x14ac:dyDescent="0.35">
      <c r="D1697" s="108"/>
      <c r="E1697" s="108"/>
      <c r="F1697" s="108"/>
      <c r="G1697" s="108"/>
      <c r="H1697" s="108"/>
      <c r="I1697" s="108"/>
      <c r="J1697" s="108"/>
      <c r="K1697" s="108"/>
      <c r="AA1697" s="109"/>
      <c r="AF1697" s="108"/>
    </row>
    <row r="1698" spans="4:32" s="107" customFormat="1" x14ac:dyDescent="0.35">
      <c r="D1698" s="108"/>
      <c r="E1698" s="108"/>
      <c r="F1698" s="108"/>
      <c r="G1698" s="108"/>
      <c r="H1698" s="108"/>
      <c r="I1698" s="108"/>
      <c r="J1698" s="108"/>
      <c r="K1698" s="108"/>
      <c r="AA1698" s="109"/>
      <c r="AF1698" s="108"/>
    </row>
    <row r="1699" spans="4:32" s="107" customFormat="1" x14ac:dyDescent="0.35">
      <c r="D1699" s="108"/>
      <c r="E1699" s="108"/>
      <c r="F1699" s="108"/>
      <c r="G1699" s="108"/>
      <c r="H1699" s="108"/>
      <c r="I1699" s="108"/>
      <c r="J1699" s="108"/>
      <c r="K1699" s="108"/>
      <c r="AA1699" s="109"/>
      <c r="AF1699" s="108"/>
    </row>
    <row r="1700" spans="4:32" s="107" customFormat="1" x14ac:dyDescent="0.35">
      <c r="D1700" s="108"/>
      <c r="E1700" s="108"/>
      <c r="F1700" s="108"/>
      <c r="G1700" s="108"/>
      <c r="H1700" s="108"/>
      <c r="I1700" s="108"/>
      <c r="J1700" s="108"/>
      <c r="K1700" s="108"/>
      <c r="AA1700" s="109"/>
      <c r="AF1700" s="108"/>
    </row>
    <row r="1701" spans="4:32" s="107" customFormat="1" x14ac:dyDescent="0.35">
      <c r="D1701" s="108"/>
      <c r="E1701" s="108"/>
      <c r="F1701" s="108"/>
      <c r="G1701" s="108"/>
      <c r="H1701" s="108"/>
      <c r="I1701" s="108"/>
      <c r="J1701" s="108"/>
      <c r="K1701" s="108"/>
      <c r="AA1701" s="109"/>
      <c r="AF1701" s="108"/>
    </row>
    <row r="1702" spans="4:32" s="107" customFormat="1" x14ac:dyDescent="0.35">
      <c r="D1702" s="108"/>
      <c r="E1702" s="108"/>
      <c r="F1702" s="108"/>
      <c r="G1702" s="108"/>
      <c r="H1702" s="108"/>
      <c r="I1702" s="108"/>
      <c r="J1702" s="108"/>
      <c r="K1702" s="108"/>
      <c r="AA1702" s="109"/>
      <c r="AF1702" s="108"/>
    </row>
    <row r="1703" spans="4:32" s="107" customFormat="1" x14ac:dyDescent="0.35">
      <c r="D1703" s="108"/>
      <c r="E1703" s="108"/>
      <c r="F1703" s="108"/>
      <c r="G1703" s="108"/>
      <c r="H1703" s="108"/>
      <c r="I1703" s="108"/>
      <c r="J1703" s="108"/>
      <c r="K1703" s="108"/>
      <c r="AA1703" s="109"/>
      <c r="AF1703" s="108"/>
    </row>
    <row r="1704" spans="4:32" s="107" customFormat="1" x14ac:dyDescent="0.35">
      <c r="D1704" s="108"/>
      <c r="E1704" s="108"/>
      <c r="F1704" s="108"/>
      <c r="G1704" s="108"/>
      <c r="H1704" s="108"/>
      <c r="I1704" s="108"/>
      <c r="J1704" s="108"/>
      <c r="K1704" s="108"/>
      <c r="AA1704" s="109"/>
      <c r="AF1704" s="108"/>
    </row>
    <row r="1705" spans="4:32" s="107" customFormat="1" x14ac:dyDescent="0.35">
      <c r="D1705" s="108"/>
      <c r="E1705" s="108"/>
      <c r="F1705" s="108"/>
      <c r="G1705" s="108"/>
      <c r="H1705" s="108"/>
      <c r="I1705" s="108"/>
      <c r="J1705" s="108"/>
      <c r="K1705" s="108"/>
      <c r="AA1705" s="109"/>
      <c r="AF1705" s="108"/>
    </row>
    <row r="1706" spans="4:32" s="107" customFormat="1" x14ac:dyDescent="0.35">
      <c r="D1706" s="108"/>
      <c r="E1706" s="108"/>
      <c r="F1706" s="108"/>
      <c r="G1706" s="108"/>
      <c r="H1706" s="108"/>
      <c r="I1706" s="108"/>
      <c r="J1706" s="108"/>
      <c r="K1706" s="108"/>
      <c r="AA1706" s="109"/>
      <c r="AF1706" s="108"/>
    </row>
    <row r="1707" spans="4:32" s="107" customFormat="1" x14ac:dyDescent="0.35">
      <c r="D1707" s="108"/>
      <c r="E1707" s="108"/>
      <c r="F1707" s="108"/>
      <c r="G1707" s="108"/>
      <c r="H1707" s="108"/>
      <c r="I1707" s="108"/>
      <c r="J1707" s="108"/>
      <c r="K1707" s="108"/>
      <c r="AA1707" s="109"/>
      <c r="AF1707" s="108"/>
    </row>
    <row r="1708" spans="4:32" s="107" customFormat="1" x14ac:dyDescent="0.35">
      <c r="D1708" s="108"/>
      <c r="E1708" s="108"/>
      <c r="F1708" s="108"/>
      <c r="G1708" s="108"/>
      <c r="H1708" s="108"/>
      <c r="I1708" s="108"/>
      <c r="J1708" s="108"/>
      <c r="K1708" s="108"/>
      <c r="AA1708" s="109"/>
      <c r="AF1708" s="108"/>
    </row>
    <row r="1709" spans="4:32" s="107" customFormat="1" x14ac:dyDescent="0.35">
      <c r="D1709" s="108"/>
      <c r="E1709" s="108"/>
      <c r="F1709" s="108"/>
      <c r="G1709" s="108"/>
      <c r="H1709" s="108"/>
      <c r="I1709" s="108"/>
      <c r="J1709" s="108"/>
      <c r="K1709" s="108"/>
      <c r="AA1709" s="109"/>
      <c r="AF1709" s="108"/>
    </row>
    <row r="1710" spans="4:32" s="107" customFormat="1" x14ac:dyDescent="0.35">
      <c r="D1710" s="108"/>
      <c r="E1710" s="108"/>
      <c r="F1710" s="108"/>
      <c r="G1710" s="108"/>
      <c r="H1710" s="108"/>
      <c r="I1710" s="108"/>
      <c r="J1710" s="108"/>
      <c r="K1710" s="108"/>
      <c r="AA1710" s="109"/>
      <c r="AF1710" s="108"/>
    </row>
    <row r="1711" spans="4:32" s="107" customFormat="1" x14ac:dyDescent="0.35">
      <c r="D1711" s="108"/>
      <c r="E1711" s="108"/>
      <c r="F1711" s="108"/>
      <c r="G1711" s="108"/>
      <c r="H1711" s="108"/>
      <c r="I1711" s="108"/>
      <c r="J1711" s="108"/>
      <c r="K1711" s="108"/>
      <c r="AA1711" s="109"/>
      <c r="AF1711" s="108"/>
    </row>
    <row r="1712" spans="4:32" s="107" customFormat="1" x14ac:dyDescent="0.35">
      <c r="D1712" s="108"/>
      <c r="E1712" s="108"/>
      <c r="F1712" s="108"/>
      <c r="G1712" s="108"/>
      <c r="H1712" s="108"/>
      <c r="I1712" s="108"/>
      <c r="J1712" s="108"/>
      <c r="K1712" s="108"/>
      <c r="AA1712" s="109"/>
      <c r="AF1712" s="108"/>
    </row>
    <row r="1713" spans="4:32" s="107" customFormat="1" x14ac:dyDescent="0.35">
      <c r="D1713" s="108"/>
      <c r="E1713" s="108"/>
      <c r="F1713" s="108"/>
      <c r="G1713" s="108"/>
      <c r="H1713" s="108"/>
      <c r="I1713" s="108"/>
      <c r="J1713" s="108"/>
      <c r="K1713" s="108"/>
      <c r="AA1713" s="109"/>
      <c r="AF1713" s="108"/>
    </row>
    <row r="1714" spans="4:32" s="107" customFormat="1" x14ac:dyDescent="0.35">
      <c r="D1714" s="108"/>
      <c r="E1714" s="108"/>
      <c r="F1714" s="108"/>
      <c r="G1714" s="108"/>
      <c r="H1714" s="108"/>
      <c r="I1714" s="108"/>
      <c r="J1714" s="108"/>
      <c r="K1714" s="108"/>
      <c r="AA1714" s="109"/>
      <c r="AF1714" s="108"/>
    </row>
    <row r="1715" spans="4:32" s="107" customFormat="1" x14ac:dyDescent="0.35">
      <c r="D1715" s="108"/>
      <c r="E1715" s="108"/>
      <c r="F1715" s="108"/>
      <c r="G1715" s="108"/>
      <c r="H1715" s="108"/>
      <c r="I1715" s="108"/>
      <c r="J1715" s="108"/>
      <c r="K1715" s="108"/>
      <c r="AA1715" s="109"/>
      <c r="AF1715" s="108"/>
    </row>
    <row r="1716" spans="4:32" s="107" customFormat="1" x14ac:dyDescent="0.35">
      <c r="D1716" s="108"/>
      <c r="E1716" s="108"/>
      <c r="F1716" s="108"/>
      <c r="G1716" s="108"/>
      <c r="H1716" s="108"/>
      <c r="I1716" s="108"/>
      <c r="J1716" s="108"/>
      <c r="K1716" s="108"/>
      <c r="AA1716" s="109"/>
      <c r="AF1716" s="108"/>
    </row>
    <row r="1717" spans="4:32" s="107" customFormat="1" x14ac:dyDescent="0.35">
      <c r="D1717" s="108"/>
      <c r="E1717" s="108"/>
      <c r="F1717" s="108"/>
      <c r="G1717" s="108"/>
      <c r="H1717" s="108"/>
      <c r="I1717" s="108"/>
      <c r="J1717" s="108"/>
      <c r="K1717" s="108"/>
      <c r="AA1717" s="109"/>
      <c r="AF1717" s="108"/>
    </row>
    <row r="1718" spans="4:32" s="107" customFormat="1" x14ac:dyDescent="0.35">
      <c r="D1718" s="108"/>
      <c r="E1718" s="108"/>
      <c r="F1718" s="108"/>
      <c r="G1718" s="108"/>
      <c r="H1718" s="108"/>
      <c r="I1718" s="108"/>
      <c r="J1718" s="108"/>
      <c r="K1718" s="108"/>
      <c r="AA1718" s="109"/>
      <c r="AF1718" s="108"/>
    </row>
    <row r="1719" spans="4:32" s="107" customFormat="1" x14ac:dyDescent="0.35">
      <c r="D1719" s="108"/>
      <c r="E1719" s="108"/>
      <c r="F1719" s="108"/>
      <c r="G1719" s="108"/>
      <c r="H1719" s="108"/>
      <c r="I1719" s="108"/>
      <c r="J1719" s="108"/>
      <c r="K1719" s="108"/>
      <c r="AA1719" s="109"/>
      <c r="AF1719" s="108"/>
    </row>
    <row r="1720" spans="4:32" s="107" customFormat="1" x14ac:dyDescent="0.35">
      <c r="D1720" s="108"/>
      <c r="E1720" s="108"/>
      <c r="F1720" s="108"/>
      <c r="G1720" s="108"/>
      <c r="H1720" s="108"/>
      <c r="I1720" s="108"/>
      <c r="J1720" s="108"/>
      <c r="K1720" s="108"/>
      <c r="AA1720" s="109"/>
      <c r="AF1720" s="108"/>
    </row>
    <row r="1721" spans="4:32" s="107" customFormat="1" x14ac:dyDescent="0.35">
      <c r="D1721" s="108"/>
      <c r="E1721" s="108"/>
      <c r="F1721" s="108"/>
      <c r="G1721" s="108"/>
      <c r="H1721" s="108"/>
      <c r="I1721" s="108"/>
      <c r="J1721" s="108"/>
      <c r="K1721" s="108"/>
      <c r="AA1721" s="109"/>
      <c r="AF1721" s="108"/>
    </row>
    <row r="1722" spans="4:32" s="107" customFormat="1" x14ac:dyDescent="0.35">
      <c r="D1722" s="108"/>
      <c r="E1722" s="108"/>
      <c r="F1722" s="108"/>
      <c r="G1722" s="108"/>
      <c r="H1722" s="108"/>
      <c r="I1722" s="108"/>
      <c r="J1722" s="108"/>
      <c r="K1722" s="108"/>
      <c r="AA1722" s="109"/>
      <c r="AF1722" s="108"/>
    </row>
    <row r="1723" spans="4:32" s="107" customFormat="1" x14ac:dyDescent="0.35">
      <c r="D1723" s="108"/>
      <c r="E1723" s="108"/>
      <c r="F1723" s="108"/>
      <c r="G1723" s="108"/>
      <c r="H1723" s="108"/>
      <c r="I1723" s="108"/>
      <c r="J1723" s="108"/>
      <c r="K1723" s="108"/>
      <c r="AA1723" s="109"/>
      <c r="AF1723" s="108"/>
    </row>
    <row r="1724" spans="4:32" s="107" customFormat="1" x14ac:dyDescent="0.35">
      <c r="D1724" s="108"/>
      <c r="E1724" s="108"/>
      <c r="F1724" s="108"/>
      <c r="G1724" s="108"/>
      <c r="H1724" s="108"/>
      <c r="I1724" s="108"/>
      <c r="J1724" s="108"/>
      <c r="K1724" s="108"/>
      <c r="AA1724" s="109"/>
      <c r="AF1724" s="108"/>
    </row>
    <row r="1725" spans="4:32" s="107" customFormat="1" x14ac:dyDescent="0.35">
      <c r="D1725" s="108"/>
      <c r="E1725" s="108"/>
      <c r="F1725" s="108"/>
      <c r="G1725" s="108"/>
      <c r="H1725" s="108"/>
      <c r="I1725" s="108"/>
      <c r="J1725" s="108"/>
      <c r="K1725" s="108"/>
      <c r="AA1725" s="109"/>
      <c r="AF1725" s="108"/>
    </row>
    <row r="1726" spans="4:32" s="107" customFormat="1" x14ac:dyDescent="0.35">
      <c r="D1726" s="108"/>
      <c r="E1726" s="108"/>
      <c r="F1726" s="108"/>
      <c r="G1726" s="108"/>
      <c r="H1726" s="108"/>
      <c r="I1726" s="108"/>
      <c r="J1726" s="108"/>
      <c r="K1726" s="108"/>
      <c r="AA1726" s="109"/>
      <c r="AF1726" s="108"/>
    </row>
    <row r="1727" spans="4:32" s="107" customFormat="1" x14ac:dyDescent="0.35">
      <c r="D1727" s="108"/>
      <c r="E1727" s="108"/>
      <c r="F1727" s="108"/>
      <c r="G1727" s="108"/>
      <c r="H1727" s="108"/>
      <c r="I1727" s="108"/>
      <c r="J1727" s="108"/>
      <c r="K1727" s="108"/>
      <c r="AA1727" s="109"/>
      <c r="AF1727" s="108"/>
    </row>
    <row r="1728" spans="4:32" s="107" customFormat="1" x14ac:dyDescent="0.35">
      <c r="D1728" s="108"/>
      <c r="E1728" s="108"/>
      <c r="F1728" s="108"/>
      <c r="G1728" s="108"/>
      <c r="H1728" s="108"/>
      <c r="I1728" s="108"/>
      <c r="J1728" s="108"/>
      <c r="K1728" s="108"/>
      <c r="AA1728" s="109"/>
      <c r="AF1728" s="108"/>
    </row>
    <row r="1729" spans="4:32" s="107" customFormat="1" x14ac:dyDescent="0.35">
      <c r="D1729" s="108"/>
      <c r="E1729" s="108"/>
      <c r="F1729" s="108"/>
      <c r="G1729" s="108"/>
      <c r="H1729" s="108"/>
      <c r="I1729" s="108"/>
      <c r="J1729" s="108"/>
      <c r="K1729" s="108"/>
      <c r="AA1729" s="109"/>
      <c r="AF1729" s="108"/>
    </row>
    <row r="1730" spans="4:32" s="107" customFormat="1" x14ac:dyDescent="0.35">
      <c r="D1730" s="108"/>
      <c r="E1730" s="108"/>
      <c r="F1730" s="108"/>
      <c r="G1730" s="108"/>
      <c r="H1730" s="108"/>
      <c r="I1730" s="108"/>
      <c r="J1730" s="108"/>
      <c r="K1730" s="108"/>
      <c r="AA1730" s="109"/>
      <c r="AF1730" s="108"/>
    </row>
    <row r="1731" spans="4:32" s="107" customFormat="1" x14ac:dyDescent="0.35">
      <c r="D1731" s="108"/>
      <c r="E1731" s="108"/>
      <c r="F1731" s="108"/>
      <c r="G1731" s="108"/>
      <c r="H1731" s="108"/>
      <c r="I1731" s="108"/>
      <c r="J1731" s="108"/>
      <c r="K1731" s="108"/>
      <c r="AA1731" s="109"/>
      <c r="AF1731" s="108"/>
    </row>
    <row r="1732" spans="4:32" s="107" customFormat="1" x14ac:dyDescent="0.35">
      <c r="D1732" s="108"/>
      <c r="E1732" s="108"/>
      <c r="F1732" s="108"/>
      <c r="G1732" s="108"/>
      <c r="H1732" s="108"/>
      <c r="I1732" s="108"/>
      <c r="J1732" s="108"/>
      <c r="K1732" s="108"/>
      <c r="AA1732" s="109"/>
      <c r="AF1732" s="108"/>
    </row>
    <row r="1733" spans="4:32" s="107" customFormat="1" x14ac:dyDescent="0.35">
      <c r="D1733" s="108"/>
      <c r="E1733" s="108"/>
      <c r="F1733" s="108"/>
      <c r="G1733" s="108"/>
      <c r="H1733" s="108"/>
      <c r="I1733" s="108"/>
      <c r="J1733" s="108"/>
      <c r="K1733" s="108"/>
      <c r="AA1733" s="109"/>
      <c r="AF1733" s="108"/>
    </row>
    <row r="1734" spans="4:32" s="107" customFormat="1" x14ac:dyDescent="0.35">
      <c r="D1734" s="108"/>
      <c r="E1734" s="108"/>
      <c r="F1734" s="108"/>
      <c r="G1734" s="108"/>
      <c r="H1734" s="108"/>
      <c r="I1734" s="108"/>
      <c r="J1734" s="108"/>
      <c r="K1734" s="108"/>
      <c r="AA1734" s="109"/>
      <c r="AF1734" s="108"/>
    </row>
    <row r="1735" spans="4:32" s="107" customFormat="1" x14ac:dyDescent="0.35">
      <c r="D1735" s="108"/>
      <c r="E1735" s="108"/>
      <c r="F1735" s="108"/>
      <c r="G1735" s="108"/>
      <c r="H1735" s="108"/>
      <c r="I1735" s="108"/>
      <c r="J1735" s="108"/>
      <c r="K1735" s="108"/>
      <c r="AA1735" s="109"/>
      <c r="AF1735" s="108"/>
    </row>
    <row r="1736" spans="4:32" s="107" customFormat="1" x14ac:dyDescent="0.35">
      <c r="D1736" s="108"/>
      <c r="E1736" s="108"/>
      <c r="F1736" s="108"/>
      <c r="G1736" s="108"/>
      <c r="H1736" s="108"/>
      <c r="I1736" s="108"/>
      <c r="J1736" s="108"/>
      <c r="K1736" s="108"/>
      <c r="AA1736" s="109"/>
      <c r="AF1736" s="108"/>
    </row>
    <row r="1737" spans="4:32" s="107" customFormat="1" x14ac:dyDescent="0.35">
      <c r="D1737" s="108"/>
      <c r="E1737" s="108"/>
      <c r="F1737" s="108"/>
      <c r="G1737" s="108"/>
      <c r="H1737" s="108"/>
      <c r="I1737" s="108"/>
      <c r="J1737" s="108"/>
      <c r="K1737" s="108"/>
      <c r="AA1737" s="109"/>
      <c r="AF1737" s="108"/>
    </row>
    <row r="1738" spans="4:32" s="107" customFormat="1" x14ac:dyDescent="0.35">
      <c r="D1738" s="108"/>
      <c r="E1738" s="108"/>
      <c r="F1738" s="108"/>
      <c r="G1738" s="108"/>
      <c r="H1738" s="108"/>
      <c r="I1738" s="108"/>
      <c r="J1738" s="108"/>
      <c r="K1738" s="108"/>
      <c r="AA1738" s="109"/>
      <c r="AF1738" s="108"/>
    </row>
    <row r="1739" spans="4:32" s="107" customFormat="1" x14ac:dyDescent="0.35">
      <c r="D1739" s="108"/>
      <c r="E1739" s="108"/>
      <c r="F1739" s="108"/>
      <c r="G1739" s="108"/>
      <c r="H1739" s="108"/>
      <c r="I1739" s="108"/>
      <c r="J1739" s="108"/>
      <c r="K1739" s="108"/>
      <c r="AA1739" s="109"/>
      <c r="AF1739" s="108"/>
    </row>
    <row r="1740" spans="4:32" s="107" customFormat="1" x14ac:dyDescent="0.35">
      <c r="D1740" s="108"/>
      <c r="E1740" s="108"/>
      <c r="F1740" s="108"/>
      <c r="G1740" s="108"/>
      <c r="H1740" s="108"/>
      <c r="I1740" s="108"/>
      <c r="J1740" s="108"/>
      <c r="K1740" s="108"/>
      <c r="AA1740" s="109"/>
      <c r="AF1740" s="108"/>
    </row>
    <row r="1741" spans="4:32" s="107" customFormat="1" x14ac:dyDescent="0.35">
      <c r="D1741" s="108"/>
      <c r="E1741" s="108"/>
      <c r="F1741" s="108"/>
      <c r="G1741" s="108"/>
      <c r="H1741" s="108"/>
      <c r="I1741" s="108"/>
      <c r="J1741" s="108"/>
      <c r="K1741" s="108"/>
      <c r="AA1741" s="109"/>
      <c r="AF1741" s="108"/>
    </row>
    <row r="1742" spans="4:32" s="107" customFormat="1" x14ac:dyDescent="0.35">
      <c r="D1742" s="108"/>
      <c r="E1742" s="108"/>
      <c r="F1742" s="108"/>
      <c r="G1742" s="108"/>
      <c r="H1742" s="108"/>
      <c r="I1742" s="108"/>
      <c r="J1742" s="108"/>
      <c r="K1742" s="108"/>
      <c r="AA1742" s="109"/>
      <c r="AF1742" s="108"/>
    </row>
    <row r="1743" spans="4:32" s="107" customFormat="1" x14ac:dyDescent="0.35">
      <c r="D1743" s="108"/>
      <c r="E1743" s="108"/>
      <c r="F1743" s="108"/>
      <c r="G1743" s="108"/>
      <c r="H1743" s="108"/>
      <c r="I1743" s="108"/>
      <c r="J1743" s="108"/>
      <c r="K1743" s="108"/>
      <c r="AA1743" s="109"/>
      <c r="AF1743" s="108"/>
    </row>
    <row r="1744" spans="4:32" s="107" customFormat="1" x14ac:dyDescent="0.35">
      <c r="D1744" s="108"/>
      <c r="E1744" s="108"/>
      <c r="F1744" s="108"/>
      <c r="G1744" s="108"/>
      <c r="H1744" s="108"/>
      <c r="I1744" s="108"/>
      <c r="J1744" s="108"/>
      <c r="K1744" s="108"/>
      <c r="AA1744" s="109"/>
      <c r="AF1744" s="108"/>
    </row>
    <row r="1745" spans="4:32" s="107" customFormat="1" x14ac:dyDescent="0.35">
      <c r="D1745" s="108"/>
      <c r="E1745" s="108"/>
      <c r="F1745" s="108"/>
      <c r="G1745" s="108"/>
      <c r="H1745" s="108"/>
      <c r="I1745" s="108"/>
      <c r="J1745" s="108"/>
      <c r="K1745" s="108"/>
      <c r="AA1745" s="109"/>
      <c r="AF1745" s="108"/>
    </row>
    <row r="1746" spans="4:32" s="107" customFormat="1" x14ac:dyDescent="0.35">
      <c r="D1746" s="108"/>
      <c r="E1746" s="108"/>
      <c r="F1746" s="108"/>
      <c r="G1746" s="108"/>
      <c r="H1746" s="108"/>
      <c r="I1746" s="108"/>
      <c r="J1746" s="108"/>
      <c r="K1746" s="108"/>
      <c r="AA1746" s="109"/>
      <c r="AF1746" s="108"/>
    </row>
    <row r="1747" spans="4:32" s="107" customFormat="1" x14ac:dyDescent="0.35">
      <c r="D1747" s="108"/>
      <c r="E1747" s="108"/>
      <c r="F1747" s="108"/>
      <c r="G1747" s="108"/>
      <c r="H1747" s="108"/>
      <c r="I1747" s="108"/>
      <c r="J1747" s="108"/>
      <c r="K1747" s="108"/>
      <c r="AA1747" s="109"/>
      <c r="AF1747" s="108"/>
    </row>
    <row r="1748" spans="4:32" s="107" customFormat="1" x14ac:dyDescent="0.35">
      <c r="D1748" s="108"/>
      <c r="E1748" s="108"/>
      <c r="F1748" s="108"/>
      <c r="G1748" s="108"/>
      <c r="H1748" s="108"/>
      <c r="I1748" s="108"/>
      <c r="J1748" s="108"/>
      <c r="K1748" s="108"/>
      <c r="AA1748" s="109"/>
      <c r="AF1748" s="108"/>
    </row>
    <row r="1749" spans="4:32" s="107" customFormat="1" x14ac:dyDescent="0.35">
      <c r="D1749" s="108"/>
      <c r="E1749" s="108"/>
      <c r="F1749" s="108"/>
      <c r="G1749" s="108"/>
      <c r="H1749" s="108"/>
      <c r="I1749" s="108"/>
      <c r="J1749" s="108"/>
      <c r="K1749" s="108"/>
      <c r="AA1749" s="109"/>
      <c r="AF1749" s="108"/>
    </row>
    <row r="1750" spans="4:32" s="107" customFormat="1" x14ac:dyDescent="0.35">
      <c r="D1750" s="108"/>
      <c r="E1750" s="108"/>
      <c r="F1750" s="108"/>
      <c r="G1750" s="108"/>
      <c r="H1750" s="108"/>
      <c r="I1750" s="108"/>
      <c r="J1750" s="108"/>
      <c r="K1750" s="108"/>
      <c r="AA1750" s="109"/>
      <c r="AF1750" s="108"/>
    </row>
    <row r="1751" spans="4:32" s="107" customFormat="1" x14ac:dyDescent="0.35">
      <c r="D1751" s="108"/>
      <c r="E1751" s="108"/>
      <c r="F1751" s="108"/>
      <c r="G1751" s="108"/>
      <c r="H1751" s="108"/>
      <c r="I1751" s="108"/>
      <c r="J1751" s="108"/>
      <c r="K1751" s="108"/>
      <c r="AA1751" s="109"/>
      <c r="AF1751" s="108"/>
    </row>
    <row r="1752" spans="4:32" s="107" customFormat="1" x14ac:dyDescent="0.35">
      <c r="D1752" s="108"/>
      <c r="E1752" s="108"/>
      <c r="F1752" s="108"/>
      <c r="G1752" s="108"/>
      <c r="H1752" s="108"/>
      <c r="I1752" s="108"/>
      <c r="J1752" s="108"/>
      <c r="K1752" s="108"/>
      <c r="AA1752" s="109"/>
      <c r="AF1752" s="108"/>
    </row>
    <row r="1753" spans="4:32" s="107" customFormat="1" x14ac:dyDescent="0.35">
      <c r="D1753" s="108"/>
      <c r="E1753" s="108"/>
      <c r="F1753" s="108"/>
      <c r="G1753" s="108"/>
      <c r="H1753" s="108"/>
      <c r="I1753" s="108"/>
      <c r="J1753" s="108"/>
      <c r="K1753" s="108"/>
      <c r="AA1753" s="109"/>
      <c r="AF1753" s="108"/>
    </row>
    <row r="1754" spans="4:32" s="107" customFormat="1" x14ac:dyDescent="0.35">
      <c r="D1754" s="108"/>
      <c r="E1754" s="108"/>
      <c r="F1754" s="108"/>
      <c r="G1754" s="108"/>
      <c r="H1754" s="108"/>
      <c r="I1754" s="108"/>
      <c r="J1754" s="108"/>
      <c r="K1754" s="108"/>
      <c r="AA1754" s="109"/>
      <c r="AF1754" s="108"/>
    </row>
    <row r="1755" spans="4:32" s="107" customFormat="1" x14ac:dyDescent="0.35">
      <c r="D1755" s="108"/>
      <c r="E1755" s="108"/>
      <c r="F1755" s="108"/>
      <c r="G1755" s="108"/>
      <c r="H1755" s="108"/>
      <c r="I1755" s="108"/>
      <c r="J1755" s="108"/>
      <c r="K1755" s="108"/>
      <c r="AA1755" s="109"/>
      <c r="AF1755" s="108"/>
    </row>
    <row r="1756" spans="4:32" s="107" customFormat="1" x14ac:dyDescent="0.35">
      <c r="D1756" s="108"/>
      <c r="E1756" s="108"/>
      <c r="F1756" s="108"/>
      <c r="G1756" s="108"/>
      <c r="H1756" s="108"/>
      <c r="I1756" s="108"/>
      <c r="J1756" s="108"/>
      <c r="K1756" s="108"/>
      <c r="AA1756" s="109"/>
      <c r="AF1756" s="108"/>
    </row>
    <row r="1757" spans="4:32" s="107" customFormat="1" x14ac:dyDescent="0.35">
      <c r="D1757" s="108"/>
      <c r="E1757" s="108"/>
      <c r="F1757" s="108"/>
      <c r="G1757" s="108"/>
      <c r="H1757" s="108"/>
      <c r="I1757" s="108"/>
      <c r="J1757" s="108"/>
      <c r="K1757" s="108"/>
      <c r="AA1757" s="109"/>
      <c r="AF1757" s="108"/>
    </row>
    <row r="1758" spans="4:32" s="107" customFormat="1" x14ac:dyDescent="0.35">
      <c r="D1758" s="108"/>
      <c r="E1758" s="108"/>
      <c r="F1758" s="108"/>
      <c r="G1758" s="108"/>
      <c r="H1758" s="108"/>
      <c r="I1758" s="108"/>
      <c r="J1758" s="108"/>
      <c r="K1758" s="108"/>
      <c r="AA1758" s="109"/>
      <c r="AF1758" s="108"/>
    </row>
    <row r="1759" spans="4:32" s="107" customFormat="1" x14ac:dyDescent="0.35">
      <c r="D1759" s="108"/>
      <c r="E1759" s="108"/>
      <c r="F1759" s="108"/>
      <c r="G1759" s="108"/>
      <c r="H1759" s="108"/>
      <c r="I1759" s="108"/>
      <c r="J1759" s="108"/>
      <c r="K1759" s="108"/>
      <c r="AA1759" s="109"/>
      <c r="AF1759" s="108"/>
    </row>
    <row r="1760" spans="4:32" s="107" customFormat="1" x14ac:dyDescent="0.35">
      <c r="D1760" s="108"/>
      <c r="E1760" s="108"/>
      <c r="F1760" s="108"/>
      <c r="G1760" s="108"/>
      <c r="H1760" s="108"/>
      <c r="I1760" s="108"/>
      <c r="J1760" s="108"/>
      <c r="K1760" s="108"/>
      <c r="AA1760" s="109"/>
      <c r="AF1760" s="108"/>
    </row>
    <row r="1761" spans="4:32" s="107" customFormat="1" x14ac:dyDescent="0.35">
      <c r="D1761" s="108"/>
      <c r="E1761" s="108"/>
      <c r="F1761" s="108"/>
      <c r="G1761" s="108"/>
      <c r="H1761" s="108"/>
      <c r="I1761" s="108"/>
      <c r="J1761" s="108"/>
      <c r="K1761" s="108"/>
      <c r="AA1761" s="109"/>
      <c r="AF1761" s="108"/>
    </row>
    <row r="1762" spans="4:32" s="107" customFormat="1" x14ac:dyDescent="0.35">
      <c r="D1762" s="108"/>
      <c r="E1762" s="108"/>
      <c r="F1762" s="108"/>
      <c r="G1762" s="108"/>
      <c r="H1762" s="108"/>
      <c r="I1762" s="108"/>
      <c r="J1762" s="108"/>
      <c r="K1762" s="108"/>
      <c r="AA1762" s="109"/>
      <c r="AF1762" s="108"/>
    </row>
    <row r="1763" spans="4:32" s="107" customFormat="1" x14ac:dyDescent="0.35">
      <c r="D1763" s="108"/>
      <c r="E1763" s="108"/>
      <c r="F1763" s="108"/>
      <c r="G1763" s="108"/>
      <c r="H1763" s="108"/>
      <c r="I1763" s="108"/>
      <c r="J1763" s="108"/>
      <c r="K1763" s="108"/>
      <c r="AA1763" s="109"/>
      <c r="AF1763" s="108"/>
    </row>
    <row r="1764" spans="4:32" s="107" customFormat="1" x14ac:dyDescent="0.35">
      <c r="D1764" s="108"/>
      <c r="E1764" s="108"/>
      <c r="F1764" s="108"/>
      <c r="G1764" s="108"/>
      <c r="H1764" s="108"/>
      <c r="I1764" s="108"/>
      <c r="J1764" s="108"/>
      <c r="K1764" s="108"/>
      <c r="AA1764" s="109"/>
      <c r="AF1764" s="108"/>
    </row>
    <row r="1765" spans="4:32" s="107" customFormat="1" x14ac:dyDescent="0.35">
      <c r="D1765" s="108"/>
      <c r="E1765" s="108"/>
      <c r="F1765" s="108"/>
      <c r="G1765" s="108"/>
      <c r="H1765" s="108"/>
      <c r="I1765" s="108"/>
      <c r="J1765" s="108"/>
      <c r="K1765" s="108"/>
      <c r="AA1765" s="109"/>
      <c r="AF1765" s="108"/>
    </row>
    <row r="1766" spans="4:32" s="107" customFormat="1" x14ac:dyDescent="0.35">
      <c r="D1766" s="108"/>
      <c r="E1766" s="108"/>
      <c r="F1766" s="108"/>
      <c r="G1766" s="108"/>
      <c r="H1766" s="108"/>
      <c r="I1766" s="108"/>
      <c r="J1766" s="108"/>
      <c r="K1766" s="108"/>
      <c r="AA1766" s="109"/>
      <c r="AF1766" s="108"/>
    </row>
    <row r="1767" spans="4:32" s="107" customFormat="1" x14ac:dyDescent="0.35">
      <c r="D1767" s="108"/>
      <c r="E1767" s="108"/>
      <c r="F1767" s="108"/>
      <c r="G1767" s="108"/>
      <c r="H1767" s="108"/>
      <c r="I1767" s="108"/>
      <c r="J1767" s="108"/>
      <c r="K1767" s="108"/>
      <c r="AA1767" s="109"/>
      <c r="AF1767" s="108"/>
    </row>
    <row r="1768" spans="4:32" s="107" customFormat="1" x14ac:dyDescent="0.35">
      <c r="D1768" s="108"/>
      <c r="E1768" s="108"/>
      <c r="F1768" s="108"/>
      <c r="G1768" s="108"/>
      <c r="H1768" s="108"/>
      <c r="I1768" s="108"/>
      <c r="J1768" s="108"/>
      <c r="K1768" s="108"/>
      <c r="AA1768" s="109"/>
      <c r="AF1768" s="108"/>
    </row>
    <row r="1769" spans="4:32" s="107" customFormat="1" x14ac:dyDescent="0.35">
      <c r="D1769" s="108"/>
      <c r="E1769" s="108"/>
      <c r="F1769" s="108"/>
      <c r="G1769" s="108"/>
      <c r="H1769" s="108"/>
      <c r="I1769" s="108"/>
      <c r="J1769" s="108"/>
      <c r="K1769" s="108"/>
      <c r="AA1769" s="109"/>
      <c r="AF1769" s="108"/>
    </row>
    <row r="1770" spans="4:32" s="107" customFormat="1" x14ac:dyDescent="0.35">
      <c r="D1770" s="108"/>
      <c r="E1770" s="108"/>
      <c r="F1770" s="108"/>
      <c r="G1770" s="108"/>
      <c r="H1770" s="108"/>
      <c r="I1770" s="108"/>
      <c r="J1770" s="108"/>
      <c r="K1770" s="108"/>
      <c r="AA1770" s="109"/>
      <c r="AF1770" s="108"/>
    </row>
    <row r="1771" spans="4:32" s="107" customFormat="1" x14ac:dyDescent="0.35">
      <c r="D1771" s="108"/>
      <c r="E1771" s="108"/>
      <c r="F1771" s="108"/>
      <c r="G1771" s="108"/>
      <c r="H1771" s="108"/>
      <c r="I1771" s="108"/>
      <c r="J1771" s="108"/>
      <c r="K1771" s="108"/>
      <c r="AA1771" s="109"/>
      <c r="AF1771" s="108"/>
    </row>
    <row r="1772" spans="4:32" s="107" customFormat="1" x14ac:dyDescent="0.35">
      <c r="D1772" s="108"/>
      <c r="E1772" s="108"/>
      <c r="F1772" s="108"/>
      <c r="G1772" s="108"/>
      <c r="H1772" s="108"/>
      <c r="I1772" s="108"/>
      <c r="J1772" s="108"/>
      <c r="K1772" s="108"/>
      <c r="AA1772" s="109"/>
      <c r="AF1772" s="108"/>
    </row>
    <row r="1773" spans="4:32" s="107" customFormat="1" x14ac:dyDescent="0.35">
      <c r="D1773" s="108"/>
      <c r="E1773" s="108"/>
      <c r="F1773" s="108"/>
      <c r="G1773" s="108"/>
      <c r="H1773" s="108"/>
      <c r="I1773" s="108"/>
      <c r="J1773" s="108"/>
      <c r="K1773" s="108"/>
      <c r="AA1773" s="109"/>
      <c r="AF1773" s="108"/>
    </row>
    <row r="1774" spans="4:32" s="107" customFormat="1" x14ac:dyDescent="0.35">
      <c r="D1774" s="108"/>
      <c r="E1774" s="108"/>
      <c r="F1774" s="108"/>
      <c r="G1774" s="108"/>
      <c r="H1774" s="108"/>
      <c r="I1774" s="108"/>
      <c r="J1774" s="108"/>
      <c r="K1774" s="108"/>
      <c r="AA1774" s="109"/>
      <c r="AF1774" s="108"/>
    </row>
    <row r="1775" spans="4:32" s="107" customFormat="1" x14ac:dyDescent="0.35">
      <c r="D1775" s="108"/>
      <c r="E1775" s="108"/>
      <c r="F1775" s="108"/>
      <c r="G1775" s="108"/>
      <c r="H1775" s="108"/>
      <c r="I1775" s="108"/>
      <c r="J1775" s="108"/>
      <c r="K1775" s="108"/>
      <c r="AA1775" s="109"/>
      <c r="AF1775" s="108"/>
    </row>
    <row r="1776" spans="4:32" s="107" customFormat="1" x14ac:dyDescent="0.35">
      <c r="D1776" s="108"/>
      <c r="E1776" s="108"/>
      <c r="F1776" s="108"/>
      <c r="G1776" s="108"/>
      <c r="H1776" s="108"/>
      <c r="I1776" s="108"/>
      <c r="J1776" s="108"/>
      <c r="K1776" s="108"/>
      <c r="AA1776" s="109"/>
      <c r="AF1776" s="108"/>
    </row>
    <row r="1777" spans="4:32" s="107" customFormat="1" x14ac:dyDescent="0.35">
      <c r="D1777" s="108"/>
      <c r="E1777" s="108"/>
      <c r="F1777" s="108"/>
      <c r="G1777" s="108"/>
      <c r="H1777" s="108"/>
      <c r="I1777" s="108"/>
      <c r="J1777" s="108"/>
      <c r="K1777" s="108"/>
      <c r="AA1777" s="109"/>
      <c r="AF1777" s="108"/>
    </row>
    <row r="1778" spans="4:32" s="107" customFormat="1" x14ac:dyDescent="0.35">
      <c r="D1778" s="108"/>
      <c r="E1778" s="108"/>
      <c r="F1778" s="108"/>
      <c r="G1778" s="108"/>
      <c r="H1778" s="108"/>
      <c r="I1778" s="108"/>
      <c r="J1778" s="108"/>
      <c r="K1778" s="108"/>
      <c r="AA1778" s="109"/>
      <c r="AF1778" s="108"/>
    </row>
    <row r="1779" spans="4:32" s="107" customFormat="1" x14ac:dyDescent="0.35">
      <c r="D1779" s="108"/>
      <c r="E1779" s="108"/>
      <c r="F1779" s="108"/>
      <c r="G1779" s="108"/>
      <c r="H1779" s="108"/>
      <c r="I1779" s="108"/>
      <c r="J1779" s="108"/>
      <c r="K1779" s="108"/>
      <c r="AA1779" s="109"/>
      <c r="AF1779" s="108"/>
    </row>
    <row r="1780" spans="4:32" s="107" customFormat="1" x14ac:dyDescent="0.35">
      <c r="D1780" s="108"/>
      <c r="E1780" s="108"/>
      <c r="F1780" s="108"/>
      <c r="G1780" s="108"/>
      <c r="H1780" s="108"/>
      <c r="I1780" s="108"/>
      <c r="J1780" s="108"/>
      <c r="K1780" s="108"/>
      <c r="AA1780" s="109"/>
      <c r="AF1780" s="108"/>
    </row>
    <row r="1781" spans="4:32" s="107" customFormat="1" x14ac:dyDescent="0.35">
      <c r="D1781" s="108"/>
      <c r="E1781" s="108"/>
      <c r="F1781" s="108"/>
      <c r="G1781" s="108"/>
      <c r="H1781" s="108"/>
      <c r="I1781" s="108"/>
      <c r="J1781" s="108"/>
      <c r="K1781" s="108"/>
      <c r="AA1781" s="109"/>
      <c r="AF1781" s="108"/>
    </row>
    <row r="1782" spans="4:32" s="107" customFormat="1" x14ac:dyDescent="0.35">
      <c r="D1782" s="108"/>
      <c r="E1782" s="108"/>
      <c r="F1782" s="108"/>
      <c r="G1782" s="108"/>
      <c r="H1782" s="108"/>
      <c r="I1782" s="108"/>
      <c r="J1782" s="108"/>
      <c r="K1782" s="108"/>
      <c r="AA1782" s="109"/>
      <c r="AF1782" s="108"/>
    </row>
    <row r="1783" spans="4:32" s="107" customFormat="1" x14ac:dyDescent="0.35">
      <c r="D1783" s="108"/>
      <c r="E1783" s="108"/>
      <c r="F1783" s="108"/>
      <c r="G1783" s="108"/>
      <c r="H1783" s="108"/>
      <c r="I1783" s="108"/>
      <c r="J1783" s="108"/>
      <c r="K1783" s="108"/>
      <c r="AA1783" s="109"/>
      <c r="AF1783" s="108"/>
    </row>
    <row r="1784" spans="4:32" s="107" customFormat="1" x14ac:dyDescent="0.35">
      <c r="D1784" s="108"/>
      <c r="E1784" s="108"/>
      <c r="F1784" s="108"/>
      <c r="G1784" s="108"/>
      <c r="H1784" s="108"/>
      <c r="I1784" s="108"/>
      <c r="J1784" s="108"/>
      <c r="K1784" s="108"/>
      <c r="AA1784" s="109"/>
      <c r="AF1784" s="108"/>
    </row>
    <row r="1785" spans="4:32" s="107" customFormat="1" x14ac:dyDescent="0.35">
      <c r="D1785" s="108"/>
      <c r="E1785" s="108"/>
      <c r="F1785" s="108"/>
      <c r="G1785" s="108"/>
      <c r="H1785" s="108"/>
      <c r="I1785" s="108"/>
      <c r="J1785" s="108"/>
      <c r="K1785" s="108"/>
      <c r="AA1785" s="109"/>
      <c r="AF1785" s="108"/>
    </row>
    <row r="1786" spans="4:32" s="107" customFormat="1" x14ac:dyDescent="0.35">
      <c r="D1786" s="108"/>
      <c r="E1786" s="108"/>
      <c r="F1786" s="108"/>
      <c r="G1786" s="108"/>
      <c r="H1786" s="108"/>
      <c r="I1786" s="108"/>
      <c r="J1786" s="108"/>
      <c r="K1786" s="108"/>
      <c r="AA1786" s="109"/>
      <c r="AF1786" s="108"/>
    </row>
    <row r="1787" spans="4:32" s="107" customFormat="1" x14ac:dyDescent="0.35">
      <c r="D1787" s="108"/>
      <c r="E1787" s="108"/>
      <c r="F1787" s="108"/>
      <c r="G1787" s="108"/>
      <c r="H1787" s="108"/>
      <c r="I1787" s="108"/>
      <c r="J1787" s="108"/>
      <c r="K1787" s="108"/>
      <c r="AA1787" s="109"/>
      <c r="AF1787" s="108"/>
    </row>
    <row r="1788" spans="4:32" s="107" customFormat="1" x14ac:dyDescent="0.35">
      <c r="D1788" s="108"/>
      <c r="E1788" s="108"/>
      <c r="F1788" s="108"/>
      <c r="G1788" s="108"/>
      <c r="H1788" s="108"/>
      <c r="I1788" s="108"/>
      <c r="J1788" s="108"/>
      <c r="K1788" s="108"/>
      <c r="AA1788" s="109"/>
      <c r="AF1788" s="108"/>
    </row>
    <row r="1789" spans="4:32" s="107" customFormat="1" x14ac:dyDescent="0.35">
      <c r="D1789" s="108"/>
      <c r="E1789" s="108"/>
      <c r="F1789" s="108"/>
      <c r="G1789" s="108"/>
      <c r="H1789" s="108"/>
      <c r="I1789" s="108"/>
      <c r="J1789" s="108"/>
      <c r="K1789" s="108"/>
      <c r="AA1789" s="109"/>
      <c r="AF1789" s="108"/>
    </row>
    <row r="1790" spans="4:32" s="107" customFormat="1" x14ac:dyDescent="0.35">
      <c r="D1790" s="108"/>
      <c r="E1790" s="108"/>
      <c r="F1790" s="108"/>
      <c r="G1790" s="108"/>
      <c r="H1790" s="108"/>
      <c r="I1790" s="108"/>
      <c r="J1790" s="108"/>
      <c r="K1790" s="108"/>
      <c r="AA1790" s="109"/>
      <c r="AF1790" s="108"/>
    </row>
    <row r="1791" spans="4:32" s="107" customFormat="1" x14ac:dyDescent="0.35">
      <c r="D1791" s="108"/>
      <c r="E1791" s="108"/>
      <c r="F1791" s="108"/>
      <c r="G1791" s="108"/>
      <c r="H1791" s="108"/>
      <c r="I1791" s="108"/>
      <c r="J1791" s="108"/>
      <c r="K1791" s="108"/>
      <c r="AA1791" s="109"/>
      <c r="AF1791" s="108"/>
    </row>
    <row r="1792" spans="4:32" s="107" customFormat="1" x14ac:dyDescent="0.35">
      <c r="D1792" s="108"/>
      <c r="E1792" s="108"/>
      <c r="F1792" s="108"/>
      <c r="G1792" s="108"/>
      <c r="H1792" s="108"/>
      <c r="I1792" s="108"/>
      <c r="J1792" s="108"/>
      <c r="K1792" s="108"/>
      <c r="AA1792" s="109"/>
      <c r="AF1792" s="108"/>
    </row>
    <row r="1793" spans="4:32" s="107" customFormat="1" x14ac:dyDescent="0.35">
      <c r="D1793" s="108"/>
      <c r="E1793" s="108"/>
      <c r="F1793" s="108"/>
      <c r="G1793" s="108"/>
      <c r="H1793" s="108"/>
      <c r="I1793" s="108"/>
      <c r="J1793" s="108"/>
      <c r="K1793" s="108"/>
      <c r="AA1793" s="109"/>
      <c r="AF1793" s="108"/>
    </row>
    <row r="1794" spans="4:32" s="107" customFormat="1" x14ac:dyDescent="0.35">
      <c r="D1794" s="108"/>
      <c r="E1794" s="108"/>
      <c r="F1794" s="108"/>
      <c r="G1794" s="108"/>
      <c r="H1794" s="108"/>
      <c r="I1794" s="108"/>
      <c r="J1794" s="108"/>
      <c r="K1794" s="108"/>
      <c r="AA1794" s="109"/>
      <c r="AF1794" s="108"/>
    </row>
    <row r="1795" spans="4:32" s="107" customFormat="1" x14ac:dyDescent="0.35">
      <c r="D1795" s="108"/>
      <c r="E1795" s="108"/>
      <c r="F1795" s="108"/>
      <c r="G1795" s="108"/>
      <c r="H1795" s="108"/>
      <c r="I1795" s="108"/>
      <c r="J1795" s="108"/>
      <c r="K1795" s="108"/>
      <c r="AA1795" s="109"/>
      <c r="AF1795" s="108"/>
    </row>
    <row r="1796" spans="4:32" s="107" customFormat="1" x14ac:dyDescent="0.35">
      <c r="D1796" s="108"/>
      <c r="E1796" s="108"/>
      <c r="F1796" s="108"/>
      <c r="G1796" s="108"/>
      <c r="H1796" s="108"/>
      <c r="I1796" s="108"/>
      <c r="J1796" s="108"/>
      <c r="K1796" s="108"/>
      <c r="AA1796" s="109"/>
      <c r="AF1796" s="108"/>
    </row>
    <row r="1797" spans="4:32" s="107" customFormat="1" x14ac:dyDescent="0.35">
      <c r="D1797" s="108"/>
      <c r="E1797" s="108"/>
      <c r="F1797" s="108"/>
      <c r="G1797" s="108"/>
      <c r="H1797" s="108"/>
      <c r="I1797" s="108"/>
      <c r="J1797" s="108"/>
      <c r="K1797" s="108"/>
      <c r="AA1797" s="109"/>
      <c r="AF1797" s="108"/>
    </row>
    <row r="1798" spans="4:32" s="107" customFormat="1" x14ac:dyDescent="0.35">
      <c r="D1798" s="108"/>
      <c r="E1798" s="108"/>
      <c r="F1798" s="108"/>
      <c r="G1798" s="108"/>
      <c r="H1798" s="108"/>
      <c r="I1798" s="108"/>
      <c r="J1798" s="108"/>
      <c r="K1798" s="108"/>
      <c r="AA1798" s="109"/>
      <c r="AF1798" s="108"/>
    </row>
    <row r="1799" spans="4:32" s="107" customFormat="1" x14ac:dyDescent="0.35">
      <c r="D1799" s="108"/>
      <c r="E1799" s="108"/>
      <c r="F1799" s="108"/>
      <c r="G1799" s="108"/>
      <c r="H1799" s="108"/>
      <c r="I1799" s="108"/>
      <c r="J1799" s="108"/>
      <c r="K1799" s="108"/>
      <c r="AA1799" s="109"/>
      <c r="AF1799" s="108"/>
    </row>
    <row r="1800" spans="4:32" s="107" customFormat="1" x14ac:dyDescent="0.35">
      <c r="D1800" s="108"/>
      <c r="E1800" s="108"/>
      <c r="F1800" s="108"/>
      <c r="G1800" s="108"/>
      <c r="H1800" s="108"/>
      <c r="I1800" s="108"/>
      <c r="J1800" s="108"/>
      <c r="K1800" s="108"/>
      <c r="AA1800" s="109"/>
      <c r="AF1800" s="108"/>
    </row>
    <row r="1801" spans="4:32" s="107" customFormat="1" x14ac:dyDescent="0.35">
      <c r="D1801" s="108"/>
      <c r="E1801" s="108"/>
      <c r="F1801" s="108"/>
      <c r="G1801" s="108"/>
      <c r="H1801" s="108"/>
      <c r="I1801" s="108"/>
      <c r="J1801" s="108"/>
      <c r="K1801" s="108"/>
      <c r="AA1801" s="109"/>
      <c r="AF1801" s="108"/>
    </row>
    <row r="1802" spans="4:32" s="107" customFormat="1" x14ac:dyDescent="0.35">
      <c r="D1802" s="108"/>
      <c r="E1802" s="108"/>
      <c r="F1802" s="108"/>
      <c r="G1802" s="108"/>
      <c r="H1802" s="108"/>
      <c r="I1802" s="108"/>
      <c r="J1802" s="108"/>
      <c r="K1802" s="108"/>
      <c r="AA1802" s="109"/>
      <c r="AF1802" s="108"/>
    </row>
    <row r="1803" spans="4:32" s="107" customFormat="1" x14ac:dyDescent="0.35">
      <c r="D1803" s="108"/>
      <c r="E1803" s="108"/>
      <c r="F1803" s="108"/>
      <c r="G1803" s="108"/>
      <c r="H1803" s="108"/>
      <c r="I1803" s="108"/>
      <c r="J1803" s="108"/>
      <c r="K1803" s="108"/>
      <c r="AA1803" s="109"/>
      <c r="AF1803" s="108"/>
    </row>
    <row r="1804" spans="4:32" s="107" customFormat="1" x14ac:dyDescent="0.35">
      <c r="D1804" s="108"/>
      <c r="E1804" s="108"/>
      <c r="F1804" s="108"/>
      <c r="G1804" s="108"/>
      <c r="H1804" s="108"/>
      <c r="I1804" s="108"/>
      <c r="J1804" s="108"/>
      <c r="K1804" s="108"/>
      <c r="AA1804" s="109"/>
      <c r="AF1804" s="108"/>
    </row>
    <row r="1805" spans="4:32" s="107" customFormat="1" x14ac:dyDescent="0.35">
      <c r="D1805" s="108"/>
      <c r="E1805" s="108"/>
      <c r="F1805" s="108"/>
      <c r="G1805" s="108"/>
      <c r="H1805" s="108"/>
      <c r="I1805" s="108"/>
      <c r="J1805" s="108"/>
      <c r="K1805" s="108"/>
      <c r="AA1805" s="109"/>
      <c r="AF1805" s="108"/>
    </row>
    <row r="1806" spans="4:32" s="107" customFormat="1" x14ac:dyDescent="0.35">
      <c r="D1806" s="108"/>
      <c r="E1806" s="108"/>
      <c r="F1806" s="108"/>
      <c r="G1806" s="108"/>
      <c r="H1806" s="108"/>
      <c r="I1806" s="108"/>
      <c r="J1806" s="108"/>
      <c r="K1806" s="108"/>
      <c r="AA1806" s="109"/>
      <c r="AF1806" s="108"/>
    </row>
    <row r="1807" spans="4:32" s="107" customFormat="1" x14ac:dyDescent="0.35">
      <c r="D1807" s="108"/>
      <c r="E1807" s="108"/>
      <c r="F1807" s="108"/>
      <c r="G1807" s="108"/>
      <c r="H1807" s="108"/>
      <c r="I1807" s="108"/>
      <c r="J1807" s="108"/>
      <c r="K1807" s="108"/>
      <c r="AA1807" s="109"/>
      <c r="AF1807" s="108"/>
    </row>
    <row r="1808" spans="4:32" s="107" customFormat="1" x14ac:dyDescent="0.35">
      <c r="D1808" s="108"/>
      <c r="E1808" s="108"/>
      <c r="F1808" s="108"/>
      <c r="G1808" s="108"/>
      <c r="H1808" s="108"/>
      <c r="I1808" s="108"/>
      <c r="J1808" s="108"/>
      <c r="K1808" s="108"/>
      <c r="AA1808" s="109"/>
      <c r="AF1808" s="108"/>
    </row>
    <row r="1809" spans="4:32" s="107" customFormat="1" x14ac:dyDescent="0.35">
      <c r="D1809" s="108"/>
      <c r="E1809" s="108"/>
      <c r="F1809" s="108"/>
      <c r="G1809" s="108"/>
      <c r="H1809" s="108"/>
      <c r="I1809" s="108"/>
      <c r="J1809" s="108"/>
      <c r="K1809" s="108"/>
      <c r="AA1809" s="109"/>
      <c r="AF1809" s="108"/>
    </row>
    <row r="1810" spans="4:32" s="107" customFormat="1" x14ac:dyDescent="0.35">
      <c r="D1810" s="108"/>
      <c r="E1810" s="108"/>
      <c r="F1810" s="108"/>
      <c r="G1810" s="108"/>
      <c r="H1810" s="108"/>
      <c r="I1810" s="108"/>
      <c r="J1810" s="108"/>
      <c r="K1810" s="108"/>
      <c r="AA1810" s="109"/>
      <c r="AF1810" s="108"/>
    </row>
    <row r="1811" spans="4:32" s="107" customFormat="1" x14ac:dyDescent="0.35">
      <c r="D1811" s="108"/>
      <c r="E1811" s="108"/>
      <c r="F1811" s="108"/>
      <c r="G1811" s="108"/>
      <c r="H1811" s="108"/>
      <c r="I1811" s="108"/>
      <c r="J1811" s="108"/>
      <c r="K1811" s="108"/>
      <c r="AA1811" s="109"/>
      <c r="AF1811" s="108"/>
    </row>
    <row r="1812" spans="4:32" s="107" customFormat="1" x14ac:dyDescent="0.35">
      <c r="D1812" s="108"/>
      <c r="E1812" s="108"/>
      <c r="F1812" s="108"/>
      <c r="G1812" s="108"/>
      <c r="H1812" s="108"/>
      <c r="I1812" s="108"/>
      <c r="J1812" s="108"/>
      <c r="K1812" s="108"/>
      <c r="AA1812" s="109"/>
      <c r="AF1812" s="108"/>
    </row>
    <row r="1813" spans="4:32" s="107" customFormat="1" x14ac:dyDescent="0.35">
      <c r="D1813" s="108"/>
      <c r="E1813" s="108"/>
      <c r="F1813" s="108"/>
      <c r="G1813" s="108"/>
      <c r="H1813" s="108"/>
      <c r="I1813" s="108"/>
      <c r="J1813" s="108"/>
      <c r="K1813" s="108"/>
      <c r="AA1813" s="109"/>
      <c r="AF1813" s="108"/>
    </row>
    <row r="1814" spans="4:32" s="107" customFormat="1" x14ac:dyDescent="0.35">
      <c r="D1814" s="108"/>
      <c r="E1814" s="108"/>
      <c r="F1814" s="108"/>
      <c r="G1814" s="108"/>
      <c r="H1814" s="108"/>
      <c r="I1814" s="108"/>
      <c r="J1814" s="108"/>
      <c r="K1814" s="108"/>
      <c r="AA1814" s="109"/>
      <c r="AF1814" s="108"/>
    </row>
    <row r="1815" spans="4:32" s="107" customFormat="1" x14ac:dyDescent="0.35">
      <c r="D1815" s="108"/>
      <c r="E1815" s="108"/>
      <c r="F1815" s="108"/>
      <c r="G1815" s="108"/>
      <c r="H1815" s="108"/>
      <c r="I1815" s="108"/>
      <c r="J1815" s="108"/>
      <c r="K1815" s="108"/>
      <c r="AA1815" s="109"/>
      <c r="AF1815" s="108"/>
    </row>
    <row r="1816" spans="4:32" s="107" customFormat="1" x14ac:dyDescent="0.35">
      <c r="D1816" s="108"/>
      <c r="E1816" s="108"/>
      <c r="F1816" s="108"/>
      <c r="G1816" s="108"/>
      <c r="H1816" s="108"/>
      <c r="I1816" s="108"/>
      <c r="J1816" s="108"/>
      <c r="K1816" s="108"/>
      <c r="AA1816" s="109"/>
      <c r="AF1816" s="108"/>
    </row>
    <row r="1817" spans="4:32" s="107" customFormat="1" x14ac:dyDescent="0.35">
      <c r="D1817" s="108"/>
      <c r="E1817" s="108"/>
      <c r="F1817" s="108"/>
      <c r="G1817" s="108"/>
      <c r="H1817" s="108"/>
      <c r="I1817" s="108"/>
      <c r="J1817" s="108"/>
      <c r="K1817" s="108"/>
      <c r="AA1817" s="109"/>
      <c r="AF1817" s="108"/>
    </row>
    <row r="1818" spans="4:32" s="107" customFormat="1" x14ac:dyDescent="0.35">
      <c r="D1818" s="108"/>
      <c r="E1818" s="108"/>
      <c r="F1818" s="108"/>
      <c r="G1818" s="108"/>
      <c r="H1818" s="108"/>
      <c r="I1818" s="108"/>
      <c r="J1818" s="108"/>
      <c r="K1818" s="108"/>
      <c r="AA1818" s="109"/>
      <c r="AF1818" s="108"/>
    </row>
    <row r="1819" spans="4:32" s="107" customFormat="1" x14ac:dyDescent="0.35">
      <c r="D1819" s="108"/>
      <c r="E1819" s="108"/>
      <c r="F1819" s="108"/>
      <c r="G1819" s="108"/>
      <c r="H1819" s="108"/>
      <c r="I1819" s="108"/>
      <c r="J1819" s="108"/>
      <c r="K1819" s="108"/>
      <c r="AA1819" s="109"/>
      <c r="AF1819" s="108"/>
    </row>
    <row r="1820" spans="4:32" s="107" customFormat="1" x14ac:dyDescent="0.35">
      <c r="D1820" s="108"/>
      <c r="E1820" s="108"/>
      <c r="F1820" s="108"/>
      <c r="G1820" s="108"/>
      <c r="H1820" s="108"/>
      <c r="I1820" s="108"/>
      <c r="J1820" s="108"/>
      <c r="K1820" s="108"/>
      <c r="AA1820" s="109"/>
      <c r="AF1820" s="108"/>
    </row>
    <row r="1821" spans="4:32" s="107" customFormat="1" x14ac:dyDescent="0.35">
      <c r="D1821" s="108"/>
      <c r="E1821" s="108"/>
      <c r="F1821" s="108"/>
      <c r="G1821" s="108"/>
      <c r="H1821" s="108"/>
      <c r="I1821" s="108"/>
      <c r="J1821" s="108"/>
      <c r="K1821" s="108"/>
      <c r="AA1821" s="109"/>
      <c r="AF1821" s="108"/>
    </row>
    <row r="1822" spans="4:32" s="107" customFormat="1" x14ac:dyDescent="0.35">
      <c r="D1822" s="108"/>
      <c r="E1822" s="108"/>
      <c r="F1822" s="108"/>
      <c r="G1822" s="108"/>
      <c r="H1822" s="108"/>
      <c r="I1822" s="108"/>
      <c r="J1822" s="108"/>
      <c r="K1822" s="108"/>
      <c r="AA1822" s="109"/>
      <c r="AF1822" s="108"/>
    </row>
    <row r="1823" spans="4:32" s="107" customFormat="1" x14ac:dyDescent="0.35">
      <c r="D1823" s="108"/>
      <c r="E1823" s="108"/>
      <c r="F1823" s="108"/>
      <c r="G1823" s="108"/>
      <c r="H1823" s="108"/>
      <c r="I1823" s="108"/>
      <c r="J1823" s="108"/>
      <c r="K1823" s="108"/>
      <c r="AA1823" s="109"/>
      <c r="AF1823" s="108"/>
    </row>
    <row r="1824" spans="4:32" s="107" customFormat="1" x14ac:dyDescent="0.35">
      <c r="D1824" s="108"/>
      <c r="E1824" s="108"/>
      <c r="F1824" s="108"/>
      <c r="G1824" s="108"/>
      <c r="H1824" s="108"/>
      <c r="I1824" s="108"/>
      <c r="J1824" s="108"/>
      <c r="K1824" s="108"/>
      <c r="AA1824" s="109"/>
      <c r="AF1824" s="108"/>
    </row>
    <row r="1825" spans="4:32" s="107" customFormat="1" x14ac:dyDescent="0.35">
      <c r="D1825" s="108"/>
      <c r="E1825" s="108"/>
      <c r="F1825" s="108"/>
      <c r="G1825" s="108"/>
      <c r="H1825" s="108"/>
      <c r="I1825" s="108"/>
      <c r="J1825" s="108"/>
      <c r="K1825" s="108"/>
      <c r="AA1825" s="109"/>
      <c r="AF1825" s="108"/>
    </row>
    <row r="1826" spans="4:32" s="107" customFormat="1" x14ac:dyDescent="0.35">
      <c r="D1826" s="108"/>
      <c r="E1826" s="108"/>
      <c r="F1826" s="108"/>
      <c r="G1826" s="108"/>
      <c r="H1826" s="108"/>
      <c r="I1826" s="108"/>
      <c r="J1826" s="108"/>
      <c r="K1826" s="108"/>
      <c r="AA1826" s="109"/>
      <c r="AF1826" s="108"/>
    </row>
    <row r="1827" spans="4:32" s="107" customFormat="1" x14ac:dyDescent="0.35">
      <c r="D1827" s="108"/>
      <c r="E1827" s="108"/>
      <c r="F1827" s="108"/>
      <c r="G1827" s="108"/>
      <c r="H1827" s="108"/>
      <c r="I1827" s="108"/>
      <c r="J1827" s="108"/>
      <c r="K1827" s="108"/>
      <c r="AA1827" s="109"/>
      <c r="AF1827" s="108"/>
    </row>
    <row r="1828" spans="4:32" s="107" customFormat="1" x14ac:dyDescent="0.35">
      <c r="D1828" s="108"/>
      <c r="E1828" s="108"/>
      <c r="F1828" s="108"/>
      <c r="G1828" s="108"/>
      <c r="H1828" s="108"/>
      <c r="I1828" s="108"/>
      <c r="J1828" s="108"/>
      <c r="K1828" s="108"/>
      <c r="AA1828" s="109"/>
      <c r="AF1828" s="108"/>
    </row>
    <row r="1829" spans="4:32" s="107" customFormat="1" x14ac:dyDescent="0.35">
      <c r="D1829" s="108"/>
      <c r="E1829" s="108"/>
      <c r="F1829" s="108"/>
      <c r="G1829" s="108"/>
      <c r="H1829" s="108"/>
      <c r="I1829" s="108"/>
      <c r="J1829" s="108"/>
      <c r="K1829" s="108"/>
      <c r="AA1829" s="109"/>
      <c r="AF1829" s="108"/>
    </row>
    <row r="1830" spans="4:32" s="107" customFormat="1" x14ac:dyDescent="0.35">
      <c r="D1830" s="108"/>
      <c r="E1830" s="108"/>
      <c r="F1830" s="108"/>
      <c r="G1830" s="108"/>
      <c r="H1830" s="108"/>
      <c r="I1830" s="108"/>
      <c r="J1830" s="108"/>
      <c r="K1830" s="108"/>
      <c r="AA1830" s="109"/>
      <c r="AF1830" s="108"/>
    </row>
    <row r="1831" spans="4:32" s="107" customFormat="1" x14ac:dyDescent="0.35">
      <c r="D1831" s="108"/>
      <c r="E1831" s="108"/>
      <c r="F1831" s="108"/>
      <c r="G1831" s="108"/>
      <c r="H1831" s="108"/>
      <c r="I1831" s="108"/>
      <c r="J1831" s="108"/>
      <c r="K1831" s="108"/>
      <c r="AA1831" s="109"/>
      <c r="AF1831" s="108"/>
    </row>
    <row r="1832" spans="4:32" s="107" customFormat="1" x14ac:dyDescent="0.35">
      <c r="D1832" s="108"/>
      <c r="E1832" s="108"/>
      <c r="F1832" s="108"/>
      <c r="G1832" s="108"/>
      <c r="H1832" s="108"/>
      <c r="I1832" s="108"/>
      <c r="J1832" s="108"/>
      <c r="K1832" s="108"/>
      <c r="AA1832" s="109"/>
      <c r="AF1832" s="108"/>
    </row>
    <row r="1833" spans="4:32" s="107" customFormat="1" x14ac:dyDescent="0.35">
      <c r="D1833" s="108"/>
      <c r="E1833" s="108"/>
      <c r="F1833" s="108"/>
      <c r="G1833" s="108"/>
      <c r="H1833" s="108"/>
      <c r="I1833" s="108"/>
      <c r="J1833" s="108"/>
      <c r="K1833" s="108"/>
      <c r="AA1833" s="109"/>
      <c r="AF1833" s="108"/>
    </row>
    <row r="1834" spans="4:32" s="107" customFormat="1" x14ac:dyDescent="0.35">
      <c r="D1834" s="108"/>
      <c r="E1834" s="108"/>
      <c r="F1834" s="108"/>
      <c r="G1834" s="108"/>
      <c r="H1834" s="108"/>
      <c r="I1834" s="108"/>
      <c r="J1834" s="108"/>
      <c r="K1834" s="108"/>
      <c r="AA1834" s="109"/>
      <c r="AF1834" s="108"/>
    </row>
    <row r="1835" spans="4:32" s="107" customFormat="1" x14ac:dyDescent="0.35">
      <c r="D1835" s="108"/>
      <c r="E1835" s="108"/>
      <c r="F1835" s="108"/>
      <c r="G1835" s="108"/>
      <c r="H1835" s="108"/>
      <c r="I1835" s="108"/>
      <c r="J1835" s="108"/>
      <c r="K1835" s="108"/>
      <c r="AA1835" s="109"/>
      <c r="AF1835" s="108"/>
    </row>
    <row r="1836" spans="4:32" s="107" customFormat="1" x14ac:dyDescent="0.35">
      <c r="D1836" s="108"/>
      <c r="E1836" s="108"/>
      <c r="F1836" s="108"/>
      <c r="G1836" s="108"/>
      <c r="H1836" s="108"/>
      <c r="I1836" s="108"/>
      <c r="J1836" s="108"/>
      <c r="K1836" s="108"/>
      <c r="AA1836" s="109"/>
      <c r="AF1836" s="108"/>
    </row>
    <row r="1837" spans="4:32" s="107" customFormat="1" x14ac:dyDescent="0.35">
      <c r="D1837" s="108"/>
      <c r="E1837" s="108"/>
      <c r="F1837" s="108"/>
      <c r="G1837" s="108"/>
      <c r="H1837" s="108"/>
      <c r="I1837" s="108"/>
      <c r="J1837" s="108"/>
      <c r="K1837" s="108"/>
      <c r="AA1837" s="109"/>
      <c r="AF1837" s="108"/>
    </row>
    <row r="1838" spans="4:32" s="107" customFormat="1" x14ac:dyDescent="0.35">
      <c r="D1838" s="108"/>
      <c r="E1838" s="108"/>
      <c r="F1838" s="108"/>
      <c r="G1838" s="108"/>
      <c r="H1838" s="108"/>
      <c r="I1838" s="108"/>
      <c r="J1838" s="108"/>
      <c r="K1838" s="108"/>
      <c r="AA1838" s="109"/>
      <c r="AF1838" s="108"/>
    </row>
    <row r="1839" spans="4:32" s="107" customFormat="1" x14ac:dyDescent="0.35">
      <c r="D1839" s="108"/>
      <c r="E1839" s="108"/>
      <c r="F1839" s="108"/>
      <c r="G1839" s="108"/>
      <c r="H1839" s="108"/>
      <c r="I1839" s="108"/>
      <c r="J1839" s="108"/>
      <c r="K1839" s="108"/>
      <c r="AA1839" s="109"/>
      <c r="AF1839" s="108"/>
    </row>
    <row r="1840" spans="4:32" s="107" customFormat="1" x14ac:dyDescent="0.35">
      <c r="D1840" s="108"/>
      <c r="E1840" s="108"/>
      <c r="F1840" s="108"/>
      <c r="G1840" s="108"/>
      <c r="H1840" s="108"/>
      <c r="I1840" s="108"/>
      <c r="J1840" s="108"/>
      <c r="K1840" s="108"/>
      <c r="AA1840" s="109"/>
      <c r="AF1840" s="108"/>
    </row>
    <row r="1841" spans="4:32" s="107" customFormat="1" x14ac:dyDescent="0.35">
      <c r="D1841" s="108"/>
      <c r="E1841" s="108"/>
      <c r="F1841" s="108"/>
      <c r="G1841" s="108"/>
      <c r="H1841" s="108"/>
      <c r="I1841" s="108"/>
      <c r="J1841" s="108"/>
      <c r="K1841" s="108"/>
      <c r="AA1841" s="109"/>
      <c r="AF1841" s="108"/>
    </row>
    <row r="1842" spans="4:32" s="107" customFormat="1" x14ac:dyDescent="0.35">
      <c r="D1842" s="108"/>
      <c r="E1842" s="108"/>
      <c r="F1842" s="108"/>
      <c r="G1842" s="108"/>
      <c r="H1842" s="108"/>
      <c r="I1842" s="108"/>
      <c r="J1842" s="108"/>
      <c r="K1842" s="108"/>
      <c r="AA1842" s="109"/>
      <c r="AF1842" s="108"/>
    </row>
    <row r="1843" spans="4:32" s="107" customFormat="1" x14ac:dyDescent="0.35">
      <c r="D1843" s="108"/>
      <c r="E1843" s="108"/>
      <c r="F1843" s="108"/>
      <c r="G1843" s="108"/>
      <c r="H1843" s="108"/>
      <c r="I1843" s="108"/>
      <c r="J1843" s="108"/>
      <c r="K1843" s="108"/>
      <c r="AA1843" s="109"/>
      <c r="AF1843" s="108"/>
    </row>
    <row r="1844" spans="4:32" s="107" customFormat="1" x14ac:dyDescent="0.35">
      <c r="D1844" s="108"/>
      <c r="E1844" s="108"/>
      <c r="F1844" s="108"/>
      <c r="G1844" s="108"/>
      <c r="H1844" s="108"/>
      <c r="I1844" s="108"/>
      <c r="J1844" s="108"/>
      <c r="K1844" s="108"/>
      <c r="AA1844" s="109"/>
      <c r="AF1844" s="108"/>
    </row>
    <row r="1845" spans="4:32" s="107" customFormat="1" x14ac:dyDescent="0.35">
      <c r="D1845" s="108"/>
      <c r="E1845" s="108"/>
      <c r="F1845" s="108"/>
      <c r="G1845" s="108"/>
      <c r="H1845" s="108"/>
      <c r="I1845" s="108"/>
      <c r="J1845" s="108"/>
      <c r="K1845" s="108"/>
      <c r="AA1845" s="109"/>
      <c r="AF1845" s="108"/>
    </row>
    <row r="1846" spans="4:32" s="107" customFormat="1" x14ac:dyDescent="0.35">
      <c r="D1846" s="108"/>
      <c r="E1846" s="108"/>
      <c r="F1846" s="108"/>
      <c r="G1846" s="108"/>
      <c r="H1846" s="108"/>
      <c r="I1846" s="108"/>
      <c r="J1846" s="108"/>
      <c r="K1846" s="108"/>
      <c r="AA1846" s="109"/>
      <c r="AF1846" s="108"/>
    </row>
    <row r="1847" spans="4:32" s="107" customFormat="1" x14ac:dyDescent="0.35">
      <c r="D1847" s="108"/>
      <c r="E1847" s="108"/>
      <c r="F1847" s="108"/>
      <c r="G1847" s="108"/>
      <c r="H1847" s="108"/>
      <c r="I1847" s="108"/>
      <c r="J1847" s="108"/>
      <c r="K1847" s="108"/>
      <c r="AA1847" s="109"/>
      <c r="AF1847" s="108"/>
    </row>
    <row r="1848" spans="4:32" s="107" customFormat="1" x14ac:dyDescent="0.35">
      <c r="D1848" s="108"/>
      <c r="E1848" s="108"/>
      <c r="F1848" s="108"/>
      <c r="G1848" s="108"/>
      <c r="H1848" s="108"/>
      <c r="I1848" s="108"/>
      <c r="J1848" s="108"/>
      <c r="K1848" s="108"/>
      <c r="AA1848" s="109"/>
      <c r="AF1848" s="108"/>
    </row>
    <row r="1849" spans="4:32" s="107" customFormat="1" x14ac:dyDescent="0.35">
      <c r="D1849" s="108"/>
      <c r="E1849" s="108"/>
      <c r="F1849" s="108"/>
      <c r="G1849" s="108"/>
      <c r="H1849" s="108"/>
      <c r="I1849" s="108"/>
      <c r="J1849" s="108"/>
      <c r="K1849" s="108"/>
      <c r="AA1849" s="109"/>
      <c r="AF1849" s="108"/>
    </row>
    <row r="1850" spans="4:32" s="107" customFormat="1" x14ac:dyDescent="0.35">
      <c r="D1850" s="108"/>
      <c r="E1850" s="108"/>
      <c r="F1850" s="108"/>
      <c r="G1850" s="108"/>
      <c r="H1850" s="108"/>
      <c r="I1850" s="108"/>
      <c r="J1850" s="108"/>
      <c r="K1850" s="108"/>
      <c r="AA1850" s="109"/>
      <c r="AF1850" s="108"/>
    </row>
    <row r="1851" spans="4:32" s="107" customFormat="1" x14ac:dyDescent="0.35">
      <c r="D1851" s="108"/>
      <c r="E1851" s="108"/>
      <c r="F1851" s="108"/>
      <c r="G1851" s="108"/>
      <c r="H1851" s="108"/>
      <c r="I1851" s="108"/>
      <c r="J1851" s="108"/>
      <c r="K1851" s="108"/>
      <c r="AA1851" s="109"/>
      <c r="AF1851" s="108"/>
    </row>
    <row r="1852" spans="4:32" s="107" customFormat="1" x14ac:dyDescent="0.35">
      <c r="D1852" s="108"/>
      <c r="E1852" s="108"/>
      <c r="F1852" s="108"/>
      <c r="G1852" s="108"/>
      <c r="H1852" s="108"/>
      <c r="I1852" s="108"/>
      <c r="J1852" s="108"/>
      <c r="K1852" s="108"/>
      <c r="AA1852" s="109"/>
      <c r="AF1852" s="108"/>
    </row>
    <row r="1853" spans="4:32" s="107" customFormat="1" x14ac:dyDescent="0.35">
      <c r="D1853" s="108"/>
      <c r="E1853" s="108"/>
      <c r="F1853" s="108"/>
      <c r="G1853" s="108"/>
      <c r="H1853" s="108"/>
      <c r="I1853" s="108"/>
      <c r="J1853" s="108"/>
      <c r="K1853" s="108"/>
      <c r="AA1853" s="109"/>
      <c r="AF1853" s="108"/>
    </row>
    <row r="1854" spans="4:32" s="107" customFormat="1" x14ac:dyDescent="0.35">
      <c r="D1854" s="108"/>
      <c r="E1854" s="108"/>
      <c r="F1854" s="108"/>
      <c r="G1854" s="108"/>
      <c r="H1854" s="108"/>
      <c r="I1854" s="108"/>
      <c r="J1854" s="108"/>
      <c r="K1854" s="108"/>
      <c r="AA1854" s="109"/>
      <c r="AF1854" s="108"/>
    </row>
    <row r="1855" spans="4:32" s="107" customFormat="1" x14ac:dyDescent="0.35">
      <c r="D1855" s="108"/>
      <c r="E1855" s="108"/>
      <c r="F1855" s="108"/>
      <c r="G1855" s="108"/>
      <c r="H1855" s="108"/>
      <c r="I1855" s="108"/>
      <c r="J1855" s="108"/>
      <c r="K1855" s="108"/>
      <c r="AA1855" s="109"/>
      <c r="AF1855" s="108"/>
    </row>
    <row r="1856" spans="4:32" s="107" customFormat="1" x14ac:dyDescent="0.35">
      <c r="D1856" s="108"/>
      <c r="E1856" s="108"/>
      <c r="F1856" s="108"/>
      <c r="G1856" s="108"/>
      <c r="H1856" s="108"/>
      <c r="I1856" s="108"/>
      <c r="J1856" s="108"/>
      <c r="K1856" s="108"/>
      <c r="AA1856" s="109"/>
      <c r="AF1856" s="108"/>
    </row>
    <row r="1857" spans="4:32" s="107" customFormat="1" x14ac:dyDescent="0.35">
      <c r="D1857" s="108"/>
      <c r="E1857" s="108"/>
      <c r="F1857" s="108"/>
      <c r="G1857" s="108"/>
      <c r="H1857" s="108"/>
      <c r="I1857" s="108"/>
      <c r="J1857" s="108"/>
      <c r="K1857" s="108"/>
      <c r="AA1857" s="109"/>
      <c r="AF1857" s="108"/>
    </row>
    <row r="1858" spans="4:32" s="107" customFormat="1" x14ac:dyDescent="0.35">
      <c r="D1858" s="108"/>
      <c r="E1858" s="108"/>
      <c r="F1858" s="108"/>
      <c r="G1858" s="108"/>
      <c r="H1858" s="108"/>
      <c r="I1858" s="108"/>
      <c r="J1858" s="108"/>
      <c r="K1858" s="108"/>
      <c r="AA1858" s="109"/>
      <c r="AF1858" s="108"/>
    </row>
    <row r="1859" spans="4:32" s="107" customFormat="1" x14ac:dyDescent="0.35">
      <c r="D1859" s="108"/>
      <c r="E1859" s="108"/>
      <c r="F1859" s="108"/>
      <c r="G1859" s="108"/>
      <c r="H1859" s="108"/>
      <c r="I1859" s="108"/>
      <c r="J1859" s="108"/>
      <c r="K1859" s="108"/>
      <c r="AA1859" s="109"/>
      <c r="AF1859" s="108"/>
    </row>
    <row r="1860" spans="4:32" s="107" customFormat="1" x14ac:dyDescent="0.35">
      <c r="D1860" s="108"/>
      <c r="E1860" s="108"/>
      <c r="F1860" s="108"/>
      <c r="G1860" s="108"/>
      <c r="H1860" s="108"/>
      <c r="I1860" s="108"/>
      <c r="J1860" s="108"/>
      <c r="K1860" s="108"/>
      <c r="AA1860" s="109"/>
      <c r="AF1860" s="108"/>
    </row>
    <row r="1861" spans="4:32" s="107" customFormat="1" x14ac:dyDescent="0.35">
      <c r="D1861" s="108"/>
      <c r="E1861" s="108"/>
      <c r="F1861" s="108"/>
      <c r="G1861" s="108"/>
      <c r="H1861" s="108"/>
      <c r="I1861" s="108"/>
      <c r="J1861" s="108"/>
      <c r="K1861" s="108"/>
      <c r="AA1861" s="109"/>
      <c r="AF1861" s="108"/>
    </row>
    <row r="1862" spans="4:32" s="107" customFormat="1" x14ac:dyDescent="0.35">
      <c r="D1862" s="108"/>
      <c r="E1862" s="108"/>
      <c r="F1862" s="108"/>
      <c r="G1862" s="108"/>
      <c r="H1862" s="108"/>
      <c r="I1862" s="108"/>
      <c r="J1862" s="108"/>
      <c r="K1862" s="108"/>
      <c r="AA1862" s="109"/>
      <c r="AF1862" s="108"/>
    </row>
    <row r="1863" spans="4:32" s="107" customFormat="1" x14ac:dyDescent="0.35">
      <c r="D1863" s="108"/>
      <c r="E1863" s="108"/>
      <c r="F1863" s="108"/>
      <c r="G1863" s="108"/>
      <c r="H1863" s="108"/>
      <c r="I1863" s="108"/>
      <c r="J1863" s="108"/>
      <c r="K1863" s="108"/>
      <c r="AA1863" s="109"/>
      <c r="AF1863" s="108"/>
    </row>
    <row r="1864" spans="4:32" s="107" customFormat="1" x14ac:dyDescent="0.35">
      <c r="D1864" s="108"/>
      <c r="E1864" s="108"/>
      <c r="F1864" s="108"/>
      <c r="G1864" s="108"/>
      <c r="H1864" s="108"/>
      <c r="I1864" s="108"/>
      <c r="J1864" s="108"/>
      <c r="K1864" s="108"/>
      <c r="AA1864" s="109"/>
      <c r="AF1864" s="108"/>
    </row>
    <row r="1865" spans="4:32" s="107" customFormat="1" x14ac:dyDescent="0.35">
      <c r="D1865" s="108"/>
      <c r="E1865" s="108"/>
      <c r="F1865" s="108"/>
      <c r="G1865" s="108"/>
      <c r="H1865" s="108"/>
      <c r="I1865" s="108"/>
      <c r="J1865" s="108"/>
      <c r="K1865" s="108"/>
      <c r="AA1865" s="109"/>
      <c r="AF1865" s="108"/>
    </row>
    <row r="1866" spans="4:32" s="107" customFormat="1" x14ac:dyDescent="0.35">
      <c r="D1866" s="108"/>
      <c r="E1866" s="108"/>
      <c r="F1866" s="108"/>
      <c r="G1866" s="108"/>
      <c r="H1866" s="108"/>
      <c r="I1866" s="108"/>
      <c r="J1866" s="108"/>
      <c r="K1866" s="108"/>
      <c r="AA1866" s="109"/>
      <c r="AF1866" s="108"/>
    </row>
    <row r="1867" spans="4:32" s="107" customFormat="1" x14ac:dyDescent="0.35">
      <c r="D1867" s="108"/>
      <c r="E1867" s="108"/>
      <c r="F1867" s="108"/>
      <c r="G1867" s="108"/>
      <c r="H1867" s="108"/>
      <c r="I1867" s="108"/>
      <c r="J1867" s="108"/>
      <c r="K1867" s="108"/>
      <c r="AA1867" s="109"/>
      <c r="AF1867" s="108"/>
    </row>
    <row r="1868" spans="4:32" s="107" customFormat="1" x14ac:dyDescent="0.35">
      <c r="D1868" s="108"/>
      <c r="E1868" s="108"/>
      <c r="F1868" s="108"/>
      <c r="G1868" s="108"/>
      <c r="H1868" s="108"/>
      <c r="I1868" s="108"/>
      <c r="J1868" s="108"/>
      <c r="K1868" s="108"/>
      <c r="AA1868" s="109"/>
      <c r="AF1868" s="108"/>
    </row>
    <row r="1869" spans="4:32" s="107" customFormat="1" x14ac:dyDescent="0.35">
      <c r="D1869" s="108"/>
      <c r="E1869" s="108"/>
      <c r="F1869" s="108"/>
      <c r="G1869" s="108"/>
      <c r="H1869" s="108"/>
      <c r="I1869" s="108"/>
      <c r="J1869" s="108"/>
      <c r="K1869" s="108"/>
      <c r="AA1869" s="109"/>
      <c r="AF1869" s="108"/>
    </row>
    <row r="1870" spans="4:32" s="107" customFormat="1" x14ac:dyDescent="0.35">
      <c r="D1870" s="108"/>
      <c r="E1870" s="108"/>
      <c r="F1870" s="108"/>
      <c r="G1870" s="108"/>
      <c r="H1870" s="108"/>
      <c r="I1870" s="108"/>
      <c r="J1870" s="108"/>
      <c r="K1870" s="108"/>
      <c r="AA1870" s="109"/>
      <c r="AF1870" s="108"/>
    </row>
    <row r="1871" spans="4:32" s="107" customFormat="1" x14ac:dyDescent="0.35">
      <c r="D1871" s="108"/>
      <c r="E1871" s="108"/>
      <c r="F1871" s="108"/>
      <c r="G1871" s="108"/>
      <c r="H1871" s="108"/>
      <c r="I1871" s="108"/>
      <c r="J1871" s="108"/>
      <c r="K1871" s="108"/>
      <c r="AA1871" s="109"/>
      <c r="AF1871" s="108"/>
    </row>
    <row r="1872" spans="4:32" s="107" customFormat="1" x14ac:dyDescent="0.35">
      <c r="D1872" s="108"/>
      <c r="E1872" s="108"/>
      <c r="F1872" s="108"/>
      <c r="G1872" s="108"/>
      <c r="H1872" s="108"/>
      <c r="I1872" s="108"/>
      <c r="J1872" s="108"/>
      <c r="K1872" s="108"/>
      <c r="AA1872" s="109"/>
      <c r="AF1872" s="108"/>
    </row>
    <row r="1873" spans="4:32" s="107" customFormat="1" x14ac:dyDescent="0.35">
      <c r="D1873" s="108"/>
      <c r="E1873" s="108"/>
      <c r="F1873" s="108"/>
      <c r="G1873" s="108"/>
      <c r="H1873" s="108"/>
      <c r="I1873" s="108"/>
      <c r="J1873" s="108"/>
      <c r="K1873" s="108"/>
      <c r="AA1873" s="109"/>
      <c r="AF1873" s="108"/>
    </row>
    <row r="1874" spans="4:32" s="107" customFormat="1" x14ac:dyDescent="0.35">
      <c r="D1874" s="108"/>
      <c r="E1874" s="108"/>
      <c r="F1874" s="108"/>
      <c r="G1874" s="108"/>
      <c r="H1874" s="108"/>
      <c r="I1874" s="108"/>
      <c r="J1874" s="108"/>
      <c r="K1874" s="108"/>
      <c r="AA1874" s="109"/>
      <c r="AF1874" s="108"/>
    </row>
    <row r="1875" spans="4:32" s="107" customFormat="1" x14ac:dyDescent="0.35">
      <c r="D1875" s="108"/>
      <c r="E1875" s="108"/>
      <c r="F1875" s="108"/>
      <c r="G1875" s="108"/>
      <c r="H1875" s="108"/>
      <c r="I1875" s="108"/>
      <c r="J1875" s="108"/>
      <c r="K1875" s="108"/>
      <c r="AA1875" s="109"/>
      <c r="AF1875" s="108"/>
    </row>
    <row r="1876" spans="4:32" s="107" customFormat="1" x14ac:dyDescent="0.35">
      <c r="D1876" s="108"/>
      <c r="E1876" s="108"/>
      <c r="F1876" s="108"/>
      <c r="G1876" s="108"/>
      <c r="H1876" s="108"/>
      <c r="I1876" s="108"/>
      <c r="J1876" s="108"/>
      <c r="K1876" s="108"/>
      <c r="AA1876" s="109"/>
      <c r="AF1876" s="108"/>
    </row>
    <row r="1877" spans="4:32" s="107" customFormat="1" x14ac:dyDescent="0.35">
      <c r="D1877" s="108"/>
      <c r="E1877" s="108"/>
      <c r="F1877" s="108"/>
      <c r="G1877" s="108"/>
      <c r="H1877" s="108"/>
      <c r="I1877" s="108"/>
      <c r="J1877" s="108"/>
      <c r="K1877" s="108"/>
      <c r="AA1877" s="109"/>
      <c r="AF1877" s="108"/>
    </row>
    <row r="1878" spans="4:32" s="107" customFormat="1" x14ac:dyDescent="0.35">
      <c r="D1878" s="108"/>
      <c r="E1878" s="108"/>
      <c r="F1878" s="108"/>
      <c r="G1878" s="108"/>
      <c r="H1878" s="108"/>
      <c r="I1878" s="108"/>
      <c r="J1878" s="108"/>
      <c r="K1878" s="108"/>
      <c r="AA1878" s="109"/>
      <c r="AF1878" s="108"/>
    </row>
    <row r="1879" spans="4:32" s="107" customFormat="1" x14ac:dyDescent="0.35">
      <c r="D1879" s="108"/>
      <c r="E1879" s="108"/>
      <c r="F1879" s="108"/>
      <c r="G1879" s="108"/>
      <c r="H1879" s="108"/>
      <c r="I1879" s="108"/>
      <c r="J1879" s="108"/>
      <c r="K1879" s="108"/>
      <c r="AA1879" s="109"/>
      <c r="AF1879" s="108"/>
    </row>
    <row r="1880" spans="4:32" s="107" customFormat="1" x14ac:dyDescent="0.35">
      <c r="D1880" s="108"/>
      <c r="E1880" s="108"/>
      <c r="F1880" s="108"/>
      <c r="G1880" s="108"/>
      <c r="H1880" s="108"/>
      <c r="I1880" s="108"/>
      <c r="J1880" s="108"/>
      <c r="K1880" s="108"/>
      <c r="AA1880" s="109"/>
      <c r="AF1880" s="108"/>
    </row>
    <row r="1881" spans="4:32" s="107" customFormat="1" x14ac:dyDescent="0.35">
      <c r="D1881" s="108"/>
      <c r="E1881" s="108"/>
      <c r="F1881" s="108"/>
      <c r="G1881" s="108"/>
      <c r="H1881" s="108"/>
      <c r="I1881" s="108"/>
      <c r="J1881" s="108"/>
      <c r="K1881" s="108"/>
      <c r="AA1881" s="109"/>
      <c r="AF1881" s="108"/>
    </row>
    <row r="1882" spans="4:32" s="107" customFormat="1" x14ac:dyDescent="0.35">
      <c r="D1882" s="108"/>
      <c r="E1882" s="108"/>
      <c r="F1882" s="108"/>
      <c r="G1882" s="108"/>
      <c r="H1882" s="108"/>
      <c r="I1882" s="108"/>
      <c r="J1882" s="108"/>
      <c r="K1882" s="108"/>
      <c r="AA1882" s="109"/>
      <c r="AF1882" s="108"/>
    </row>
    <row r="1883" spans="4:32" s="107" customFormat="1" x14ac:dyDescent="0.35">
      <c r="D1883" s="108"/>
      <c r="E1883" s="108"/>
      <c r="F1883" s="108"/>
      <c r="G1883" s="108"/>
      <c r="H1883" s="108"/>
      <c r="I1883" s="108"/>
      <c r="J1883" s="108"/>
      <c r="K1883" s="108"/>
      <c r="AA1883" s="109"/>
      <c r="AF1883" s="108"/>
    </row>
    <row r="1884" spans="4:32" s="107" customFormat="1" x14ac:dyDescent="0.35">
      <c r="D1884" s="108"/>
      <c r="E1884" s="108"/>
      <c r="F1884" s="108"/>
      <c r="G1884" s="108"/>
      <c r="H1884" s="108"/>
      <c r="I1884" s="108"/>
      <c r="J1884" s="108"/>
      <c r="K1884" s="108"/>
      <c r="AA1884" s="109"/>
      <c r="AF1884" s="108"/>
    </row>
    <row r="1885" spans="4:32" s="107" customFormat="1" x14ac:dyDescent="0.35">
      <c r="D1885" s="108"/>
      <c r="E1885" s="108"/>
      <c r="F1885" s="108"/>
      <c r="G1885" s="108"/>
      <c r="H1885" s="108"/>
      <c r="I1885" s="108"/>
      <c r="J1885" s="108"/>
      <c r="K1885" s="108"/>
      <c r="AA1885" s="109"/>
      <c r="AF1885" s="108"/>
    </row>
    <row r="1886" spans="4:32" s="107" customFormat="1" x14ac:dyDescent="0.35">
      <c r="D1886" s="108"/>
      <c r="E1886" s="108"/>
      <c r="F1886" s="108"/>
      <c r="G1886" s="108"/>
      <c r="H1886" s="108"/>
      <c r="I1886" s="108"/>
      <c r="J1886" s="108"/>
      <c r="K1886" s="108"/>
      <c r="AA1886" s="109"/>
      <c r="AF1886" s="108"/>
    </row>
    <row r="1887" spans="4:32" s="107" customFormat="1" x14ac:dyDescent="0.35">
      <c r="D1887" s="108"/>
      <c r="E1887" s="108"/>
      <c r="F1887" s="108"/>
      <c r="G1887" s="108"/>
      <c r="H1887" s="108"/>
      <c r="I1887" s="108"/>
      <c r="J1887" s="108"/>
      <c r="K1887" s="108"/>
      <c r="AA1887" s="109"/>
      <c r="AF1887" s="108"/>
    </row>
    <row r="1888" spans="4:32" s="107" customFormat="1" x14ac:dyDescent="0.35">
      <c r="D1888" s="108"/>
      <c r="E1888" s="108"/>
      <c r="F1888" s="108"/>
      <c r="G1888" s="108"/>
      <c r="H1888" s="108"/>
      <c r="I1888" s="108"/>
      <c r="J1888" s="108"/>
      <c r="K1888" s="108"/>
      <c r="AA1888" s="109"/>
      <c r="AF1888" s="108"/>
    </row>
    <row r="1889" spans="4:32" s="107" customFormat="1" x14ac:dyDescent="0.35">
      <c r="D1889" s="108"/>
      <c r="E1889" s="108"/>
      <c r="F1889" s="108"/>
      <c r="G1889" s="108"/>
      <c r="H1889" s="108"/>
      <c r="I1889" s="108"/>
      <c r="J1889" s="108"/>
      <c r="K1889" s="108"/>
      <c r="AA1889" s="109"/>
      <c r="AF1889" s="108"/>
    </row>
    <row r="1890" spans="4:32" s="107" customFormat="1" x14ac:dyDescent="0.35">
      <c r="D1890" s="108"/>
      <c r="E1890" s="108"/>
      <c r="F1890" s="108"/>
      <c r="G1890" s="108"/>
      <c r="H1890" s="108"/>
      <c r="I1890" s="108"/>
      <c r="J1890" s="108"/>
      <c r="K1890" s="108"/>
      <c r="AA1890" s="109"/>
      <c r="AF1890" s="108"/>
    </row>
    <row r="1891" spans="4:32" s="107" customFormat="1" x14ac:dyDescent="0.35">
      <c r="D1891" s="108"/>
      <c r="E1891" s="108"/>
      <c r="F1891" s="108"/>
      <c r="G1891" s="108"/>
      <c r="H1891" s="108"/>
      <c r="I1891" s="108"/>
      <c r="J1891" s="108"/>
      <c r="K1891" s="108"/>
      <c r="AA1891" s="109"/>
      <c r="AF1891" s="108"/>
    </row>
    <row r="1892" spans="4:32" s="107" customFormat="1" x14ac:dyDescent="0.35">
      <c r="D1892" s="108"/>
      <c r="E1892" s="108"/>
      <c r="F1892" s="108"/>
      <c r="G1892" s="108"/>
      <c r="H1892" s="108"/>
      <c r="I1892" s="108"/>
      <c r="J1892" s="108"/>
      <c r="K1892" s="108"/>
      <c r="AA1892" s="109"/>
      <c r="AF1892" s="108"/>
    </row>
    <row r="1893" spans="4:32" s="107" customFormat="1" x14ac:dyDescent="0.35">
      <c r="D1893" s="108"/>
      <c r="E1893" s="108"/>
      <c r="F1893" s="108"/>
      <c r="G1893" s="108"/>
      <c r="H1893" s="108"/>
      <c r="I1893" s="108"/>
      <c r="J1893" s="108"/>
      <c r="K1893" s="108"/>
      <c r="AA1893" s="109"/>
      <c r="AF1893" s="108"/>
    </row>
    <row r="1894" spans="4:32" s="107" customFormat="1" x14ac:dyDescent="0.35">
      <c r="D1894" s="108"/>
      <c r="E1894" s="108"/>
      <c r="F1894" s="108"/>
      <c r="G1894" s="108"/>
      <c r="H1894" s="108"/>
      <c r="I1894" s="108"/>
      <c r="J1894" s="108"/>
      <c r="K1894" s="108"/>
      <c r="AA1894" s="109"/>
      <c r="AF1894" s="108"/>
    </row>
    <row r="1895" spans="4:32" s="107" customFormat="1" x14ac:dyDescent="0.35">
      <c r="D1895" s="108"/>
      <c r="E1895" s="108"/>
      <c r="F1895" s="108"/>
      <c r="G1895" s="108"/>
      <c r="H1895" s="108"/>
      <c r="I1895" s="108"/>
      <c r="J1895" s="108"/>
      <c r="K1895" s="108"/>
      <c r="AA1895" s="109"/>
      <c r="AF1895" s="108"/>
    </row>
    <row r="1896" spans="4:32" s="107" customFormat="1" x14ac:dyDescent="0.35">
      <c r="D1896" s="108"/>
      <c r="E1896" s="108"/>
      <c r="F1896" s="108"/>
      <c r="G1896" s="108"/>
      <c r="H1896" s="108"/>
      <c r="I1896" s="108"/>
      <c r="J1896" s="108"/>
      <c r="K1896" s="108"/>
      <c r="AA1896" s="109"/>
      <c r="AF1896" s="108"/>
    </row>
    <row r="1897" spans="4:32" s="107" customFormat="1" x14ac:dyDescent="0.35">
      <c r="D1897" s="108"/>
      <c r="E1897" s="108"/>
      <c r="F1897" s="108"/>
      <c r="G1897" s="108"/>
      <c r="H1897" s="108"/>
      <c r="I1897" s="108"/>
      <c r="J1897" s="108"/>
      <c r="K1897" s="108"/>
      <c r="AA1897" s="109"/>
      <c r="AF1897" s="108"/>
    </row>
    <row r="1898" spans="4:32" s="107" customFormat="1" x14ac:dyDescent="0.35">
      <c r="D1898" s="108"/>
      <c r="E1898" s="108"/>
      <c r="F1898" s="108"/>
      <c r="G1898" s="108"/>
      <c r="H1898" s="108"/>
      <c r="I1898" s="108"/>
      <c r="J1898" s="108"/>
      <c r="K1898" s="108"/>
      <c r="AA1898" s="109"/>
      <c r="AF1898" s="108"/>
    </row>
    <row r="1899" spans="4:32" s="107" customFormat="1" x14ac:dyDescent="0.35">
      <c r="D1899" s="108"/>
      <c r="E1899" s="108"/>
      <c r="F1899" s="108"/>
      <c r="G1899" s="108"/>
      <c r="H1899" s="108"/>
      <c r="I1899" s="108"/>
      <c r="J1899" s="108"/>
      <c r="K1899" s="108"/>
      <c r="AA1899" s="109"/>
      <c r="AF1899" s="108"/>
    </row>
    <row r="1900" spans="4:32" s="107" customFormat="1" x14ac:dyDescent="0.35">
      <c r="D1900" s="108"/>
      <c r="E1900" s="108"/>
      <c r="F1900" s="108"/>
      <c r="G1900" s="108"/>
      <c r="H1900" s="108"/>
      <c r="I1900" s="108"/>
      <c r="J1900" s="108"/>
      <c r="K1900" s="108"/>
      <c r="AA1900" s="109"/>
      <c r="AF1900" s="108"/>
    </row>
    <row r="1901" spans="4:32" s="107" customFormat="1" x14ac:dyDescent="0.35">
      <c r="D1901" s="108"/>
      <c r="E1901" s="108"/>
      <c r="F1901" s="108"/>
      <c r="G1901" s="108"/>
      <c r="H1901" s="108"/>
      <c r="I1901" s="108"/>
      <c r="J1901" s="108"/>
      <c r="K1901" s="108"/>
      <c r="AA1901" s="109"/>
      <c r="AF1901" s="108"/>
    </row>
    <row r="1902" spans="4:32" s="107" customFormat="1" x14ac:dyDescent="0.35">
      <c r="D1902" s="108"/>
      <c r="E1902" s="108"/>
      <c r="F1902" s="108"/>
      <c r="G1902" s="108"/>
      <c r="H1902" s="108"/>
      <c r="I1902" s="108"/>
      <c r="J1902" s="108"/>
      <c r="K1902" s="108"/>
      <c r="AA1902" s="109"/>
      <c r="AF1902" s="108"/>
    </row>
    <row r="1903" spans="4:32" s="107" customFormat="1" x14ac:dyDescent="0.35">
      <c r="D1903" s="108"/>
      <c r="E1903" s="108"/>
      <c r="F1903" s="108"/>
      <c r="G1903" s="108"/>
      <c r="H1903" s="108"/>
      <c r="I1903" s="108"/>
      <c r="J1903" s="108"/>
      <c r="K1903" s="108"/>
      <c r="AA1903" s="109"/>
      <c r="AF1903" s="108"/>
    </row>
    <row r="1904" spans="4:32" s="107" customFormat="1" x14ac:dyDescent="0.35">
      <c r="D1904" s="108"/>
      <c r="E1904" s="108"/>
      <c r="F1904" s="108"/>
      <c r="G1904" s="108"/>
      <c r="H1904" s="108"/>
      <c r="I1904" s="108"/>
      <c r="J1904" s="108"/>
      <c r="K1904" s="108"/>
      <c r="AA1904" s="109"/>
      <c r="AF1904" s="108"/>
    </row>
    <row r="1905" spans="4:32" s="107" customFormat="1" x14ac:dyDescent="0.35">
      <c r="D1905" s="108"/>
      <c r="E1905" s="108"/>
      <c r="F1905" s="108"/>
      <c r="G1905" s="108"/>
      <c r="H1905" s="108"/>
      <c r="I1905" s="108"/>
      <c r="J1905" s="108"/>
      <c r="K1905" s="108"/>
      <c r="AA1905" s="109"/>
      <c r="AF1905" s="108"/>
    </row>
    <row r="1906" spans="4:32" s="107" customFormat="1" x14ac:dyDescent="0.35">
      <c r="D1906" s="108"/>
      <c r="E1906" s="108"/>
      <c r="F1906" s="108"/>
      <c r="G1906" s="108"/>
      <c r="H1906" s="108"/>
      <c r="I1906" s="108"/>
      <c r="J1906" s="108"/>
      <c r="K1906" s="108"/>
      <c r="AA1906" s="109"/>
      <c r="AF1906" s="108"/>
    </row>
    <row r="1907" spans="4:32" s="107" customFormat="1" x14ac:dyDescent="0.35">
      <c r="D1907" s="108"/>
      <c r="E1907" s="108"/>
      <c r="F1907" s="108"/>
      <c r="G1907" s="108"/>
      <c r="H1907" s="108"/>
      <c r="I1907" s="108"/>
      <c r="J1907" s="108"/>
      <c r="K1907" s="108"/>
      <c r="AA1907" s="109"/>
      <c r="AF1907" s="108"/>
    </row>
    <row r="1908" spans="4:32" s="107" customFormat="1" x14ac:dyDescent="0.35">
      <c r="D1908" s="108"/>
      <c r="E1908" s="108"/>
      <c r="F1908" s="108"/>
      <c r="G1908" s="108"/>
      <c r="H1908" s="108"/>
      <c r="I1908" s="108"/>
      <c r="J1908" s="108"/>
      <c r="K1908" s="108"/>
      <c r="AA1908" s="109"/>
      <c r="AF1908" s="108"/>
    </row>
    <row r="1909" spans="4:32" s="107" customFormat="1" x14ac:dyDescent="0.35">
      <c r="D1909" s="108"/>
      <c r="E1909" s="108"/>
      <c r="F1909" s="108"/>
      <c r="G1909" s="108"/>
      <c r="H1909" s="108"/>
      <c r="I1909" s="108"/>
      <c r="J1909" s="108"/>
      <c r="K1909" s="108"/>
      <c r="AA1909" s="109"/>
      <c r="AF1909" s="108"/>
    </row>
    <row r="1910" spans="4:32" s="107" customFormat="1" x14ac:dyDescent="0.35">
      <c r="D1910" s="108"/>
      <c r="E1910" s="108"/>
      <c r="F1910" s="108"/>
      <c r="G1910" s="108"/>
      <c r="H1910" s="108"/>
      <c r="I1910" s="108"/>
      <c r="J1910" s="108"/>
      <c r="K1910" s="108"/>
      <c r="AA1910" s="109"/>
      <c r="AF1910" s="108"/>
    </row>
    <row r="1911" spans="4:32" s="107" customFormat="1" x14ac:dyDescent="0.35">
      <c r="D1911" s="108"/>
      <c r="E1911" s="108"/>
      <c r="F1911" s="108"/>
      <c r="G1911" s="108"/>
      <c r="H1911" s="108"/>
      <c r="I1911" s="108"/>
      <c r="J1911" s="108"/>
      <c r="K1911" s="108"/>
      <c r="AA1911" s="109"/>
      <c r="AF1911" s="108"/>
    </row>
    <row r="1912" spans="4:32" s="107" customFormat="1" x14ac:dyDescent="0.35">
      <c r="D1912" s="108"/>
      <c r="E1912" s="108"/>
      <c r="F1912" s="108"/>
      <c r="G1912" s="108"/>
      <c r="H1912" s="108"/>
      <c r="I1912" s="108"/>
      <c r="J1912" s="108"/>
      <c r="K1912" s="108"/>
      <c r="AA1912" s="109"/>
      <c r="AF1912" s="108"/>
    </row>
    <row r="1913" spans="4:32" s="107" customFormat="1" x14ac:dyDescent="0.35">
      <c r="D1913" s="108"/>
      <c r="E1913" s="108"/>
      <c r="F1913" s="108"/>
      <c r="G1913" s="108"/>
      <c r="H1913" s="108"/>
      <c r="I1913" s="108"/>
      <c r="J1913" s="108"/>
      <c r="K1913" s="108"/>
      <c r="AA1913" s="109"/>
      <c r="AF1913" s="108"/>
    </row>
    <row r="1914" spans="4:32" s="107" customFormat="1" x14ac:dyDescent="0.35">
      <c r="D1914" s="108"/>
      <c r="E1914" s="108"/>
      <c r="F1914" s="108"/>
      <c r="G1914" s="108"/>
      <c r="H1914" s="108"/>
      <c r="I1914" s="108"/>
      <c r="J1914" s="108"/>
      <c r="K1914" s="108"/>
      <c r="AA1914" s="109"/>
      <c r="AF1914" s="108"/>
    </row>
    <row r="1915" spans="4:32" s="107" customFormat="1" x14ac:dyDescent="0.35">
      <c r="D1915" s="108"/>
      <c r="E1915" s="108"/>
      <c r="F1915" s="108"/>
      <c r="G1915" s="108"/>
      <c r="H1915" s="108"/>
      <c r="I1915" s="108"/>
      <c r="J1915" s="108"/>
      <c r="K1915" s="108"/>
      <c r="AA1915" s="109"/>
      <c r="AF1915" s="108"/>
    </row>
    <row r="1916" spans="4:32" s="107" customFormat="1" x14ac:dyDescent="0.35">
      <c r="D1916" s="108"/>
      <c r="E1916" s="108"/>
      <c r="F1916" s="108"/>
      <c r="G1916" s="108"/>
      <c r="H1916" s="108"/>
      <c r="I1916" s="108"/>
      <c r="J1916" s="108"/>
      <c r="K1916" s="108"/>
      <c r="AA1916" s="109"/>
      <c r="AF1916" s="108"/>
    </row>
    <row r="1917" spans="4:32" s="107" customFormat="1" x14ac:dyDescent="0.35">
      <c r="D1917" s="108"/>
      <c r="E1917" s="108"/>
      <c r="F1917" s="108"/>
      <c r="G1917" s="108"/>
      <c r="H1917" s="108"/>
      <c r="I1917" s="108"/>
      <c r="J1917" s="108"/>
      <c r="K1917" s="108"/>
      <c r="AA1917" s="109"/>
      <c r="AF1917" s="108"/>
    </row>
    <row r="1918" spans="4:32" s="107" customFormat="1" x14ac:dyDescent="0.35">
      <c r="D1918" s="108"/>
      <c r="E1918" s="108"/>
      <c r="F1918" s="108"/>
      <c r="G1918" s="108"/>
      <c r="H1918" s="108"/>
      <c r="I1918" s="108"/>
      <c r="J1918" s="108"/>
      <c r="K1918" s="108"/>
      <c r="AA1918" s="109"/>
      <c r="AF1918" s="108"/>
    </row>
    <row r="1919" spans="4:32" s="107" customFormat="1" x14ac:dyDescent="0.35">
      <c r="D1919" s="108"/>
      <c r="E1919" s="108"/>
      <c r="F1919" s="108"/>
      <c r="G1919" s="108"/>
      <c r="H1919" s="108"/>
      <c r="I1919" s="108"/>
      <c r="J1919" s="108"/>
      <c r="K1919" s="108"/>
      <c r="AA1919" s="109"/>
      <c r="AF1919" s="108"/>
    </row>
    <row r="1920" spans="4:32" s="107" customFormat="1" x14ac:dyDescent="0.35">
      <c r="D1920" s="108"/>
      <c r="E1920" s="108"/>
      <c r="F1920" s="108"/>
      <c r="G1920" s="108"/>
      <c r="H1920" s="108"/>
      <c r="I1920" s="108"/>
      <c r="J1920" s="108"/>
      <c r="K1920" s="108"/>
      <c r="AA1920" s="109"/>
      <c r="AF1920" s="108"/>
    </row>
    <row r="1921" spans="4:32" s="107" customFormat="1" x14ac:dyDescent="0.35">
      <c r="D1921" s="108"/>
      <c r="E1921" s="108"/>
      <c r="F1921" s="108"/>
      <c r="G1921" s="108"/>
      <c r="H1921" s="108"/>
      <c r="I1921" s="108"/>
      <c r="J1921" s="108"/>
      <c r="K1921" s="108"/>
      <c r="AA1921" s="109"/>
      <c r="AF1921" s="108"/>
    </row>
    <row r="1922" spans="4:32" s="107" customFormat="1" x14ac:dyDescent="0.35">
      <c r="D1922" s="108"/>
      <c r="E1922" s="108"/>
      <c r="F1922" s="108"/>
      <c r="G1922" s="108"/>
      <c r="H1922" s="108"/>
      <c r="I1922" s="108"/>
      <c r="J1922" s="108"/>
      <c r="K1922" s="108"/>
      <c r="AA1922" s="109"/>
      <c r="AF1922" s="108"/>
    </row>
    <row r="1923" spans="4:32" s="107" customFormat="1" x14ac:dyDescent="0.35">
      <c r="D1923" s="108"/>
      <c r="E1923" s="108"/>
      <c r="F1923" s="108"/>
      <c r="G1923" s="108"/>
      <c r="H1923" s="108"/>
      <c r="I1923" s="108"/>
      <c r="J1923" s="108"/>
      <c r="K1923" s="108"/>
      <c r="AA1923" s="109"/>
      <c r="AF1923" s="108"/>
    </row>
    <row r="1924" spans="4:32" s="107" customFormat="1" x14ac:dyDescent="0.35">
      <c r="D1924" s="108"/>
      <c r="E1924" s="108"/>
      <c r="F1924" s="108"/>
      <c r="G1924" s="108"/>
      <c r="H1924" s="108"/>
      <c r="I1924" s="108"/>
      <c r="J1924" s="108"/>
      <c r="K1924" s="108"/>
      <c r="AA1924" s="109"/>
      <c r="AF1924" s="108"/>
    </row>
    <row r="1925" spans="4:32" s="107" customFormat="1" x14ac:dyDescent="0.35">
      <c r="D1925" s="108"/>
      <c r="E1925" s="108"/>
      <c r="F1925" s="108"/>
      <c r="G1925" s="108"/>
      <c r="H1925" s="108"/>
      <c r="I1925" s="108"/>
      <c r="J1925" s="108"/>
      <c r="K1925" s="108"/>
      <c r="AA1925" s="109"/>
      <c r="AF1925" s="108"/>
    </row>
    <row r="1926" spans="4:32" s="107" customFormat="1" x14ac:dyDescent="0.35">
      <c r="D1926" s="108"/>
      <c r="E1926" s="108"/>
      <c r="F1926" s="108"/>
      <c r="G1926" s="108"/>
      <c r="H1926" s="108"/>
      <c r="I1926" s="108"/>
      <c r="J1926" s="108"/>
      <c r="K1926" s="108"/>
      <c r="AA1926" s="109"/>
      <c r="AF1926" s="108"/>
    </row>
    <row r="1927" spans="4:32" s="107" customFormat="1" x14ac:dyDescent="0.35">
      <c r="D1927" s="108"/>
      <c r="E1927" s="108"/>
      <c r="F1927" s="108"/>
      <c r="G1927" s="108"/>
      <c r="H1927" s="108"/>
      <c r="I1927" s="108"/>
      <c r="J1927" s="108"/>
      <c r="K1927" s="108"/>
      <c r="AA1927" s="109"/>
      <c r="AF1927" s="108"/>
    </row>
    <row r="1928" spans="4:32" s="107" customFormat="1" x14ac:dyDescent="0.35">
      <c r="D1928" s="108"/>
      <c r="E1928" s="108"/>
      <c r="F1928" s="108"/>
      <c r="G1928" s="108"/>
      <c r="H1928" s="108"/>
      <c r="I1928" s="108"/>
      <c r="J1928" s="108"/>
      <c r="K1928" s="108"/>
      <c r="AA1928" s="109"/>
      <c r="AF1928" s="108"/>
    </row>
    <row r="1929" spans="4:32" s="107" customFormat="1" x14ac:dyDescent="0.35">
      <c r="D1929" s="108"/>
      <c r="E1929" s="108"/>
      <c r="F1929" s="108"/>
      <c r="G1929" s="108"/>
      <c r="H1929" s="108"/>
      <c r="I1929" s="108"/>
      <c r="J1929" s="108"/>
      <c r="K1929" s="108"/>
      <c r="AA1929" s="109"/>
      <c r="AF1929" s="108"/>
    </row>
    <row r="1930" spans="4:32" s="107" customFormat="1" x14ac:dyDescent="0.35">
      <c r="D1930" s="108"/>
      <c r="E1930" s="108"/>
      <c r="F1930" s="108"/>
      <c r="G1930" s="108"/>
      <c r="H1930" s="108"/>
      <c r="I1930" s="108"/>
      <c r="J1930" s="108"/>
      <c r="K1930" s="108"/>
      <c r="AA1930" s="109"/>
      <c r="AF1930" s="108"/>
    </row>
    <row r="1931" spans="4:32" s="107" customFormat="1" x14ac:dyDescent="0.35">
      <c r="D1931" s="108"/>
      <c r="E1931" s="108"/>
      <c r="F1931" s="108"/>
      <c r="G1931" s="108"/>
      <c r="H1931" s="108"/>
      <c r="I1931" s="108"/>
      <c r="J1931" s="108"/>
      <c r="K1931" s="108"/>
      <c r="AA1931" s="109"/>
      <c r="AF1931" s="108"/>
    </row>
    <row r="1932" spans="4:32" s="107" customFormat="1" x14ac:dyDescent="0.35">
      <c r="D1932" s="108"/>
      <c r="E1932" s="108"/>
      <c r="F1932" s="108"/>
      <c r="G1932" s="108"/>
      <c r="H1932" s="108"/>
      <c r="I1932" s="108"/>
      <c r="J1932" s="108"/>
      <c r="K1932" s="108"/>
      <c r="AA1932" s="109"/>
      <c r="AF1932" s="108"/>
    </row>
    <row r="1933" spans="4:32" s="107" customFormat="1" x14ac:dyDescent="0.35">
      <c r="D1933" s="108"/>
      <c r="E1933" s="108"/>
      <c r="F1933" s="108"/>
      <c r="G1933" s="108"/>
      <c r="H1933" s="108"/>
      <c r="I1933" s="108"/>
      <c r="J1933" s="108"/>
      <c r="K1933" s="108"/>
      <c r="AA1933" s="109"/>
      <c r="AF1933" s="108"/>
    </row>
    <row r="1934" spans="4:32" s="107" customFormat="1" x14ac:dyDescent="0.35">
      <c r="D1934" s="108"/>
      <c r="E1934" s="108"/>
      <c r="F1934" s="108"/>
      <c r="G1934" s="108"/>
      <c r="H1934" s="108"/>
      <c r="I1934" s="108"/>
      <c r="J1934" s="108"/>
      <c r="K1934" s="108"/>
      <c r="AA1934" s="109"/>
      <c r="AF1934" s="108"/>
    </row>
    <row r="1935" spans="4:32" s="107" customFormat="1" x14ac:dyDescent="0.35">
      <c r="D1935" s="108"/>
      <c r="E1935" s="108"/>
      <c r="F1935" s="108"/>
      <c r="G1935" s="108"/>
      <c r="H1935" s="108"/>
      <c r="I1935" s="108"/>
      <c r="J1935" s="108"/>
      <c r="K1935" s="108"/>
      <c r="AA1935" s="109"/>
      <c r="AF1935" s="108"/>
    </row>
    <row r="1936" spans="4:32" s="107" customFormat="1" x14ac:dyDescent="0.35">
      <c r="D1936" s="108"/>
      <c r="E1936" s="108"/>
      <c r="F1936" s="108"/>
      <c r="G1936" s="108"/>
      <c r="H1936" s="108"/>
      <c r="I1936" s="108"/>
      <c r="J1936" s="108"/>
      <c r="K1936" s="108"/>
      <c r="AA1936" s="109"/>
      <c r="AF1936" s="108"/>
    </row>
    <row r="1937" spans="4:32" s="107" customFormat="1" x14ac:dyDescent="0.35">
      <c r="D1937" s="108"/>
      <c r="E1937" s="108"/>
      <c r="F1937" s="108"/>
      <c r="G1937" s="108"/>
      <c r="H1937" s="108"/>
      <c r="I1937" s="108"/>
      <c r="J1937" s="108"/>
      <c r="K1937" s="108"/>
      <c r="AA1937" s="109"/>
      <c r="AF1937" s="108"/>
    </row>
    <row r="1938" spans="4:32" s="107" customFormat="1" x14ac:dyDescent="0.35">
      <c r="D1938" s="108"/>
      <c r="E1938" s="108"/>
      <c r="F1938" s="108"/>
      <c r="G1938" s="108"/>
      <c r="H1938" s="108"/>
      <c r="I1938" s="108"/>
      <c r="J1938" s="108"/>
      <c r="K1938" s="108"/>
      <c r="AA1938" s="109"/>
      <c r="AF1938" s="108"/>
    </row>
    <row r="1939" spans="4:32" s="107" customFormat="1" x14ac:dyDescent="0.35">
      <c r="D1939" s="108"/>
      <c r="E1939" s="108"/>
      <c r="F1939" s="108"/>
      <c r="G1939" s="108"/>
      <c r="H1939" s="108"/>
      <c r="I1939" s="108"/>
      <c r="J1939" s="108"/>
      <c r="K1939" s="108"/>
      <c r="AA1939" s="109"/>
      <c r="AF1939" s="108"/>
    </row>
    <row r="1940" spans="4:32" s="107" customFormat="1" x14ac:dyDescent="0.35">
      <c r="D1940" s="108"/>
      <c r="E1940" s="108"/>
      <c r="F1940" s="108"/>
      <c r="G1940" s="108"/>
      <c r="H1940" s="108"/>
      <c r="I1940" s="108"/>
      <c r="J1940" s="108"/>
      <c r="K1940" s="108"/>
      <c r="AA1940" s="109"/>
      <c r="AF1940" s="108"/>
    </row>
    <row r="1941" spans="4:32" s="107" customFormat="1" x14ac:dyDescent="0.35">
      <c r="D1941" s="108"/>
      <c r="E1941" s="108"/>
      <c r="F1941" s="108"/>
      <c r="G1941" s="108"/>
      <c r="H1941" s="108"/>
      <c r="I1941" s="108"/>
      <c r="J1941" s="108"/>
      <c r="K1941" s="108"/>
      <c r="AA1941" s="109"/>
      <c r="AF1941" s="108"/>
    </row>
    <row r="1942" spans="4:32" s="107" customFormat="1" x14ac:dyDescent="0.35">
      <c r="D1942" s="108"/>
      <c r="E1942" s="108"/>
      <c r="F1942" s="108"/>
      <c r="G1942" s="108"/>
      <c r="H1942" s="108"/>
      <c r="I1942" s="108"/>
      <c r="J1942" s="108"/>
      <c r="K1942" s="108"/>
      <c r="AA1942" s="109"/>
      <c r="AF1942" s="108"/>
    </row>
    <row r="1943" spans="4:32" s="107" customFormat="1" x14ac:dyDescent="0.35">
      <c r="D1943" s="108"/>
      <c r="E1943" s="108"/>
      <c r="F1943" s="108"/>
      <c r="G1943" s="108"/>
      <c r="H1943" s="108"/>
      <c r="I1943" s="108"/>
      <c r="J1943" s="108"/>
      <c r="K1943" s="108"/>
      <c r="AA1943" s="109"/>
      <c r="AF1943" s="108"/>
    </row>
    <row r="1944" spans="4:32" s="107" customFormat="1" x14ac:dyDescent="0.35">
      <c r="D1944" s="108"/>
      <c r="E1944" s="108"/>
      <c r="F1944" s="108"/>
      <c r="G1944" s="108"/>
      <c r="H1944" s="108"/>
      <c r="I1944" s="108"/>
      <c r="J1944" s="108"/>
      <c r="K1944" s="108"/>
      <c r="AA1944" s="109"/>
      <c r="AF1944" s="108"/>
    </row>
    <row r="1945" spans="4:32" s="107" customFormat="1" x14ac:dyDescent="0.35">
      <c r="D1945" s="108"/>
      <c r="E1945" s="108"/>
      <c r="F1945" s="108"/>
      <c r="G1945" s="108"/>
      <c r="H1945" s="108"/>
      <c r="I1945" s="108"/>
      <c r="J1945" s="108"/>
      <c r="K1945" s="108"/>
      <c r="AA1945" s="109"/>
      <c r="AF1945" s="108"/>
    </row>
    <row r="1946" spans="4:32" s="107" customFormat="1" x14ac:dyDescent="0.35">
      <c r="D1946" s="108"/>
      <c r="E1946" s="108"/>
      <c r="F1946" s="108"/>
      <c r="G1946" s="108"/>
      <c r="H1946" s="108"/>
      <c r="I1946" s="108"/>
      <c r="J1946" s="108"/>
      <c r="K1946" s="108"/>
      <c r="AA1946" s="109"/>
      <c r="AF1946" s="108"/>
    </row>
    <row r="1947" spans="4:32" s="107" customFormat="1" x14ac:dyDescent="0.35">
      <c r="D1947" s="108"/>
      <c r="E1947" s="108"/>
      <c r="F1947" s="108"/>
      <c r="G1947" s="108"/>
      <c r="H1947" s="108"/>
      <c r="I1947" s="108"/>
      <c r="J1947" s="108"/>
      <c r="K1947" s="108"/>
      <c r="AA1947" s="109"/>
      <c r="AF1947" s="108"/>
    </row>
    <row r="1948" spans="4:32" s="107" customFormat="1" x14ac:dyDescent="0.35">
      <c r="D1948" s="108"/>
      <c r="E1948" s="108"/>
      <c r="F1948" s="108"/>
      <c r="G1948" s="108"/>
      <c r="H1948" s="108"/>
      <c r="I1948" s="108"/>
      <c r="J1948" s="108"/>
      <c r="K1948" s="108"/>
      <c r="AA1948" s="109"/>
      <c r="AF1948" s="108"/>
    </row>
    <row r="1949" spans="4:32" s="107" customFormat="1" x14ac:dyDescent="0.35">
      <c r="D1949" s="108"/>
      <c r="E1949" s="108"/>
      <c r="F1949" s="108"/>
      <c r="G1949" s="108"/>
      <c r="H1949" s="108"/>
      <c r="I1949" s="108"/>
      <c r="J1949" s="108"/>
      <c r="K1949" s="108"/>
      <c r="AA1949" s="109"/>
      <c r="AF1949" s="108"/>
    </row>
    <row r="1950" spans="4:32" s="107" customFormat="1" x14ac:dyDescent="0.35">
      <c r="D1950" s="108"/>
      <c r="E1950" s="108"/>
      <c r="F1950" s="108"/>
      <c r="G1950" s="108"/>
      <c r="H1950" s="108"/>
      <c r="I1950" s="108"/>
      <c r="J1950" s="108"/>
      <c r="K1950" s="108"/>
      <c r="AA1950" s="109"/>
      <c r="AF1950" s="108"/>
    </row>
    <row r="1951" spans="4:32" s="107" customFormat="1" x14ac:dyDescent="0.35">
      <c r="D1951" s="108"/>
      <c r="E1951" s="108"/>
      <c r="F1951" s="108"/>
      <c r="G1951" s="108"/>
      <c r="H1951" s="108"/>
      <c r="I1951" s="108"/>
      <c r="J1951" s="108"/>
      <c r="K1951" s="108"/>
      <c r="AA1951" s="109"/>
      <c r="AF1951" s="108"/>
    </row>
    <row r="1952" spans="4:32" s="107" customFormat="1" x14ac:dyDescent="0.35">
      <c r="D1952" s="108"/>
      <c r="E1952" s="108"/>
      <c r="F1952" s="108"/>
      <c r="G1952" s="108"/>
      <c r="H1952" s="108"/>
      <c r="I1952" s="108"/>
      <c r="J1952" s="108"/>
      <c r="K1952" s="108"/>
      <c r="AA1952" s="109"/>
      <c r="AF1952" s="108"/>
    </row>
    <row r="1953" spans="4:32" s="107" customFormat="1" x14ac:dyDescent="0.35">
      <c r="D1953" s="108"/>
      <c r="E1953" s="108"/>
      <c r="F1953" s="108"/>
      <c r="G1953" s="108"/>
      <c r="H1953" s="108"/>
      <c r="I1953" s="108"/>
      <c r="J1953" s="108"/>
      <c r="K1953" s="108"/>
      <c r="AA1953" s="109"/>
      <c r="AF1953" s="108"/>
    </row>
    <row r="1954" spans="4:32" s="107" customFormat="1" x14ac:dyDescent="0.35">
      <c r="D1954" s="108"/>
      <c r="E1954" s="108"/>
      <c r="F1954" s="108"/>
      <c r="G1954" s="108"/>
      <c r="H1954" s="108"/>
      <c r="I1954" s="108"/>
      <c r="J1954" s="108"/>
      <c r="K1954" s="108"/>
      <c r="AA1954" s="109"/>
      <c r="AF1954" s="108"/>
    </row>
    <row r="1955" spans="4:32" s="107" customFormat="1" x14ac:dyDescent="0.35">
      <c r="D1955" s="108"/>
      <c r="E1955" s="108"/>
      <c r="F1955" s="108"/>
      <c r="G1955" s="108"/>
      <c r="H1955" s="108"/>
      <c r="I1955" s="108"/>
      <c r="J1955" s="108"/>
      <c r="K1955" s="108"/>
      <c r="AA1955" s="109"/>
      <c r="AF1955" s="108"/>
    </row>
    <row r="1956" spans="4:32" s="107" customFormat="1" x14ac:dyDescent="0.35">
      <c r="D1956" s="108"/>
      <c r="E1956" s="108"/>
      <c r="F1956" s="108"/>
      <c r="G1956" s="108"/>
      <c r="H1956" s="108"/>
      <c r="I1956" s="108"/>
      <c r="J1956" s="108"/>
      <c r="K1956" s="108"/>
      <c r="AA1956" s="109"/>
      <c r="AF1956" s="108"/>
    </row>
    <row r="1957" spans="4:32" s="107" customFormat="1" x14ac:dyDescent="0.35">
      <c r="D1957" s="108"/>
      <c r="E1957" s="108"/>
      <c r="F1957" s="108"/>
      <c r="G1957" s="108"/>
      <c r="H1957" s="108"/>
      <c r="I1957" s="108"/>
      <c r="J1957" s="108"/>
      <c r="K1957" s="108"/>
      <c r="AA1957" s="109"/>
      <c r="AF1957" s="108"/>
    </row>
    <row r="1958" spans="4:32" s="107" customFormat="1" x14ac:dyDescent="0.35">
      <c r="D1958" s="108"/>
      <c r="E1958" s="108"/>
      <c r="F1958" s="108"/>
      <c r="G1958" s="108"/>
      <c r="H1958" s="108"/>
      <c r="I1958" s="108"/>
      <c r="J1958" s="108"/>
      <c r="K1958" s="108"/>
      <c r="AA1958" s="109"/>
      <c r="AF1958" s="108"/>
    </row>
    <row r="1959" spans="4:32" s="107" customFormat="1" x14ac:dyDescent="0.35">
      <c r="D1959" s="108"/>
      <c r="E1959" s="108"/>
      <c r="F1959" s="108"/>
      <c r="G1959" s="108"/>
      <c r="H1959" s="108"/>
      <c r="I1959" s="108"/>
      <c r="J1959" s="108"/>
      <c r="K1959" s="108"/>
      <c r="AA1959" s="109"/>
      <c r="AF1959" s="108"/>
    </row>
    <row r="1960" spans="4:32" s="107" customFormat="1" x14ac:dyDescent="0.35">
      <c r="D1960" s="108"/>
      <c r="E1960" s="108"/>
      <c r="F1960" s="108"/>
      <c r="G1960" s="108"/>
      <c r="H1960" s="108"/>
      <c r="I1960" s="108"/>
      <c r="J1960" s="108"/>
      <c r="K1960" s="108"/>
      <c r="AA1960" s="109"/>
      <c r="AF1960" s="108"/>
    </row>
    <row r="1961" spans="4:32" s="107" customFormat="1" x14ac:dyDescent="0.35">
      <c r="D1961" s="108"/>
      <c r="E1961" s="108"/>
      <c r="F1961" s="108"/>
      <c r="G1961" s="108"/>
      <c r="H1961" s="108"/>
      <c r="I1961" s="108"/>
      <c r="J1961" s="108"/>
      <c r="K1961" s="108"/>
      <c r="AA1961" s="109"/>
      <c r="AF1961" s="108"/>
    </row>
    <row r="1962" spans="4:32" s="107" customFormat="1" x14ac:dyDescent="0.35">
      <c r="D1962" s="108"/>
      <c r="E1962" s="108"/>
      <c r="F1962" s="108"/>
      <c r="G1962" s="108"/>
      <c r="H1962" s="108"/>
      <c r="I1962" s="108"/>
      <c r="J1962" s="108"/>
      <c r="K1962" s="108"/>
      <c r="AA1962" s="109"/>
      <c r="AF1962" s="108"/>
    </row>
    <row r="1963" spans="4:32" s="107" customFormat="1" x14ac:dyDescent="0.35">
      <c r="D1963" s="108"/>
      <c r="E1963" s="108"/>
      <c r="F1963" s="108"/>
      <c r="G1963" s="108"/>
      <c r="H1963" s="108"/>
      <c r="I1963" s="108"/>
      <c r="J1963" s="108"/>
      <c r="K1963" s="108"/>
      <c r="AA1963" s="109"/>
      <c r="AF1963" s="108"/>
    </row>
    <row r="1964" spans="4:32" s="107" customFormat="1" x14ac:dyDescent="0.35">
      <c r="D1964" s="108"/>
      <c r="E1964" s="108"/>
      <c r="F1964" s="108"/>
      <c r="G1964" s="108"/>
      <c r="H1964" s="108"/>
      <c r="I1964" s="108"/>
      <c r="J1964" s="108"/>
      <c r="K1964" s="108"/>
      <c r="AA1964" s="109"/>
      <c r="AF1964" s="108"/>
    </row>
    <row r="1965" spans="4:32" s="107" customFormat="1" x14ac:dyDescent="0.35">
      <c r="D1965" s="108"/>
      <c r="E1965" s="108"/>
      <c r="F1965" s="108"/>
      <c r="G1965" s="108"/>
      <c r="H1965" s="108"/>
      <c r="I1965" s="108"/>
      <c r="J1965" s="108"/>
      <c r="K1965" s="108"/>
      <c r="AA1965" s="109"/>
      <c r="AF1965" s="108"/>
    </row>
    <row r="1966" spans="4:32" s="107" customFormat="1" x14ac:dyDescent="0.35">
      <c r="D1966" s="108"/>
      <c r="E1966" s="108"/>
      <c r="F1966" s="108"/>
      <c r="G1966" s="108"/>
      <c r="H1966" s="108"/>
      <c r="I1966" s="108"/>
      <c r="J1966" s="108"/>
      <c r="K1966" s="108"/>
      <c r="AA1966" s="109"/>
      <c r="AF1966" s="108"/>
    </row>
    <row r="1967" spans="4:32" s="107" customFormat="1" x14ac:dyDescent="0.35">
      <c r="D1967" s="108"/>
      <c r="E1967" s="108"/>
      <c r="F1967" s="108"/>
      <c r="G1967" s="108"/>
      <c r="H1967" s="108"/>
      <c r="I1967" s="108"/>
      <c r="J1967" s="108"/>
      <c r="K1967" s="108"/>
      <c r="AA1967" s="109"/>
      <c r="AF1967" s="108"/>
    </row>
    <row r="1968" spans="4:32" s="107" customFormat="1" x14ac:dyDescent="0.35">
      <c r="D1968" s="108"/>
      <c r="E1968" s="108"/>
      <c r="F1968" s="108"/>
      <c r="G1968" s="108"/>
      <c r="H1968" s="108"/>
      <c r="I1968" s="108"/>
      <c r="J1968" s="108"/>
      <c r="K1968" s="108"/>
      <c r="AA1968" s="109"/>
      <c r="AF1968" s="108"/>
    </row>
    <row r="1969" spans="4:32" s="107" customFormat="1" x14ac:dyDescent="0.35">
      <c r="D1969" s="108"/>
      <c r="E1969" s="108"/>
      <c r="F1969" s="108"/>
      <c r="G1969" s="108"/>
      <c r="H1969" s="108"/>
      <c r="I1969" s="108"/>
      <c r="J1969" s="108"/>
      <c r="K1969" s="108"/>
      <c r="AA1969" s="109"/>
      <c r="AF1969" s="108"/>
    </row>
    <row r="1970" spans="4:32" s="107" customFormat="1" x14ac:dyDescent="0.35">
      <c r="D1970" s="108"/>
      <c r="E1970" s="108"/>
      <c r="F1970" s="108"/>
      <c r="G1970" s="108"/>
      <c r="H1970" s="108"/>
      <c r="I1970" s="108"/>
      <c r="J1970" s="108"/>
      <c r="K1970" s="108"/>
      <c r="AA1970" s="109"/>
      <c r="AF1970" s="108"/>
    </row>
    <row r="1971" spans="4:32" s="107" customFormat="1" x14ac:dyDescent="0.35">
      <c r="D1971" s="108"/>
      <c r="E1971" s="108"/>
      <c r="F1971" s="108"/>
      <c r="G1971" s="108"/>
      <c r="H1971" s="108"/>
      <c r="I1971" s="108"/>
      <c r="J1971" s="108"/>
      <c r="K1971" s="108"/>
      <c r="AA1971" s="109"/>
      <c r="AF1971" s="108"/>
    </row>
    <row r="1972" spans="4:32" s="107" customFormat="1" x14ac:dyDescent="0.35">
      <c r="D1972" s="108"/>
      <c r="E1972" s="108"/>
      <c r="F1972" s="108"/>
      <c r="G1972" s="108"/>
      <c r="H1972" s="108"/>
      <c r="I1972" s="108"/>
      <c r="J1972" s="108"/>
      <c r="K1972" s="108"/>
      <c r="AA1972" s="109"/>
      <c r="AF1972" s="108"/>
    </row>
    <row r="1973" spans="4:32" s="107" customFormat="1" x14ac:dyDescent="0.35">
      <c r="D1973" s="108"/>
      <c r="E1973" s="108"/>
      <c r="F1973" s="108"/>
      <c r="G1973" s="108"/>
      <c r="H1973" s="108"/>
      <c r="I1973" s="108"/>
      <c r="J1973" s="108"/>
      <c r="K1973" s="108"/>
      <c r="AA1973" s="109"/>
      <c r="AF1973" s="108"/>
    </row>
    <row r="1974" spans="4:32" s="107" customFormat="1" x14ac:dyDescent="0.35">
      <c r="D1974" s="108"/>
      <c r="E1974" s="108"/>
      <c r="F1974" s="108"/>
      <c r="G1974" s="108"/>
      <c r="H1974" s="108"/>
      <c r="I1974" s="108"/>
      <c r="J1974" s="108"/>
      <c r="K1974" s="108"/>
      <c r="AA1974" s="109"/>
      <c r="AF1974" s="108"/>
    </row>
    <row r="1975" spans="4:32" s="107" customFormat="1" x14ac:dyDescent="0.35">
      <c r="D1975" s="108"/>
      <c r="E1975" s="108"/>
      <c r="F1975" s="108"/>
      <c r="G1975" s="108"/>
      <c r="H1975" s="108"/>
      <c r="I1975" s="108"/>
      <c r="J1975" s="108"/>
      <c r="K1975" s="108"/>
      <c r="AA1975" s="109"/>
      <c r="AF1975" s="108"/>
    </row>
    <row r="1976" spans="4:32" s="107" customFormat="1" x14ac:dyDescent="0.35">
      <c r="D1976" s="108"/>
      <c r="E1976" s="108"/>
      <c r="F1976" s="108"/>
      <c r="G1976" s="108"/>
      <c r="H1976" s="108"/>
      <c r="I1976" s="108"/>
      <c r="J1976" s="108"/>
      <c r="K1976" s="108"/>
      <c r="AA1976" s="109"/>
      <c r="AF1976" s="108"/>
    </row>
    <row r="1977" spans="4:32" s="107" customFormat="1" x14ac:dyDescent="0.35">
      <c r="D1977" s="108"/>
      <c r="E1977" s="108"/>
      <c r="F1977" s="108"/>
      <c r="G1977" s="108"/>
      <c r="H1977" s="108"/>
      <c r="I1977" s="108"/>
      <c r="J1977" s="108"/>
      <c r="K1977" s="108"/>
      <c r="AA1977" s="109"/>
      <c r="AF1977" s="108"/>
    </row>
    <row r="1978" spans="4:32" s="107" customFormat="1" x14ac:dyDescent="0.35">
      <c r="D1978" s="108"/>
      <c r="E1978" s="108"/>
      <c r="F1978" s="108"/>
      <c r="G1978" s="108"/>
      <c r="H1978" s="108"/>
      <c r="I1978" s="108"/>
      <c r="J1978" s="108"/>
      <c r="K1978" s="108"/>
      <c r="AA1978" s="109"/>
      <c r="AF1978" s="108"/>
    </row>
    <row r="1979" spans="4:32" s="107" customFormat="1" x14ac:dyDescent="0.35">
      <c r="D1979" s="108"/>
      <c r="E1979" s="108"/>
      <c r="F1979" s="108"/>
      <c r="G1979" s="108"/>
      <c r="H1979" s="108"/>
      <c r="I1979" s="108"/>
      <c r="J1979" s="108"/>
      <c r="K1979" s="108"/>
      <c r="AA1979" s="109"/>
      <c r="AF1979" s="108"/>
    </row>
    <row r="1980" spans="4:32" s="107" customFormat="1" x14ac:dyDescent="0.35">
      <c r="D1980" s="108"/>
      <c r="E1980" s="108"/>
      <c r="F1980" s="108"/>
      <c r="G1980" s="108"/>
      <c r="H1980" s="108"/>
      <c r="I1980" s="108"/>
      <c r="J1980" s="108"/>
      <c r="K1980" s="108"/>
      <c r="AA1980" s="109"/>
      <c r="AF1980" s="108"/>
    </row>
    <row r="1981" spans="4:32" s="107" customFormat="1" x14ac:dyDescent="0.35">
      <c r="D1981" s="108"/>
      <c r="E1981" s="108"/>
      <c r="F1981" s="108"/>
      <c r="G1981" s="108"/>
      <c r="H1981" s="108"/>
      <c r="I1981" s="108"/>
      <c r="J1981" s="108"/>
      <c r="K1981" s="108"/>
      <c r="AA1981" s="109"/>
      <c r="AF1981" s="108"/>
    </row>
    <row r="1982" spans="4:32" s="107" customFormat="1" x14ac:dyDescent="0.35">
      <c r="D1982" s="108"/>
      <c r="E1982" s="108"/>
      <c r="F1982" s="108"/>
      <c r="G1982" s="108"/>
      <c r="H1982" s="108"/>
      <c r="I1982" s="108"/>
      <c r="J1982" s="108"/>
      <c r="K1982" s="108"/>
      <c r="AA1982" s="109"/>
      <c r="AF1982" s="108"/>
    </row>
    <row r="1983" spans="4:32" s="107" customFormat="1" x14ac:dyDescent="0.35">
      <c r="D1983" s="108"/>
      <c r="E1983" s="108"/>
      <c r="F1983" s="108"/>
      <c r="G1983" s="108"/>
      <c r="H1983" s="108"/>
      <c r="I1983" s="108"/>
      <c r="J1983" s="108"/>
      <c r="K1983" s="108"/>
      <c r="AA1983" s="109"/>
      <c r="AF1983" s="108"/>
    </row>
    <row r="1984" spans="4:32" s="107" customFormat="1" x14ac:dyDescent="0.35">
      <c r="D1984" s="108"/>
      <c r="E1984" s="108"/>
      <c r="F1984" s="108"/>
      <c r="G1984" s="108"/>
      <c r="H1984" s="108"/>
      <c r="I1984" s="108"/>
      <c r="J1984" s="108"/>
      <c r="K1984" s="108"/>
      <c r="AA1984" s="109"/>
      <c r="AF1984" s="108"/>
    </row>
    <row r="1985" spans="4:32" s="107" customFormat="1" x14ac:dyDescent="0.35">
      <c r="D1985" s="108"/>
      <c r="E1985" s="108"/>
      <c r="F1985" s="108"/>
      <c r="G1985" s="108"/>
      <c r="H1985" s="108"/>
      <c r="I1985" s="108"/>
      <c r="J1985" s="108"/>
      <c r="K1985" s="108"/>
      <c r="AA1985" s="109"/>
      <c r="AF1985" s="108"/>
    </row>
    <row r="1986" spans="4:32" s="107" customFormat="1" x14ac:dyDescent="0.35">
      <c r="D1986" s="108"/>
      <c r="E1986" s="108"/>
      <c r="F1986" s="108"/>
      <c r="G1986" s="108"/>
      <c r="H1986" s="108"/>
      <c r="I1986" s="108"/>
      <c r="J1986" s="108"/>
      <c r="K1986" s="108"/>
      <c r="AA1986" s="109"/>
      <c r="AF1986" s="108"/>
    </row>
    <row r="1987" spans="4:32" s="107" customFormat="1" x14ac:dyDescent="0.35">
      <c r="D1987" s="108"/>
      <c r="E1987" s="108"/>
      <c r="F1987" s="108"/>
      <c r="G1987" s="108"/>
      <c r="H1987" s="108"/>
      <c r="I1987" s="108"/>
      <c r="J1987" s="108"/>
      <c r="K1987" s="108"/>
      <c r="AA1987" s="109"/>
      <c r="AF1987" s="108"/>
    </row>
    <row r="1988" spans="4:32" s="107" customFormat="1" x14ac:dyDescent="0.35">
      <c r="D1988" s="108"/>
      <c r="E1988" s="108"/>
      <c r="F1988" s="108"/>
      <c r="G1988" s="108"/>
      <c r="H1988" s="108"/>
      <c r="I1988" s="108"/>
      <c r="J1988" s="108"/>
      <c r="K1988" s="108"/>
      <c r="AA1988" s="109"/>
      <c r="AF1988" s="108"/>
    </row>
    <row r="1989" spans="4:32" s="107" customFormat="1" x14ac:dyDescent="0.35">
      <c r="D1989" s="108"/>
      <c r="E1989" s="108"/>
      <c r="F1989" s="108"/>
      <c r="G1989" s="108"/>
      <c r="H1989" s="108"/>
      <c r="I1989" s="108"/>
      <c r="J1989" s="108"/>
      <c r="K1989" s="108"/>
      <c r="AA1989" s="109"/>
      <c r="AF1989" s="108"/>
    </row>
    <row r="1990" spans="4:32" s="107" customFormat="1" x14ac:dyDescent="0.35">
      <c r="D1990" s="108"/>
      <c r="E1990" s="108"/>
      <c r="F1990" s="108"/>
      <c r="G1990" s="108"/>
      <c r="H1990" s="108"/>
      <c r="I1990" s="108"/>
      <c r="J1990" s="108"/>
      <c r="K1990" s="108"/>
      <c r="AA1990" s="109"/>
      <c r="AF1990" s="108"/>
    </row>
    <row r="1991" spans="4:32" s="107" customFormat="1" x14ac:dyDescent="0.35">
      <c r="D1991" s="108"/>
      <c r="E1991" s="108"/>
      <c r="F1991" s="108"/>
      <c r="G1991" s="108"/>
      <c r="H1991" s="108"/>
      <c r="I1991" s="108"/>
      <c r="J1991" s="108"/>
      <c r="K1991" s="108"/>
      <c r="AA1991" s="109"/>
      <c r="AF1991" s="108"/>
    </row>
    <row r="1992" spans="4:32" s="107" customFormat="1" x14ac:dyDescent="0.35">
      <c r="D1992" s="108"/>
      <c r="E1992" s="108"/>
      <c r="F1992" s="108"/>
      <c r="G1992" s="108"/>
      <c r="H1992" s="108"/>
      <c r="I1992" s="108"/>
      <c r="J1992" s="108"/>
      <c r="K1992" s="108"/>
      <c r="AA1992" s="109"/>
      <c r="AF1992" s="108"/>
    </row>
    <row r="1993" spans="4:32" s="107" customFormat="1" x14ac:dyDescent="0.35">
      <c r="D1993" s="108"/>
      <c r="E1993" s="108"/>
      <c r="F1993" s="108"/>
      <c r="G1993" s="108"/>
      <c r="H1993" s="108"/>
      <c r="I1993" s="108"/>
      <c r="J1993" s="108"/>
      <c r="K1993" s="108"/>
      <c r="AA1993" s="109"/>
      <c r="AF1993" s="108"/>
    </row>
    <row r="1994" spans="4:32" s="107" customFormat="1" x14ac:dyDescent="0.35">
      <c r="D1994" s="108"/>
      <c r="E1994" s="108"/>
      <c r="F1994" s="108"/>
      <c r="G1994" s="108"/>
      <c r="H1994" s="108"/>
      <c r="I1994" s="108"/>
      <c r="J1994" s="108"/>
      <c r="K1994" s="108"/>
      <c r="AA1994" s="109"/>
      <c r="AF1994" s="108"/>
    </row>
    <row r="1995" spans="4:32" s="107" customFormat="1" x14ac:dyDescent="0.35">
      <c r="D1995" s="108"/>
      <c r="E1995" s="108"/>
      <c r="F1995" s="108"/>
      <c r="G1995" s="108"/>
      <c r="H1995" s="108"/>
      <c r="I1995" s="108"/>
      <c r="J1995" s="108"/>
      <c r="K1995" s="108"/>
      <c r="AA1995" s="109"/>
      <c r="AF1995" s="108"/>
    </row>
    <row r="1996" spans="4:32" s="107" customFormat="1" x14ac:dyDescent="0.35">
      <c r="D1996" s="108"/>
      <c r="E1996" s="108"/>
      <c r="F1996" s="108"/>
      <c r="G1996" s="108"/>
      <c r="H1996" s="108"/>
      <c r="I1996" s="108"/>
      <c r="J1996" s="108"/>
      <c r="K1996" s="108"/>
      <c r="AA1996" s="109"/>
      <c r="AF1996" s="108"/>
    </row>
    <row r="1997" spans="4:32" s="107" customFormat="1" x14ac:dyDescent="0.35">
      <c r="D1997" s="108"/>
      <c r="E1997" s="108"/>
      <c r="F1997" s="108"/>
      <c r="G1997" s="108"/>
      <c r="H1997" s="108"/>
      <c r="I1997" s="108"/>
      <c r="J1997" s="108"/>
      <c r="K1997" s="108"/>
      <c r="AA1997" s="109"/>
      <c r="AF1997" s="108"/>
    </row>
    <row r="1998" spans="4:32" s="107" customFormat="1" x14ac:dyDescent="0.35">
      <c r="D1998" s="108"/>
      <c r="E1998" s="108"/>
      <c r="F1998" s="108"/>
      <c r="G1998" s="108"/>
      <c r="H1998" s="108"/>
      <c r="I1998" s="108"/>
      <c r="J1998" s="108"/>
      <c r="K1998" s="108"/>
      <c r="AA1998" s="109"/>
      <c r="AF1998" s="108"/>
    </row>
    <row r="1999" spans="4:32" s="107" customFormat="1" x14ac:dyDescent="0.35">
      <c r="D1999" s="108"/>
      <c r="E1999" s="108"/>
      <c r="F1999" s="108"/>
      <c r="G1999" s="108"/>
      <c r="H1999" s="108"/>
      <c r="I1999" s="108"/>
      <c r="J1999" s="108"/>
      <c r="K1999" s="108"/>
      <c r="AA1999" s="109"/>
      <c r="AF1999" s="108"/>
    </row>
    <row r="2000" spans="4:32" s="107" customFormat="1" x14ac:dyDescent="0.35">
      <c r="D2000" s="108"/>
      <c r="E2000" s="108"/>
      <c r="F2000" s="108"/>
      <c r="G2000" s="108"/>
      <c r="H2000" s="108"/>
      <c r="I2000" s="108"/>
      <c r="J2000" s="108"/>
      <c r="K2000" s="108"/>
      <c r="AA2000" s="109"/>
      <c r="AF2000" s="108"/>
    </row>
    <row r="2001" spans="4:32" s="107" customFormat="1" x14ac:dyDescent="0.35">
      <c r="D2001" s="108"/>
      <c r="E2001" s="108"/>
      <c r="F2001" s="108"/>
      <c r="G2001" s="108"/>
      <c r="H2001" s="108"/>
      <c r="I2001" s="108"/>
      <c r="J2001" s="108"/>
      <c r="K2001" s="108"/>
      <c r="AA2001" s="109"/>
      <c r="AF2001" s="108"/>
    </row>
    <row r="2002" spans="4:32" s="107" customFormat="1" x14ac:dyDescent="0.35">
      <c r="D2002" s="108"/>
      <c r="E2002" s="108"/>
      <c r="F2002" s="108"/>
      <c r="G2002" s="108"/>
      <c r="H2002" s="108"/>
      <c r="I2002" s="108"/>
      <c r="J2002" s="108"/>
      <c r="K2002" s="108"/>
      <c r="AA2002" s="109"/>
      <c r="AF2002" s="108"/>
    </row>
    <row r="2003" spans="4:32" s="107" customFormat="1" x14ac:dyDescent="0.35">
      <c r="D2003" s="108"/>
      <c r="E2003" s="108"/>
      <c r="F2003" s="108"/>
      <c r="G2003" s="108"/>
      <c r="H2003" s="108"/>
      <c r="I2003" s="108"/>
      <c r="J2003" s="108"/>
      <c r="K2003" s="108"/>
      <c r="AA2003" s="109"/>
      <c r="AF2003" s="108"/>
    </row>
    <row r="2004" spans="4:32" s="107" customFormat="1" x14ac:dyDescent="0.35">
      <c r="D2004" s="108"/>
      <c r="E2004" s="108"/>
      <c r="F2004" s="108"/>
      <c r="G2004" s="108"/>
      <c r="H2004" s="108"/>
      <c r="I2004" s="108"/>
      <c r="J2004" s="108"/>
      <c r="K2004" s="108"/>
      <c r="AA2004" s="109"/>
      <c r="AF2004" s="108"/>
    </row>
    <row r="2005" spans="4:32" s="107" customFormat="1" x14ac:dyDescent="0.35">
      <c r="D2005" s="108"/>
      <c r="E2005" s="108"/>
      <c r="F2005" s="108"/>
      <c r="G2005" s="108"/>
      <c r="H2005" s="108"/>
      <c r="I2005" s="108"/>
      <c r="J2005" s="108"/>
      <c r="K2005" s="108"/>
      <c r="AA2005" s="109"/>
      <c r="AF2005" s="108"/>
    </row>
    <row r="2006" spans="4:32" s="107" customFormat="1" x14ac:dyDescent="0.35">
      <c r="D2006" s="108"/>
      <c r="E2006" s="108"/>
      <c r="F2006" s="108"/>
      <c r="G2006" s="108"/>
      <c r="H2006" s="108"/>
      <c r="I2006" s="108"/>
      <c r="J2006" s="108"/>
      <c r="K2006" s="108"/>
      <c r="AA2006" s="109"/>
      <c r="AF2006" s="108"/>
    </row>
    <row r="2007" spans="4:32" s="107" customFormat="1" x14ac:dyDescent="0.35">
      <c r="D2007" s="108"/>
      <c r="E2007" s="108"/>
      <c r="F2007" s="108"/>
      <c r="G2007" s="108"/>
      <c r="H2007" s="108"/>
      <c r="I2007" s="108"/>
      <c r="J2007" s="108"/>
      <c r="K2007" s="108"/>
      <c r="AA2007" s="109"/>
      <c r="AF2007" s="108"/>
    </row>
    <row r="2008" spans="4:32" s="107" customFormat="1" x14ac:dyDescent="0.35">
      <c r="D2008" s="108"/>
      <c r="E2008" s="108"/>
      <c r="F2008" s="108"/>
      <c r="G2008" s="108"/>
      <c r="H2008" s="108"/>
      <c r="I2008" s="108"/>
      <c r="J2008" s="108"/>
      <c r="K2008" s="108"/>
      <c r="AA2008" s="109"/>
      <c r="AF2008" s="108"/>
    </row>
    <row r="2009" spans="4:32" s="107" customFormat="1" x14ac:dyDescent="0.35">
      <c r="D2009" s="108"/>
      <c r="E2009" s="108"/>
      <c r="F2009" s="108"/>
      <c r="G2009" s="108"/>
      <c r="H2009" s="108"/>
      <c r="I2009" s="108"/>
      <c r="J2009" s="108"/>
      <c r="K2009" s="108"/>
      <c r="AA2009" s="109"/>
      <c r="AF2009" s="108"/>
    </row>
    <row r="2010" spans="4:32" s="107" customFormat="1" x14ac:dyDescent="0.35">
      <c r="D2010" s="108"/>
      <c r="E2010" s="108"/>
      <c r="F2010" s="108"/>
      <c r="G2010" s="108"/>
      <c r="H2010" s="108"/>
      <c r="I2010" s="108"/>
      <c r="J2010" s="108"/>
      <c r="K2010" s="108"/>
      <c r="AA2010" s="109"/>
      <c r="AF2010" s="108"/>
    </row>
    <row r="2011" spans="4:32" s="107" customFormat="1" x14ac:dyDescent="0.35">
      <c r="D2011" s="108"/>
      <c r="E2011" s="108"/>
      <c r="F2011" s="108"/>
      <c r="G2011" s="108"/>
      <c r="H2011" s="108"/>
      <c r="I2011" s="108"/>
      <c r="J2011" s="108"/>
      <c r="K2011" s="108"/>
      <c r="AA2011" s="109"/>
      <c r="AF2011" s="108"/>
    </row>
    <row r="2012" spans="4:32" s="107" customFormat="1" x14ac:dyDescent="0.35">
      <c r="D2012" s="108"/>
      <c r="E2012" s="108"/>
      <c r="F2012" s="108"/>
      <c r="G2012" s="108"/>
      <c r="H2012" s="108"/>
      <c r="I2012" s="108"/>
      <c r="J2012" s="108"/>
      <c r="K2012" s="108"/>
      <c r="AA2012" s="109"/>
      <c r="AF2012" s="108"/>
    </row>
    <row r="2013" spans="4:32" s="107" customFormat="1" x14ac:dyDescent="0.35">
      <c r="D2013" s="108"/>
      <c r="E2013" s="108"/>
      <c r="F2013" s="108"/>
      <c r="G2013" s="108"/>
      <c r="H2013" s="108"/>
      <c r="I2013" s="108"/>
      <c r="J2013" s="108"/>
      <c r="K2013" s="108"/>
      <c r="AA2013" s="109"/>
      <c r="AF2013" s="108"/>
    </row>
    <row r="2014" spans="4:32" s="107" customFormat="1" x14ac:dyDescent="0.35">
      <c r="D2014" s="108"/>
      <c r="E2014" s="108"/>
      <c r="F2014" s="108"/>
      <c r="G2014" s="108"/>
      <c r="H2014" s="108"/>
      <c r="I2014" s="108"/>
      <c r="J2014" s="108"/>
      <c r="K2014" s="108"/>
      <c r="AA2014" s="109"/>
      <c r="AF2014" s="108"/>
    </row>
    <row r="2015" spans="4:32" s="107" customFormat="1" x14ac:dyDescent="0.35">
      <c r="D2015" s="108"/>
      <c r="E2015" s="108"/>
      <c r="F2015" s="108"/>
      <c r="G2015" s="108"/>
      <c r="H2015" s="108"/>
      <c r="I2015" s="108"/>
      <c r="J2015" s="108"/>
      <c r="K2015" s="108"/>
      <c r="AA2015" s="109"/>
      <c r="AF2015" s="108"/>
    </row>
    <row r="2016" spans="4:32" s="107" customFormat="1" x14ac:dyDescent="0.35">
      <c r="D2016" s="108"/>
      <c r="E2016" s="108"/>
      <c r="F2016" s="108"/>
      <c r="G2016" s="108"/>
      <c r="H2016" s="108"/>
      <c r="I2016" s="108"/>
      <c r="J2016" s="108"/>
      <c r="K2016" s="108"/>
      <c r="AA2016" s="109"/>
      <c r="AF2016" s="108"/>
    </row>
    <row r="2017" spans="4:32" s="107" customFormat="1" x14ac:dyDescent="0.35">
      <c r="D2017" s="108"/>
      <c r="E2017" s="108"/>
      <c r="F2017" s="108"/>
      <c r="G2017" s="108"/>
      <c r="H2017" s="108"/>
      <c r="I2017" s="108"/>
      <c r="J2017" s="108"/>
      <c r="K2017" s="108"/>
      <c r="AA2017" s="109"/>
      <c r="AF2017" s="108"/>
    </row>
    <row r="2018" spans="4:32" s="107" customFormat="1" x14ac:dyDescent="0.35">
      <c r="D2018" s="108"/>
      <c r="E2018" s="108"/>
      <c r="F2018" s="108"/>
      <c r="G2018" s="108"/>
      <c r="H2018" s="108"/>
      <c r="I2018" s="108"/>
      <c r="J2018" s="108"/>
      <c r="K2018" s="108"/>
      <c r="AA2018" s="109"/>
      <c r="AF2018" s="108"/>
    </row>
    <row r="2019" spans="4:32" s="107" customFormat="1" x14ac:dyDescent="0.35">
      <c r="D2019" s="108"/>
      <c r="E2019" s="108"/>
      <c r="F2019" s="108"/>
      <c r="G2019" s="108"/>
      <c r="H2019" s="108"/>
      <c r="I2019" s="108"/>
      <c r="J2019" s="108"/>
      <c r="K2019" s="108"/>
      <c r="AA2019" s="109"/>
      <c r="AF2019" s="108"/>
    </row>
    <row r="2020" spans="4:32" s="107" customFormat="1" x14ac:dyDescent="0.35">
      <c r="D2020" s="108"/>
      <c r="E2020" s="108"/>
      <c r="F2020" s="108"/>
      <c r="G2020" s="108"/>
      <c r="H2020" s="108"/>
      <c r="I2020" s="108"/>
      <c r="J2020" s="108"/>
      <c r="K2020" s="108"/>
      <c r="AA2020" s="109"/>
      <c r="AF2020" s="108"/>
    </row>
    <row r="2021" spans="4:32" s="107" customFormat="1" x14ac:dyDescent="0.35">
      <c r="D2021" s="108"/>
      <c r="E2021" s="108"/>
      <c r="F2021" s="108"/>
      <c r="G2021" s="108"/>
      <c r="H2021" s="108"/>
      <c r="I2021" s="108"/>
      <c r="J2021" s="108"/>
      <c r="K2021" s="108"/>
      <c r="AA2021" s="109"/>
      <c r="AF2021" s="108"/>
    </row>
    <row r="2022" spans="4:32" s="107" customFormat="1" x14ac:dyDescent="0.35">
      <c r="D2022" s="108"/>
      <c r="E2022" s="108"/>
      <c r="F2022" s="108"/>
      <c r="G2022" s="108"/>
      <c r="H2022" s="108"/>
      <c r="I2022" s="108"/>
      <c r="J2022" s="108"/>
      <c r="K2022" s="108"/>
      <c r="AA2022" s="109"/>
      <c r="AF2022" s="108"/>
    </row>
    <row r="2023" spans="4:32" s="107" customFormat="1" x14ac:dyDescent="0.35">
      <c r="D2023" s="108"/>
      <c r="E2023" s="108"/>
      <c r="F2023" s="108"/>
      <c r="G2023" s="108"/>
      <c r="H2023" s="108"/>
      <c r="I2023" s="108"/>
      <c r="J2023" s="108"/>
      <c r="K2023" s="108"/>
      <c r="AA2023" s="109"/>
      <c r="AF2023" s="108"/>
    </row>
    <row r="2024" spans="4:32" s="107" customFormat="1" x14ac:dyDescent="0.35">
      <c r="D2024" s="108"/>
      <c r="E2024" s="108"/>
      <c r="F2024" s="108"/>
      <c r="G2024" s="108"/>
      <c r="H2024" s="108"/>
      <c r="I2024" s="108"/>
      <c r="J2024" s="108"/>
      <c r="K2024" s="108"/>
      <c r="AA2024" s="109"/>
      <c r="AF2024" s="108"/>
    </row>
    <row r="2025" spans="4:32" s="107" customFormat="1" x14ac:dyDescent="0.35">
      <c r="D2025" s="108"/>
      <c r="E2025" s="108"/>
      <c r="F2025" s="108"/>
      <c r="G2025" s="108"/>
      <c r="H2025" s="108"/>
      <c r="I2025" s="108"/>
      <c r="J2025" s="108"/>
      <c r="K2025" s="108"/>
      <c r="AA2025" s="109"/>
      <c r="AF2025" s="108"/>
    </row>
    <row r="2026" spans="4:32" s="107" customFormat="1" x14ac:dyDescent="0.35">
      <c r="D2026" s="108"/>
      <c r="E2026" s="108"/>
      <c r="F2026" s="108"/>
      <c r="G2026" s="108"/>
      <c r="H2026" s="108"/>
      <c r="I2026" s="108"/>
      <c r="J2026" s="108"/>
      <c r="K2026" s="108"/>
      <c r="AA2026" s="109"/>
      <c r="AF2026" s="108"/>
    </row>
    <row r="2027" spans="4:32" s="107" customFormat="1" x14ac:dyDescent="0.35">
      <c r="D2027" s="108"/>
      <c r="E2027" s="108"/>
      <c r="F2027" s="108"/>
      <c r="G2027" s="108"/>
      <c r="H2027" s="108"/>
      <c r="I2027" s="108"/>
      <c r="J2027" s="108"/>
      <c r="K2027" s="108"/>
      <c r="AA2027" s="109"/>
      <c r="AF2027" s="108"/>
    </row>
    <row r="2028" spans="4:32" s="107" customFormat="1" x14ac:dyDescent="0.35">
      <c r="D2028" s="108"/>
      <c r="E2028" s="108"/>
      <c r="F2028" s="108"/>
      <c r="G2028" s="108"/>
      <c r="H2028" s="108"/>
      <c r="I2028" s="108"/>
      <c r="J2028" s="108"/>
      <c r="K2028" s="108"/>
      <c r="AA2028" s="109"/>
      <c r="AF2028" s="108"/>
    </row>
    <row r="2029" spans="4:32" s="107" customFormat="1" x14ac:dyDescent="0.35">
      <c r="D2029" s="108"/>
      <c r="E2029" s="108"/>
      <c r="F2029" s="108"/>
      <c r="G2029" s="108"/>
      <c r="H2029" s="108"/>
      <c r="I2029" s="108"/>
      <c r="J2029" s="108"/>
      <c r="K2029" s="108"/>
      <c r="AA2029" s="109"/>
      <c r="AF2029" s="108"/>
    </row>
    <row r="2030" spans="4:32" s="107" customFormat="1" x14ac:dyDescent="0.35">
      <c r="D2030" s="108"/>
      <c r="E2030" s="108"/>
      <c r="F2030" s="108"/>
      <c r="G2030" s="108"/>
      <c r="H2030" s="108"/>
      <c r="I2030" s="108"/>
      <c r="J2030" s="108"/>
      <c r="K2030" s="108"/>
      <c r="AA2030" s="109"/>
      <c r="AF2030" s="108"/>
    </row>
    <row r="2031" spans="4:32" s="107" customFormat="1" x14ac:dyDescent="0.35">
      <c r="D2031" s="108"/>
      <c r="E2031" s="108"/>
      <c r="F2031" s="108"/>
      <c r="G2031" s="108"/>
      <c r="H2031" s="108"/>
      <c r="I2031" s="108"/>
      <c r="J2031" s="108"/>
      <c r="K2031" s="108"/>
      <c r="AA2031" s="109"/>
      <c r="AF2031" s="108"/>
    </row>
    <row r="2032" spans="4:32" s="107" customFormat="1" x14ac:dyDescent="0.35">
      <c r="D2032" s="108"/>
      <c r="E2032" s="108"/>
      <c r="F2032" s="108"/>
      <c r="G2032" s="108"/>
      <c r="H2032" s="108"/>
      <c r="I2032" s="108"/>
      <c r="J2032" s="108"/>
      <c r="K2032" s="108"/>
      <c r="AA2032" s="109"/>
      <c r="AF2032" s="108"/>
    </row>
    <row r="2033" spans="4:32" s="107" customFormat="1" x14ac:dyDescent="0.35">
      <c r="D2033" s="108"/>
      <c r="E2033" s="108"/>
      <c r="F2033" s="108"/>
      <c r="G2033" s="108"/>
      <c r="H2033" s="108"/>
      <c r="I2033" s="108"/>
      <c r="J2033" s="108"/>
      <c r="K2033" s="108"/>
      <c r="AA2033" s="109"/>
      <c r="AF2033" s="108"/>
    </row>
    <row r="2034" spans="4:32" s="107" customFormat="1" x14ac:dyDescent="0.35">
      <c r="D2034" s="108"/>
      <c r="E2034" s="108"/>
      <c r="F2034" s="108"/>
      <c r="G2034" s="108"/>
      <c r="H2034" s="108"/>
      <c r="I2034" s="108"/>
      <c r="J2034" s="108"/>
      <c r="K2034" s="108"/>
      <c r="AA2034" s="109"/>
      <c r="AF2034" s="108"/>
    </row>
    <row r="2035" spans="4:32" s="107" customFormat="1" x14ac:dyDescent="0.35">
      <c r="D2035" s="108"/>
      <c r="E2035" s="108"/>
      <c r="F2035" s="108"/>
      <c r="G2035" s="108"/>
      <c r="H2035" s="108"/>
      <c r="I2035" s="108"/>
      <c r="J2035" s="108"/>
      <c r="K2035" s="108"/>
      <c r="AA2035" s="109"/>
      <c r="AF2035" s="108"/>
    </row>
    <row r="2036" spans="4:32" s="107" customFormat="1" x14ac:dyDescent="0.35">
      <c r="D2036" s="108"/>
      <c r="E2036" s="108"/>
      <c r="F2036" s="108"/>
      <c r="G2036" s="108"/>
      <c r="H2036" s="108"/>
      <c r="I2036" s="108"/>
      <c r="J2036" s="108"/>
      <c r="K2036" s="108"/>
      <c r="AA2036" s="109"/>
      <c r="AF2036" s="108"/>
    </row>
    <row r="2037" spans="4:32" s="107" customFormat="1" x14ac:dyDescent="0.35">
      <c r="D2037" s="108"/>
      <c r="E2037" s="108"/>
      <c r="F2037" s="108"/>
      <c r="G2037" s="108"/>
      <c r="H2037" s="108"/>
      <c r="I2037" s="108"/>
      <c r="J2037" s="108"/>
      <c r="K2037" s="108"/>
      <c r="AA2037" s="109"/>
      <c r="AF2037" s="108"/>
    </row>
    <row r="2038" spans="4:32" s="107" customFormat="1" x14ac:dyDescent="0.35">
      <c r="D2038" s="108"/>
      <c r="E2038" s="108"/>
      <c r="F2038" s="108"/>
      <c r="G2038" s="108"/>
      <c r="H2038" s="108"/>
      <c r="I2038" s="108"/>
      <c r="J2038" s="108"/>
      <c r="K2038" s="108"/>
      <c r="AA2038" s="109"/>
      <c r="AF2038" s="108"/>
    </row>
    <row r="2039" spans="4:32" s="107" customFormat="1" x14ac:dyDescent="0.35">
      <c r="D2039" s="108"/>
      <c r="E2039" s="108"/>
      <c r="F2039" s="108"/>
      <c r="G2039" s="108"/>
      <c r="H2039" s="108"/>
      <c r="I2039" s="108"/>
      <c r="J2039" s="108"/>
      <c r="K2039" s="108"/>
      <c r="AA2039" s="109"/>
      <c r="AF2039" s="108"/>
    </row>
    <row r="2040" spans="4:32" s="107" customFormat="1" x14ac:dyDescent="0.35">
      <c r="D2040" s="108"/>
      <c r="E2040" s="108"/>
      <c r="F2040" s="108"/>
      <c r="G2040" s="108"/>
      <c r="H2040" s="108"/>
      <c r="I2040" s="108"/>
      <c r="J2040" s="108"/>
      <c r="K2040" s="108"/>
      <c r="AA2040" s="109"/>
      <c r="AF2040" s="108"/>
    </row>
    <row r="2041" spans="4:32" s="107" customFormat="1" x14ac:dyDescent="0.35">
      <c r="D2041" s="108"/>
      <c r="E2041" s="108"/>
      <c r="F2041" s="108"/>
      <c r="G2041" s="108"/>
      <c r="H2041" s="108"/>
      <c r="I2041" s="108"/>
      <c r="J2041" s="108"/>
      <c r="K2041" s="108"/>
      <c r="AA2041" s="109"/>
      <c r="AF2041" s="108"/>
    </row>
    <row r="2042" spans="4:32" s="107" customFormat="1" x14ac:dyDescent="0.35">
      <c r="D2042" s="108"/>
      <c r="E2042" s="108"/>
      <c r="F2042" s="108"/>
      <c r="G2042" s="108"/>
      <c r="H2042" s="108"/>
      <c r="I2042" s="108"/>
      <c r="J2042" s="108"/>
      <c r="K2042" s="108"/>
      <c r="AA2042" s="109"/>
      <c r="AF2042" s="108"/>
    </row>
    <row r="2043" spans="4:32" s="107" customFormat="1" x14ac:dyDescent="0.35">
      <c r="D2043" s="108"/>
      <c r="E2043" s="108"/>
      <c r="F2043" s="108"/>
      <c r="G2043" s="108"/>
      <c r="H2043" s="108"/>
      <c r="I2043" s="108"/>
      <c r="J2043" s="108"/>
      <c r="K2043" s="108"/>
      <c r="AA2043" s="109"/>
      <c r="AF2043" s="108"/>
    </row>
    <row r="2044" spans="4:32" s="107" customFormat="1" x14ac:dyDescent="0.35">
      <c r="D2044" s="108"/>
      <c r="E2044" s="108"/>
      <c r="F2044" s="108"/>
      <c r="G2044" s="108"/>
      <c r="H2044" s="108"/>
      <c r="I2044" s="108"/>
      <c r="J2044" s="108"/>
      <c r="K2044" s="108"/>
      <c r="AA2044" s="109"/>
      <c r="AF2044" s="108"/>
    </row>
    <row r="2045" spans="4:32" s="107" customFormat="1" x14ac:dyDescent="0.35">
      <c r="D2045" s="108"/>
      <c r="E2045" s="108"/>
      <c r="F2045" s="108"/>
      <c r="G2045" s="108"/>
      <c r="H2045" s="108"/>
      <c r="I2045" s="108"/>
      <c r="J2045" s="108"/>
      <c r="K2045" s="108"/>
      <c r="AA2045" s="109"/>
      <c r="AF2045" s="108"/>
    </row>
    <row r="2046" spans="4:32" s="107" customFormat="1" x14ac:dyDescent="0.35">
      <c r="D2046" s="108"/>
      <c r="E2046" s="108"/>
      <c r="F2046" s="108"/>
      <c r="G2046" s="108"/>
      <c r="H2046" s="108"/>
      <c r="I2046" s="108"/>
      <c r="J2046" s="108"/>
      <c r="K2046" s="108"/>
      <c r="AA2046" s="109"/>
      <c r="AF2046" s="108"/>
    </row>
    <row r="2047" spans="4:32" s="107" customFormat="1" x14ac:dyDescent="0.35">
      <c r="D2047" s="108"/>
      <c r="E2047" s="108"/>
      <c r="F2047" s="108"/>
      <c r="G2047" s="108"/>
      <c r="H2047" s="108"/>
      <c r="I2047" s="108"/>
      <c r="J2047" s="108"/>
      <c r="K2047" s="108"/>
      <c r="AA2047" s="109"/>
      <c r="AF2047" s="108"/>
    </row>
    <row r="2048" spans="4:32" s="107" customFormat="1" x14ac:dyDescent="0.35">
      <c r="D2048" s="108"/>
      <c r="E2048" s="108"/>
      <c r="F2048" s="108"/>
      <c r="G2048" s="108"/>
      <c r="H2048" s="108"/>
      <c r="I2048" s="108"/>
      <c r="J2048" s="108"/>
      <c r="K2048" s="108"/>
      <c r="AA2048" s="109"/>
      <c r="AF2048" s="108"/>
    </row>
    <row r="2049" spans="4:32" s="107" customFormat="1" x14ac:dyDescent="0.35">
      <c r="D2049" s="108"/>
      <c r="E2049" s="108"/>
      <c r="F2049" s="108"/>
      <c r="G2049" s="108"/>
      <c r="H2049" s="108"/>
      <c r="I2049" s="108"/>
      <c r="J2049" s="108"/>
      <c r="K2049" s="108"/>
      <c r="AA2049" s="109"/>
      <c r="AF2049" s="108"/>
    </row>
    <row r="2050" spans="4:32" s="107" customFormat="1" x14ac:dyDescent="0.35">
      <c r="D2050" s="108"/>
      <c r="E2050" s="108"/>
      <c r="F2050" s="108"/>
      <c r="G2050" s="108"/>
      <c r="H2050" s="108"/>
      <c r="I2050" s="108"/>
      <c r="J2050" s="108"/>
      <c r="K2050" s="108"/>
      <c r="AA2050" s="109"/>
      <c r="AF2050" s="108"/>
    </row>
    <row r="2051" spans="4:32" s="107" customFormat="1" x14ac:dyDescent="0.35">
      <c r="D2051" s="108"/>
      <c r="E2051" s="108"/>
      <c r="F2051" s="108"/>
      <c r="G2051" s="108"/>
      <c r="H2051" s="108"/>
      <c r="I2051" s="108"/>
      <c r="J2051" s="108"/>
      <c r="K2051" s="108"/>
      <c r="AA2051" s="109"/>
      <c r="AF2051" s="108"/>
    </row>
    <row r="2052" spans="4:32" s="107" customFormat="1" x14ac:dyDescent="0.35">
      <c r="D2052" s="108"/>
      <c r="E2052" s="108"/>
      <c r="F2052" s="108"/>
      <c r="G2052" s="108"/>
      <c r="H2052" s="108"/>
      <c r="I2052" s="108"/>
      <c r="J2052" s="108"/>
      <c r="K2052" s="108"/>
      <c r="AA2052" s="109"/>
      <c r="AF2052" s="108"/>
    </row>
    <row r="2053" spans="4:32" s="107" customFormat="1" x14ac:dyDescent="0.35">
      <c r="D2053" s="108"/>
      <c r="E2053" s="108"/>
      <c r="F2053" s="108"/>
      <c r="G2053" s="108"/>
      <c r="H2053" s="108"/>
      <c r="I2053" s="108"/>
      <c r="J2053" s="108"/>
      <c r="K2053" s="108"/>
      <c r="AA2053" s="109"/>
      <c r="AF2053" s="108"/>
    </row>
    <row r="2054" spans="4:32" s="107" customFormat="1" x14ac:dyDescent="0.35">
      <c r="D2054" s="108"/>
      <c r="E2054" s="108"/>
      <c r="F2054" s="108"/>
      <c r="G2054" s="108"/>
      <c r="H2054" s="108"/>
      <c r="I2054" s="108"/>
      <c r="J2054" s="108"/>
      <c r="K2054" s="108"/>
      <c r="AA2054" s="109"/>
      <c r="AF2054" s="108"/>
    </row>
    <row r="2055" spans="4:32" s="107" customFormat="1" x14ac:dyDescent="0.35">
      <c r="D2055" s="108"/>
      <c r="E2055" s="108"/>
      <c r="F2055" s="108"/>
      <c r="G2055" s="108"/>
      <c r="H2055" s="108"/>
      <c r="I2055" s="108"/>
      <c r="J2055" s="108"/>
      <c r="K2055" s="108"/>
      <c r="AA2055" s="109"/>
      <c r="AF2055" s="108"/>
    </row>
    <row r="2056" spans="4:32" s="107" customFormat="1" x14ac:dyDescent="0.35">
      <c r="D2056" s="108"/>
      <c r="E2056" s="108"/>
      <c r="F2056" s="108"/>
      <c r="G2056" s="108"/>
      <c r="H2056" s="108"/>
      <c r="I2056" s="108"/>
      <c r="J2056" s="108"/>
      <c r="K2056" s="108"/>
      <c r="AA2056" s="109"/>
      <c r="AF2056" s="108"/>
    </row>
    <row r="2057" spans="4:32" s="107" customFormat="1" x14ac:dyDescent="0.35">
      <c r="D2057" s="108"/>
      <c r="E2057" s="108"/>
      <c r="F2057" s="108"/>
      <c r="G2057" s="108"/>
      <c r="H2057" s="108"/>
      <c r="I2057" s="108"/>
      <c r="J2057" s="108"/>
      <c r="K2057" s="108"/>
      <c r="AA2057" s="109"/>
      <c r="AF2057" s="108"/>
    </row>
    <row r="2058" spans="4:32" s="107" customFormat="1" x14ac:dyDescent="0.35">
      <c r="D2058" s="108"/>
      <c r="E2058" s="108"/>
      <c r="F2058" s="108"/>
      <c r="G2058" s="108"/>
      <c r="H2058" s="108"/>
      <c r="I2058" s="108"/>
      <c r="J2058" s="108"/>
      <c r="K2058" s="108"/>
      <c r="AA2058" s="109"/>
      <c r="AF2058" s="108"/>
    </row>
    <row r="2059" spans="4:32" s="107" customFormat="1" x14ac:dyDescent="0.35">
      <c r="D2059" s="108"/>
      <c r="E2059" s="108"/>
      <c r="F2059" s="108"/>
      <c r="G2059" s="108"/>
      <c r="H2059" s="108"/>
      <c r="I2059" s="108"/>
      <c r="J2059" s="108"/>
      <c r="K2059" s="108"/>
      <c r="AA2059" s="109"/>
      <c r="AF2059" s="108"/>
    </row>
    <row r="2060" spans="4:32" s="107" customFormat="1" x14ac:dyDescent="0.35">
      <c r="D2060" s="108"/>
      <c r="E2060" s="108"/>
      <c r="F2060" s="108"/>
      <c r="G2060" s="108"/>
      <c r="H2060" s="108"/>
      <c r="I2060" s="108"/>
      <c r="J2060" s="108"/>
      <c r="K2060" s="108"/>
      <c r="AA2060" s="109"/>
      <c r="AF2060" s="108"/>
    </row>
    <row r="2061" spans="4:32" s="107" customFormat="1" x14ac:dyDescent="0.35">
      <c r="D2061" s="108"/>
      <c r="E2061" s="108"/>
      <c r="F2061" s="108"/>
      <c r="G2061" s="108"/>
      <c r="H2061" s="108"/>
      <c r="I2061" s="108"/>
      <c r="J2061" s="108"/>
      <c r="K2061" s="108"/>
      <c r="AA2061" s="109"/>
      <c r="AF2061" s="108"/>
    </row>
    <row r="2062" spans="4:32" s="107" customFormat="1" x14ac:dyDescent="0.35">
      <c r="D2062" s="108"/>
      <c r="E2062" s="108"/>
      <c r="F2062" s="108"/>
      <c r="G2062" s="108"/>
      <c r="H2062" s="108"/>
      <c r="I2062" s="108"/>
      <c r="J2062" s="108"/>
      <c r="K2062" s="108"/>
      <c r="AA2062" s="109"/>
      <c r="AF2062" s="108"/>
    </row>
    <row r="2063" spans="4:32" s="107" customFormat="1" x14ac:dyDescent="0.35">
      <c r="D2063" s="108"/>
      <c r="E2063" s="108"/>
      <c r="F2063" s="108"/>
      <c r="G2063" s="108"/>
      <c r="H2063" s="108"/>
      <c r="I2063" s="108"/>
      <c r="J2063" s="108"/>
      <c r="K2063" s="108"/>
      <c r="AA2063" s="109"/>
      <c r="AF2063" s="108"/>
    </row>
    <row r="2064" spans="4:32" s="107" customFormat="1" x14ac:dyDescent="0.35">
      <c r="D2064" s="108"/>
      <c r="E2064" s="108"/>
      <c r="F2064" s="108"/>
      <c r="G2064" s="108"/>
      <c r="H2064" s="108"/>
      <c r="I2064" s="108"/>
      <c r="J2064" s="108"/>
      <c r="K2064" s="108"/>
      <c r="AA2064" s="109"/>
      <c r="AF2064" s="108"/>
    </row>
    <row r="2065" spans="4:32" s="107" customFormat="1" x14ac:dyDescent="0.35">
      <c r="D2065" s="108"/>
      <c r="E2065" s="108"/>
      <c r="F2065" s="108"/>
      <c r="G2065" s="108"/>
      <c r="H2065" s="108"/>
      <c r="I2065" s="108"/>
      <c r="J2065" s="108"/>
      <c r="K2065" s="108"/>
      <c r="AA2065" s="109"/>
      <c r="AF2065" s="108"/>
    </row>
    <row r="2066" spans="4:32" s="107" customFormat="1" x14ac:dyDescent="0.35">
      <c r="D2066" s="108"/>
      <c r="E2066" s="108"/>
      <c r="F2066" s="108"/>
      <c r="G2066" s="108"/>
      <c r="H2066" s="108"/>
      <c r="I2066" s="108"/>
      <c r="J2066" s="108"/>
      <c r="K2066" s="108"/>
      <c r="AA2066" s="109"/>
      <c r="AF2066" s="108"/>
    </row>
    <row r="2067" spans="4:32" s="107" customFormat="1" x14ac:dyDescent="0.35">
      <c r="D2067" s="108"/>
      <c r="E2067" s="108"/>
      <c r="F2067" s="108"/>
      <c r="G2067" s="108"/>
      <c r="H2067" s="108"/>
      <c r="I2067" s="108"/>
      <c r="J2067" s="108"/>
      <c r="K2067" s="108"/>
      <c r="AA2067" s="109"/>
      <c r="AF2067" s="108"/>
    </row>
    <row r="2068" spans="4:32" s="107" customFormat="1" x14ac:dyDescent="0.35">
      <c r="D2068" s="108"/>
      <c r="E2068" s="108"/>
      <c r="F2068" s="108"/>
      <c r="G2068" s="108"/>
      <c r="H2068" s="108"/>
      <c r="I2068" s="108"/>
      <c r="J2068" s="108"/>
      <c r="K2068" s="108"/>
      <c r="AA2068" s="109"/>
      <c r="AF2068" s="108"/>
    </row>
    <row r="2069" spans="4:32" s="107" customFormat="1" x14ac:dyDescent="0.35">
      <c r="D2069" s="108"/>
      <c r="E2069" s="108"/>
      <c r="F2069" s="108"/>
      <c r="G2069" s="108"/>
      <c r="H2069" s="108"/>
      <c r="I2069" s="108"/>
      <c r="J2069" s="108"/>
      <c r="K2069" s="108"/>
      <c r="AA2069" s="109"/>
      <c r="AF2069" s="108"/>
    </row>
    <row r="2070" spans="4:32" s="107" customFormat="1" x14ac:dyDescent="0.35">
      <c r="D2070" s="108"/>
      <c r="E2070" s="108"/>
      <c r="F2070" s="108"/>
      <c r="G2070" s="108"/>
      <c r="H2070" s="108"/>
      <c r="I2070" s="108"/>
      <c r="J2070" s="108"/>
      <c r="K2070" s="108"/>
      <c r="AA2070" s="109"/>
      <c r="AF2070" s="108"/>
    </row>
    <row r="2071" spans="4:32" s="107" customFormat="1" x14ac:dyDescent="0.35">
      <c r="D2071" s="108"/>
      <c r="E2071" s="108"/>
      <c r="F2071" s="108"/>
      <c r="G2071" s="108"/>
      <c r="H2071" s="108"/>
      <c r="I2071" s="108"/>
      <c r="J2071" s="108"/>
      <c r="K2071" s="108"/>
      <c r="AA2071" s="109"/>
      <c r="AF2071" s="108"/>
    </row>
    <row r="2072" spans="4:32" s="107" customFormat="1" x14ac:dyDescent="0.35">
      <c r="D2072" s="108"/>
      <c r="E2072" s="108"/>
      <c r="F2072" s="108"/>
      <c r="G2072" s="108"/>
      <c r="H2072" s="108"/>
      <c r="I2072" s="108"/>
      <c r="J2072" s="108"/>
      <c r="K2072" s="108"/>
      <c r="AA2072" s="109"/>
      <c r="AF2072" s="108"/>
    </row>
    <row r="2073" spans="4:32" s="107" customFormat="1" x14ac:dyDescent="0.35">
      <c r="D2073" s="108"/>
      <c r="E2073" s="108"/>
      <c r="F2073" s="108"/>
      <c r="G2073" s="108"/>
      <c r="H2073" s="108"/>
      <c r="I2073" s="108"/>
      <c r="J2073" s="108"/>
      <c r="K2073" s="108"/>
      <c r="AA2073" s="109"/>
      <c r="AF2073" s="108"/>
    </row>
    <row r="2074" spans="4:32" s="107" customFormat="1" x14ac:dyDescent="0.35">
      <c r="D2074" s="108"/>
      <c r="E2074" s="108"/>
      <c r="F2074" s="108"/>
      <c r="G2074" s="108"/>
      <c r="H2074" s="108"/>
      <c r="I2074" s="108"/>
      <c r="J2074" s="108"/>
      <c r="K2074" s="108"/>
      <c r="AA2074" s="109"/>
      <c r="AF2074" s="108"/>
    </row>
    <row r="2075" spans="4:32" s="107" customFormat="1" x14ac:dyDescent="0.35">
      <c r="D2075" s="108"/>
      <c r="E2075" s="108"/>
      <c r="F2075" s="108"/>
      <c r="G2075" s="108"/>
      <c r="H2075" s="108"/>
      <c r="I2075" s="108"/>
      <c r="J2075" s="108"/>
      <c r="K2075" s="108"/>
      <c r="AA2075" s="109"/>
      <c r="AF2075" s="108"/>
    </row>
    <row r="2076" spans="4:32" s="107" customFormat="1" x14ac:dyDescent="0.35">
      <c r="D2076" s="108"/>
      <c r="E2076" s="108"/>
      <c r="F2076" s="108"/>
      <c r="G2076" s="108"/>
      <c r="H2076" s="108"/>
      <c r="I2076" s="108"/>
      <c r="J2076" s="108"/>
      <c r="K2076" s="108"/>
      <c r="AA2076" s="109"/>
      <c r="AF2076" s="108"/>
    </row>
    <row r="2077" spans="4:32" s="107" customFormat="1" x14ac:dyDescent="0.35">
      <c r="D2077" s="108"/>
      <c r="E2077" s="108"/>
      <c r="F2077" s="108"/>
      <c r="G2077" s="108"/>
      <c r="H2077" s="108"/>
      <c r="I2077" s="108"/>
      <c r="J2077" s="108"/>
      <c r="K2077" s="108"/>
      <c r="AA2077" s="109"/>
      <c r="AF2077" s="108"/>
    </row>
    <row r="2078" spans="4:32" s="107" customFormat="1" x14ac:dyDescent="0.35">
      <c r="D2078" s="108"/>
      <c r="E2078" s="108"/>
      <c r="F2078" s="108"/>
      <c r="G2078" s="108"/>
      <c r="H2078" s="108"/>
      <c r="I2078" s="108"/>
      <c r="J2078" s="108"/>
      <c r="K2078" s="108"/>
      <c r="AA2078" s="109"/>
      <c r="AF2078" s="108"/>
    </row>
    <row r="2079" spans="4:32" s="107" customFormat="1" x14ac:dyDescent="0.35">
      <c r="D2079" s="108"/>
      <c r="E2079" s="108"/>
      <c r="F2079" s="108"/>
      <c r="G2079" s="108"/>
      <c r="H2079" s="108"/>
      <c r="I2079" s="108"/>
      <c r="J2079" s="108"/>
      <c r="K2079" s="108"/>
      <c r="AA2079" s="109"/>
      <c r="AF2079" s="108"/>
    </row>
    <row r="2080" spans="4:32" s="107" customFormat="1" x14ac:dyDescent="0.35">
      <c r="D2080" s="108"/>
      <c r="E2080" s="108"/>
      <c r="F2080" s="108"/>
      <c r="G2080" s="108"/>
      <c r="H2080" s="108"/>
      <c r="I2080" s="108"/>
      <c r="J2080" s="108"/>
      <c r="K2080" s="108"/>
      <c r="AA2080" s="109"/>
      <c r="AF2080" s="108"/>
    </row>
    <row r="2081" spans="4:32" s="107" customFormat="1" x14ac:dyDescent="0.35">
      <c r="D2081" s="108"/>
      <c r="E2081" s="108"/>
      <c r="F2081" s="108"/>
      <c r="G2081" s="108"/>
      <c r="H2081" s="108"/>
      <c r="I2081" s="108"/>
      <c r="J2081" s="108"/>
      <c r="K2081" s="108"/>
      <c r="AA2081" s="109"/>
      <c r="AF2081" s="108"/>
    </row>
    <row r="2082" spans="4:32" s="107" customFormat="1" x14ac:dyDescent="0.35">
      <c r="D2082" s="108"/>
      <c r="E2082" s="108"/>
      <c r="F2082" s="108"/>
      <c r="G2082" s="108"/>
      <c r="H2082" s="108"/>
      <c r="I2082" s="108"/>
      <c r="J2082" s="108"/>
      <c r="K2082" s="108"/>
      <c r="AA2082" s="109"/>
      <c r="AF2082" s="108"/>
    </row>
    <row r="2083" spans="4:32" s="107" customFormat="1" x14ac:dyDescent="0.35">
      <c r="D2083" s="108"/>
      <c r="E2083" s="108"/>
      <c r="F2083" s="108"/>
      <c r="G2083" s="108"/>
      <c r="H2083" s="108"/>
      <c r="I2083" s="108"/>
      <c r="J2083" s="108"/>
      <c r="K2083" s="108"/>
      <c r="AA2083" s="109"/>
      <c r="AF2083" s="108"/>
    </row>
    <row r="2084" spans="4:32" s="107" customFormat="1" x14ac:dyDescent="0.35">
      <c r="D2084" s="108"/>
      <c r="E2084" s="108"/>
      <c r="F2084" s="108"/>
      <c r="G2084" s="108"/>
      <c r="H2084" s="108"/>
      <c r="I2084" s="108"/>
      <c r="J2084" s="108"/>
      <c r="K2084" s="108"/>
      <c r="AA2084" s="109"/>
      <c r="AF2084" s="108"/>
    </row>
    <row r="2085" spans="4:32" s="107" customFormat="1" x14ac:dyDescent="0.35">
      <c r="D2085" s="108"/>
      <c r="E2085" s="108"/>
      <c r="F2085" s="108"/>
      <c r="G2085" s="108"/>
      <c r="H2085" s="108"/>
      <c r="I2085" s="108"/>
      <c r="J2085" s="108"/>
      <c r="K2085" s="108"/>
      <c r="AA2085" s="109"/>
      <c r="AF2085" s="108"/>
    </row>
    <row r="2086" spans="4:32" s="107" customFormat="1" x14ac:dyDescent="0.35">
      <c r="D2086" s="108"/>
      <c r="E2086" s="108"/>
      <c r="F2086" s="108"/>
      <c r="G2086" s="108"/>
      <c r="H2086" s="108"/>
      <c r="I2086" s="108"/>
      <c r="J2086" s="108"/>
      <c r="K2086" s="108"/>
      <c r="AA2086" s="109"/>
      <c r="AF2086" s="108"/>
    </row>
    <row r="2087" spans="4:32" s="107" customFormat="1" x14ac:dyDescent="0.35">
      <c r="D2087" s="108"/>
      <c r="E2087" s="108"/>
      <c r="F2087" s="108"/>
      <c r="G2087" s="108"/>
      <c r="H2087" s="108"/>
      <c r="I2087" s="108"/>
      <c r="J2087" s="108"/>
      <c r="K2087" s="108"/>
      <c r="AA2087" s="109"/>
      <c r="AF2087" s="108"/>
    </row>
    <row r="2088" spans="4:32" s="107" customFormat="1" x14ac:dyDescent="0.35">
      <c r="D2088" s="108"/>
      <c r="E2088" s="108"/>
      <c r="F2088" s="108"/>
      <c r="G2088" s="108"/>
      <c r="H2088" s="108"/>
      <c r="I2088" s="108"/>
      <c r="J2088" s="108"/>
      <c r="K2088" s="108"/>
      <c r="AA2088" s="109"/>
      <c r="AF2088" s="108"/>
    </row>
    <row r="2089" spans="4:32" s="107" customFormat="1" x14ac:dyDescent="0.35">
      <c r="D2089" s="108"/>
      <c r="E2089" s="108"/>
      <c r="F2089" s="108"/>
      <c r="G2089" s="108"/>
      <c r="H2089" s="108"/>
      <c r="I2089" s="108"/>
      <c r="J2089" s="108"/>
      <c r="K2089" s="108"/>
      <c r="AA2089" s="109"/>
      <c r="AF2089" s="108"/>
    </row>
    <row r="2090" spans="4:32" s="107" customFormat="1" x14ac:dyDescent="0.35">
      <c r="D2090" s="108"/>
      <c r="E2090" s="108"/>
      <c r="F2090" s="108"/>
      <c r="G2090" s="108"/>
      <c r="H2090" s="108"/>
      <c r="I2090" s="108"/>
      <c r="J2090" s="108"/>
      <c r="K2090" s="108"/>
      <c r="AA2090" s="109"/>
      <c r="AF2090" s="108"/>
    </row>
    <row r="2091" spans="4:32" s="107" customFormat="1" x14ac:dyDescent="0.35">
      <c r="D2091" s="108"/>
      <c r="E2091" s="108"/>
      <c r="F2091" s="108"/>
      <c r="G2091" s="108"/>
      <c r="H2091" s="108"/>
      <c r="I2091" s="108"/>
      <c r="J2091" s="108"/>
      <c r="K2091" s="108"/>
      <c r="AA2091" s="109"/>
      <c r="AF2091" s="108"/>
    </row>
    <row r="2092" spans="4:32" s="107" customFormat="1" x14ac:dyDescent="0.35">
      <c r="D2092" s="108"/>
      <c r="E2092" s="108"/>
      <c r="F2092" s="108"/>
      <c r="G2092" s="108"/>
      <c r="H2092" s="108"/>
      <c r="I2092" s="108"/>
      <c r="J2092" s="108"/>
      <c r="K2092" s="108"/>
      <c r="AA2092" s="109"/>
      <c r="AF2092" s="108"/>
    </row>
    <row r="2093" spans="4:32" s="107" customFormat="1" x14ac:dyDescent="0.35">
      <c r="D2093" s="108"/>
      <c r="E2093" s="108"/>
      <c r="F2093" s="108"/>
      <c r="G2093" s="108"/>
      <c r="H2093" s="108"/>
      <c r="I2093" s="108"/>
      <c r="J2093" s="108"/>
      <c r="K2093" s="108"/>
      <c r="AA2093" s="109"/>
      <c r="AF2093" s="108"/>
    </row>
    <row r="2094" spans="4:32" s="107" customFormat="1" x14ac:dyDescent="0.35">
      <c r="D2094" s="108"/>
      <c r="E2094" s="108"/>
      <c r="F2094" s="108"/>
      <c r="G2094" s="108"/>
      <c r="H2094" s="108"/>
      <c r="I2094" s="108"/>
      <c r="J2094" s="108"/>
      <c r="K2094" s="108"/>
      <c r="AA2094" s="109"/>
      <c r="AF2094" s="108"/>
    </row>
    <row r="2095" spans="4:32" s="107" customFormat="1" x14ac:dyDescent="0.35">
      <c r="D2095" s="108"/>
      <c r="E2095" s="108"/>
      <c r="F2095" s="108"/>
      <c r="G2095" s="108"/>
      <c r="H2095" s="108"/>
      <c r="I2095" s="108"/>
      <c r="J2095" s="108"/>
      <c r="K2095" s="108"/>
      <c r="AA2095" s="109"/>
      <c r="AF2095" s="108"/>
    </row>
    <row r="2096" spans="4:32" s="107" customFormat="1" x14ac:dyDescent="0.35">
      <c r="D2096" s="108"/>
      <c r="E2096" s="108"/>
      <c r="F2096" s="108"/>
      <c r="G2096" s="108"/>
      <c r="H2096" s="108"/>
      <c r="I2096" s="108"/>
      <c r="J2096" s="108"/>
      <c r="K2096" s="108"/>
      <c r="AA2096" s="109"/>
      <c r="AF2096" s="108"/>
    </row>
    <row r="2097" spans="4:32" s="107" customFormat="1" x14ac:dyDescent="0.35">
      <c r="D2097" s="108"/>
      <c r="E2097" s="108"/>
      <c r="F2097" s="108"/>
      <c r="G2097" s="108"/>
      <c r="H2097" s="108"/>
      <c r="I2097" s="108"/>
      <c r="J2097" s="108"/>
      <c r="K2097" s="108"/>
      <c r="AA2097" s="109"/>
      <c r="AF2097" s="108"/>
    </row>
    <row r="2098" spans="4:32" s="107" customFormat="1" x14ac:dyDescent="0.35">
      <c r="D2098" s="108"/>
      <c r="E2098" s="108"/>
      <c r="F2098" s="108"/>
      <c r="G2098" s="108"/>
      <c r="H2098" s="108"/>
      <c r="I2098" s="108"/>
      <c r="J2098" s="108"/>
      <c r="K2098" s="108"/>
      <c r="AA2098" s="109"/>
      <c r="AF2098" s="108"/>
    </row>
    <row r="2099" spans="4:32" s="107" customFormat="1" x14ac:dyDescent="0.35">
      <c r="D2099" s="108"/>
      <c r="E2099" s="108"/>
      <c r="F2099" s="108"/>
      <c r="G2099" s="108"/>
      <c r="H2099" s="108"/>
      <c r="I2099" s="108"/>
      <c r="J2099" s="108"/>
      <c r="K2099" s="108"/>
      <c r="AA2099" s="109"/>
      <c r="AF2099" s="108"/>
    </row>
    <row r="2100" spans="4:32" s="107" customFormat="1" x14ac:dyDescent="0.35">
      <c r="D2100" s="108"/>
      <c r="E2100" s="108"/>
      <c r="F2100" s="108"/>
      <c r="G2100" s="108"/>
      <c r="H2100" s="108"/>
      <c r="I2100" s="108"/>
      <c r="J2100" s="108"/>
      <c r="K2100" s="108"/>
      <c r="AA2100" s="109"/>
      <c r="AF2100" s="108"/>
    </row>
    <row r="2101" spans="4:32" s="107" customFormat="1" x14ac:dyDescent="0.35">
      <c r="D2101" s="108"/>
      <c r="E2101" s="108"/>
      <c r="F2101" s="108"/>
      <c r="G2101" s="108"/>
      <c r="H2101" s="108"/>
      <c r="I2101" s="108"/>
      <c r="J2101" s="108"/>
      <c r="K2101" s="108"/>
      <c r="AA2101" s="109"/>
      <c r="AF2101" s="108"/>
    </row>
    <row r="2102" spans="4:32" s="107" customFormat="1" x14ac:dyDescent="0.35">
      <c r="D2102" s="108"/>
      <c r="E2102" s="108"/>
      <c r="F2102" s="108"/>
      <c r="G2102" s="108"/>
      <c r="H2102" s="108"/>
      <c r="I2102" s="108"/>
      <c r="J2102" s="108"/>
      <c r="K2102" s="108"/>
      <c r="AA2102" s="109"/>
      <c r="AF2102" s="108"/>
    </row>
    <row r="2103" spans="4:32" s="107" customFormat="1" x14ac:dyDescent="0.35">
      <c r="D2103" s="108"/>
      <c r="E2103" s="108"/>
      <c r="F2103" s="108"/>
      <c r="G2103" s="108"/>
      <c r="H2103" s="108"/>
      <c r="I2103" s="108"/>
      <c r="J2103" s="108"/>
      <c r="K2103" s="108"/>
      <c r="AA2103" s="109"/>
      <c r="AF2103" s="108"/>
    </row>
    <row r="2104" spans="4:32" s="107" customFormat="1" x14ac:dyDescent="0.35">
      <c r="D2104" s="108"/>
      <c r="E2104" s="108"/>
      <c r="F2104" s="108"/>
      <c r="G2104" s="108"/>
      <c r="H2104" s="108"/>
      <c r="I2104" s="108"/>
      <c r="J2104" s="108"/>
      <c r="K2104" s="108"/>
      <c r="AA2104" s="109"/>
      <c r="AF2104" s="108"/>
    </row>
    <row r="2105" spans="4:32" s="107" customFormat="1" x14ac:dyDescent="0.35">
      <c r="D2105" s="108"/>
      <c r="E2105" s="108"/>
      <c r="F2105" s="108"/>
      <c r="G2105" s="108"/>
      <c r="H2105" s="108"/>
      <c r="I2105" s="108"/>
      <c r="J2105" s="108"/>
      <c r="K2105" s="108"/>
      <c r="AA2105" s="109"/>
      <c r="AF2105" s="108"/>
    </row>
    <row r="2106" spans="4:32" s="107" customFormat="1" x14ac:dyDescent="0.35">
      <c r="D2106" s="108"/>
      <c r="E2106" s="108"/>
      <c r="F2106" s="108"/>
      <c r="G2106" s="108"/>
      <c r="H2106" s="108"/>
      <c r="I2106" s="108"/>
      <c r="J2106" s="108"/>
      <c r="K2106" s="108"/>
      <c r="AA2106" s="109"/>
      <c r="AF2106" s="108"/>
    </row>
    <row r="2107" spans="4:32" s="107" customFormat="1" x14ac:dyDescent="0.35">
      <c r="D2107" s="108"/>
      <c r="E2107" s="108"/>
      <c r="F2107" s="108"/>
      <c r="G2107" s="108"/>
      <c r="H2107" s="108"/>
      <c r="I2107" s="108"/>
      <c r="J2107" s="108"/>
      <c r="K2107" s="108"/>
      <c r="AA2107" s="109"/>
      <c r="AF2107" s="108"/>
    </row>
    <row r="2108" spans="4:32" s="107" customFormat="1" x14ac:dyDescent="0.35">
      <c r="D2108" s="108"/>
      <c r="E2108" s="108"/>
      <c r="F2108" s="108"/>
      <c r="G2108" s="108"/>
      <c r="H2108" s="108"/>
      <c r="I2108" s="108"/>
      <c r="J2108" s="108"/>
      <c r="K2108" s="108"/>
      <c r="AA2108" s="109"/>
      <c r="AF2108" s="108"/>
    </row>
    <row r="2109" spans="4:32" s="107" customFormat="1" x14ac:dyDescent="0.35">
      <c r="D2109" s="108"/>
      <c r="E2109" s="108"/>
      <c r="F2109" s="108"/>
      <c r="G2109" s="108"/>
      <c r="H2109" s="108"/>
      <c r="I2109" s="108"/>
      <c r="J2109" s="108"/>
      <c r="K2109" s="108"/>
      <c r="AA2109" s="109"/>
      <c r="AF2109" s="108"/>
    </row>
    <row r="2110" spans="4:32" s="107" customFormat="1" x14ac:dyDescent="0.35">
      <c r="D2110" s="108"/>
      <c r="E2110" s="108"/>
      <c r="F2110" s="108"/>
      <c r="G2110" s="108"/>
      <c r="H2110" s="108"/>
      <c r="I2110" s="108"/>
      <c r="J2110" s="108"/>
      <c r="K2110" s="108"/>
      <c r="AA2110" s="109"/>
      <c r="AF2110" s="108"/>
    </row>
    <row r="2111" spans="4:32" s="107" customFormat="1" x14ac:dyDescent="0.35">
      <c r="D2111" s="108"/>
      <c r="E2111" s="108"/>
      <c r="F2111" s="108"/>
      <c r="G2111" s="108"/>
      <c r="H2111" s="108"/>
      <c r="I2111" s="108"/>
      <c r="J2111" s="108"/>
      <c r="K2111" s="108"/>
      <c r="AA2111" s="109"/>
      <c r="AF2111" s="108"/>
    </row>
    <row r="2112" spans="4:32" s="107" customFormat="1" x14ac:dyDescent="0.35">
      <c r="D2112" s="108"/>
      <c r="E2112" s="108"/>
      <c r="F2112" s="108"/>
      <c r="G2112" s="108"/>
      <c r="H2112" s="108"/>
      <c r="I2112" s="108"/>
      <c r="J2112" s="108"/>
      <c r="K2112" s="108"/>
      <c r="AA2112" s="109"/>
      <c r="AF2112" s="108"/>
    </row>
    <row r="2113" spans="4:32" s="107" customFormat="1" x14ac:dyDescent="0.35">
      <c r="D2113" s="108"/>
      <c r="E2113" s="108"/>
      <c r="F2113" s="108"/>
      <c r="G2113" s="108"/>
      <c r="H2113" s="108"/>
      <c r="I2113" s="108"/>
      <c r="J2113" s="108"/>
      <c r="K2113" s="108"/>
      <c r="AA2113" s="109"/>
      <c r="AF2113" s="108"/>
    </row>
    <row r="2114" spans="4:32" s="107" customFormat="1" x14ac:dyDescent="0.35">
      <c r="D2114" s="108"/>
      <c r="E2114" s="108"/>
      <c r="F2114" s="108"/>
      <c r="G2114" s="108"/>
      <c r="H2114" s="108"/>
      <c r="I2114" s="108"/>
      <c r="J2114" s="108"/>
      <c r="K2114" s="108"/>
      <c r="AA2114" s="109"/>
      <c r="AF2114" s="108"/>
    </row>
    <row r="2115" spans="4:32" s="107" customFormat="1" x14ac:dyDescent="0.35">
      <c r="D2115" s="108"/>
      <c r="E2115" s="108"/>
      <c r="F2115" s="108"/>
      <c r="G2115" s="108"/>
      <c r="H2115" s="108"/>
      <c r="I2115" s="108"/>
      <c r="J2115" s="108"/>
      <c r="K2115" s="108"/>
      <c r="AA2115" s="109"/>
      <c r="AF2115" s="108"/>
    </row>
    <row r="2116" spans="4:32" s="107" customFormat="1" x14ac:dyDescent="0.35">
      <c r="D2116" s="108"/>
      <c r="E2116" s="108"/>
      <c r="F2116" s="108"/>
      <c r="G2116" s="108"/>
      <c r="H2116" s="108"/>
      <c r="I2116" s="108"/>
      <c r="J2116" s="108"/>
      <c r="K2116" s="108"/>
      <c r="AA2116" s="109"/>
      <c r="AF2116" s="108"/>
    </row>
    <row r="2117" spans="4:32" s="107" customFormat="1" x14ac:dyDescent="0.35">
      <c r="D2117" s="108"/>
      <c r="E2117" s="108"/>
      <c r="F2117" s="108"/>
      <c r="G2117" s="108"/>
      <c r="H2117" s="108"/>
      <c r="I2117" s="108"/>
      <c r="J2117" s="108"/>
      <c r="K2117" s="108"/>
      <c r="AA2117" s="109"/>
      <c r="AF2117" s="108"/>
    </row>
    <row r="2118" spans="4:32" s="107" customFormat="1" x14ac:dyDescent="0.35">
      <c r="D2118" s="108"/>
      <c r="E2118" s="108"/>
      <c r="F2118" s="108"/>
      <c r="G2118" s="108"/>
      <c r="H2118" s="108"/>
      <c r="I2118" s="108"/>
      <c r="J2118" s="108"/>
      <c r="K2118" s="108"/>
      <c r="AA2118" s="109"/>
      <c r="AF2118" s="108"/>
    </row>
    <row r="2119" spans="4:32" s="107" customFormat="1" x14ac:dyDescent="0.35">
      <c r="D2119" s="108"/>
      <c r="E2119" s="108"/>
      <c r="F2119" s="108"/>
      <c r="G2119" s="108"/>
      <c r="H2119" s="108"/>
      <c r="I2119" s="108"/>
      <c r="J2119" s="108"/>
      <c r="K2119" s="108"/>
      <c r="AA2119" s="109"/>
      <c r="AF2119" s="108"/>
    </row>
    <row r="2120" spans="4:32" s="107" customFormat="1" x14ac:dyDescent="0.35">
      <c r="D2120" s="108"/>
      <c r="E2120" s="108"/>
      <c r="F2120" s="108"/>
      <c r="G2120" s="108"/>
      <c r="H2120" s="108"/>
      <c r="I2120" s="108"/>
      <c r="J2120" s="108"/>
      <c r="K2120" s="108"/>
      <c r="AA2120" s="109"/>
      <c r="AF2120" s="108"/>
    </row>
    <row r="2121" spans="4:32" s="107" customFormat="1" x14ac:dyDescent="0.35">
      <c r="D2121" s="108"/>
      <c r="E2121" s="108"/>
      <c r="F2121" s="108"/>
      <c r="G2121" s="108"/>
      <c r="H2121" s="108"/>
      <c r="I2121" s="108"/>
      <c r="J2121" s="108"/>
      <c r="K2121" s="108"/>
      <c r="AA2121" s="109"/>
      <c r="AF2121" s="108"/>
    </row>
    <row r="2122" spans="4:32" s="107" customFormat="1" x14ac:dyDescent="0.35">
      <c r="D2122" s="108"/>
      <c r="E2122" s="108"/>
      <c r="F2122" s="108"/>
      <c r="G2122" s="108"/>
      <c r="H2122" s="108"/>
      <c r="I2122" s="108"/>
      <c r="J2122" s="108"/>
      <c r="K2122" s="108"/>
      <c r="AA2122" s="109"/>
      <c r="AF2122" s="108"/>
    </row>
    <row r="2123" spans="4:32" s="107" customFormat="1" x14ac:dyDescent="0.35">
      <c r="D2123" s="108"/>
      <c r="E2123" s="108"/>
      <c r="F2123" s="108"/>
      <c r="G2123" s="108"/>
      <c r="H2123" s="108"/>
      <c r="I2123" s="108"/>
      <c r="J2123" s="108"/>
      <c r="K2123" s="108"/>
      <c r="AA2123" s="109"/>
      <c r="AF2123" s="108"/>
    </row>
    <row r="2124" spans="4:32" s="107" customFormat="1" x14ac:dyDescent="0.35">
      <c r="D2124" s="108"/>
      <c r="E2124" s="108"/>
      <c r="F2124" s="108"/>
      <c r="G2124" s="108"/>
      <c r="H2124" s="108"/>
      <c r="I2124" s="108"/>
      <c r="J2124" s="108"/>
      <c r="K2124" s="108"/>
      <c r="AA2124" s="109"/>
      <c r="AF2124" s="108"/>
    </row>
    <row r="2125" spans="4:32" s="107" customFormat="1" x14ac:dyDescent="0.35">
      <c r="D2125" s="108"/>
      <c r="E2125" s="108"/>
      <c r="F2125" s="108"/>
      <c r="G2125" s="108"/>
      <c r="H2125" s="108"/>
      <c r="I2125" s="108"/>
      <c r="J2125" s="108"/>
      <c r="K2125" s="108"/>
      <c r="AA2125" s="109"/>
      <c r="AF2125" s="108"/>
    </row>
    <row r="2126" spans="4:32" s="107" customFormat="1" x14ac:dyDescent="0.35">
      <c r="D2126" s="108"/>
      <c r="E2126" s="108"/>
      <c r="F2126" s="108"/>
      <c r="G2126" s="108"/>
      <c r="H2126" s="108"/>
      <c r="I2126" s="108"/>
      <c r="J2126" s="108"/>
      <c r="K2126" s="108"/>
      <c r="AA2126" s="109"/>
      <c r="AF2126" s="108"/>
    </row>
    <row r="2127" spans="4:32" s="107" customFormat="1" x14ac:dyDescent="0.35">
      <c r="D2127" s="108"/>
      <c r="E2127" s="108"/>
      <c r="F2127" s="108"/>
      <c r="G2127" s="108"/>
      <c r="H2127" s="108"/>
      <c r="I2127" s="108"/>
      <c r="J2127" s="108"/>
      <c r="K2127" s="108"/>
      <c r="AA2127" s="109"/>
      <c r="AF2127" s="108"/>
    </row>
    <row r="2128" spans="4:32" s="107" customFormat="1" x14ac:dyDescent="0.35">
      <c r="D2128" s="108"/>
      <c r="E2128" s="108"/>
      <c r="F2128" s="108"/>
      <c r="G2128" s="108"/>
      <c r="H2128" s="108"/>
      <c r="I2128" s="108"/>
      <c r="J2128" s="108"/>
      <c r="K2128" s="108"/>
      <c r="AA2128" s="109"/>
      <c r="AF2128" s="108"/>
    </row>
    <row r="2129" spans="4:32" s="107" customFormat="1" x14ac:dyDescent="0.35">
      <c r="D2129" s="108"/>
      <c r="E2129" s="108"/>
      <c r="F2129" s="108"/>
      <c r="G2129" s="108"/>
      <c r="H2129" s="108"/>
      <c r="I2129" s="108"/>
      <c r="J2129" s="108"/>
      <c r="K2129" s="108"/>
      <c r="AA2129" s="109"/>
      <c r="AF2129" s="108"/>
    </row>
    <row r="2130" spans="4:32" s="107" customFormat="1" x14ac:dyDescent="0.35">
      <c r="D2130" s="108"/>
      <c r="E2130" s="108"/>
      <c r="F2130" s="108"/>
      <c r="G2130" s="108"/>
      <c r="H2130" s="108"/>
      <c r="I2130" s="108"/>
      <c r="J2130" s="108"/>
      <c r="K2130" s="108"/>
      <c r="AA2130" s="109"/>
      <c r="AF2130" s="108"/>
    </row>
    <row r="2131" spans="4:32" s="107" customFormat="1" x14ac:dyDescent="0.35">
      <c r="D2131" s="108"/>
      <c r="E2131" s="108"/>
      <c r="F2131" s="108"/>
      <c r="G2131" s="108"/>
      <c r="H2131" s="108"/>
      <c r="I2131" s="108"/>
      <c r="J2131" s="108"/>
      <c r="K2131" s="108"/>
      <c r="AA2131" s="109"/>
      <c r="AF2131" s="108"/>
    </row>
    <row r="2132" spans="4:32" s="107" customFormat="1" x14ac:dyDescent="0.35">
      <c r="D2132" s="108"/>
      <c r="E2132" s="108"/>
      <c r="F2132" s="108"/>
      <c r="G2132" s="108"/>
      <c r="H2132" s="108"/>
      <c r="I2132" s="108"/>
      <c r="J2132" s="108"/>
      <c r="K2132" s="108"/>
      <c r="AA2132" s="109"/>
      <c r="AF2132" s="108"/>
    </row>
    <row r="2133" spans="4:32" s="107" customFormat="1" x14ac:dyDescent="0.35">
      <c r="D2133" s="108"/>
      <c r="E2133" s="108"/>
      <c r="F2133" s="108"/>
      <c r="G2133" s="108"/>
      <c r="H2133" s="108"/>
      <c r="I2133" s="108"/>
      <c r="J2133" s="108"/>
      <c r="K2133" s="108"/>
      <c r="AA2133" s="109"/>
      <c r="AF2133" s="108"/>
    </row>
    <row r="2134" spans="4:32" s="107" customFormat="1" x14ac:dyDescent="0.35">
      <c r="D2134" s="108"/>
      <c r="E2134" s="108"/>
      <c r="F2134" s="108"/>
      <c r="G2134" s="108"/>
      <c r="H2134" s="108"/>
      <c r="I2134" s="108"/>
      <c r="J2134" s="108"/>
      <c r="K2134" s="108"/>
      <c r="AA2134" s="109"/>
      <c r="AF2134" s="108"/>
    </row>
    <row r="2135" spans="4:32" s="107" customFormat="1" x14ac:dyDescent="0.35">
      <c r="D2135" s="108"/>
      <c r="E2135" s="108"/>
      <c r="F2135" s="108"/>
      <c r="G2135" s="108"/>
      <c r="H2135" s="108"/>
      <c r="I2135" s="108"/>
      <c r="J2135" s="108"/>
      <c r="K2135" s="108"/>
      <c r="AA2135" s="109"/>
      <c r="AF2135" s="108"/>
    </row>
    <row r="2136" spans="4:32" s="107" customFormat="1" x14ac:dyDescent="0.35">
      <c r="D2136" s="108"/>
      <c r="E2136" s="108"/>
      <c r="F2136" s="108"/>
      <c r="G2136" s="108"/>
      <c r="H2136" s="108"/>
      <c r="I2136" s="108"/>
      <c r="J2136" s="108"/>
      <c r="K2136" s="108"/>
      <c r="AA2136" s="109"/>
      <c r="AF2136" s="108"/>
    </row>
    <row r="2137" spans="4:32" s="107" customFormat="1" x14ac:dyDescent="0.35">
      <c r="D2137" s="108"/>
      <c r="E2137" s="108"/>
      <c r="F2137" s="108"/>
      <c r="G2137" s="108"/>
      <c r="H2137" s="108"/>
      <c r="I2137" s="108"/>
      <c r="J2137" s="108"/>
      <c r="K2137" s="108"/>
      <c r="AA2137" s="109"/>
      <c r="AF2137" s="108"/>
    </row>
    <row r="2138" spans="4:32" s="107" customFormat="1" x14ac:dyDescent="0.35">
      <c r="D2138" s="108"/>
      <c r="E2138" s="108"/>
      <c r="F2138" s="108"/>
      <c r="G2138" s="108"/>
      <c r="H2138" s="108"/>
      <c r="I2138" s="108"/>
      <c r="J2138" s="108"/>
      <c r="K2138" s="108"/>
      <c r="AA2138" s="109"/>
      <c r="AF2138" s="108"/>
    </row>
    <row r="2139" spans="4:32" s="107" customFormat="1" x14ac:dyDescent="0.35">
      <c r="D2139" s="108"/>
      <c r="E2139" s="108"/>
      <c r="F2139" s="108"/>
      <c r="G2139" s="108"/>
      <c r="H2139" s="108"/>
      <c r="I2139" s="108"/>
      <c r="J2139" s="108"/>
      <c r="K2139" s="108"/>
      <c r="AA2139" s="109"/>
      <c r="AF2139" s="108"/>
    </row>
    <row r="2140" spans="4:32" s="107" customFormat="1" x14ac:dyDescent="0.35">
      <c r="D2140" s="108"/>
      <c r="E2140" s="108"/>
      <c r="F2140" s="108"/>
      <c r="G2140" s="108"/>
      <c r="H2140" s="108"/>
      <c r="I2140" s="108"/>
      <c r="J2140" s="108"/>
      <c r="K2140" s="108"/>
      <c r="AA2140" s="109"/>
      <c r="AF2140" s="108"/>
    </row>
    <row r="2141" spans="4:32" s="107" customFormat="1" x14ac:dyDescent="0.35">
      <c r="D2141" s="108"/>
      <c r="E2141" s="108"/>
      <c r="F2141" s="108"/>
      <c r="G2141" s="108"/>
      <c r="H2141" s="108"/>
      <c r="I2141" s="108"/>
      <c r="J2141" s="108"/>
      <c r="K2141" s="108"/>
      <c r="AA2141" s="109"/>
      <c r="AF2141" s="108"/>
    </row>
    <row r="2142" spans="4:32" s="107" customFormat="1" x14ac:dyDescent="0.35">
      <c r="D2142" s="108"/>
      <c r="E2142" s="108"/>
      <c r="F2142" s="108"/>
      <c r="G2142" s="108"/>
      <c r="H2142" s="108"/>
      <c r="I2142" s="108"/>
      <c r="J2142" s="108"/>
      <c r="K2142" s="108"/>
      <c r="AA2142" s="109"/>
      <c r="AF2142" s="108"/>
    </row>
    <row r="2143" spans="4:32" s="107" customFormat="1" x14ac:dyDescent="0.35">
      <c r="D2143" s="108"/>
      <c r="E2143" s="108"/>
      <c r="F2143" s="108"/>
      <c r="G2143" s="108"/>
      <c r="H2143" s="108"/>
      <c r="I2143" s="108"/>
      <c r="J2143" s="108"/>
      <c r="K2143" s="108"/>
      <c r="AA2143" s="109"/>
      <c r="AF2143" s="108"/>
    </row>
    <row r="2144" spans="4:32" s="107" customFormat="1" x14ac:dyDescent="0.35">
      <c r="D2144" s="108"/>
      <c r="E2144" s="108"/>
      <c r="F2144" s="108"/>
      <c r="G2144" s="108"/>
      <c r="H2144" s="108"/>
      <c r="I2144" s="108"/>
      <c r="J2144" s="108"/>
      <c r="K2144" s="108"/>
      <c r="AA2144" s="109"/>
      <c r="AF2144" s="108"/>
    </row>
    <row r="2145" spans="4:32" s="107" customFormat="1" x14ac:dyDescent="0.35">
      <c r="D2145" s="108"/>
      <c r="E2145" s="108"/>
      <c r="F2145" s="108"/>
      <c r="G2145" s="108"/>
      <c r="H2145" s="108"/>
      <c r="I2145" s="108"/>
      <c r="J2145" s="108"/>
      <c r="K2145" s="108"/>
      <c r="AA2145" s="109"/>
      <c r="AF2145" s="108"/>
    </row>
    <row r="2146" spans="4:32" s="107" customFormat="1" x14ac:dyDescent="0.35">
      <c r="D2146" s="108"/>
      <c r="E2146" s="108"/>
      <c r="F2146" s="108"/>
      <c r="G2146" s="108"/>
      <c r="H2146" s="108"/>
      <c r="I2146" s="108"/>
      <c r="J2146" s="108"/>
      <c r="K2146" s="108"/>
      <c r="AA2146" s="109"/>
      <c r="AF2146" s="108"/>
    </row>
    <row r="2147" spans="4:32" s="107" customFormat="1" x14ac:dyDescent="0.35">
      <c r="D2147" s="108"/>
      <c r="E2147" s="108"/>
      <c r="F2147" s="108"/>
      <c r="G2147" s="108"/>
      <c r="H2147" s="108"/>
      <c r="I2147" s="108"/>
      <c r="J2147" s="108"/>
      <c r="K2147" s="108"/>
      <c r="AA2147" s="109"/>
      <c r="AF2147" s="108"/>
    </row>
    <row r="2148" spans="4:32" s="107" customFormat="1" x14ac:dyDescent="0.35">
      <c r="D2148" s="108"/>
      <c r="E2148" s="108"/>
      <c r="F2148" s="108"/>
      <c r="G2148" s="108"/>
      <c r="H2148" s="108"/>
      <c r="I2148" s="108"/>
      <c r="J2148" s="108"/>
      <c r="K2148" s="108"/>
      <c r="AA2148" s="109"/>
      <c r="AF2148" s="108"/>
    </row>
    <row r="2149" spans="4:32" s="107" customFormat="1" x14ac:dyDescent="0.35">
      <c r="D2149" s="108"/>
      <c r="E2149" s="108"/>
      <c r="F2149" s="108"/>
      <c r="G2149" s="108"/>
      <c r="H2149" s="108"/>
      <c r="I2149" s="108"/>
      <c r="J2149" s="108"/>
      <c r="K2149" s="108"/>
      <c r="AA2149" s="109"/>
      <c r="AF2149" s="108"/>
    </row>
    <row r="2150" spans="4:32" s="107" customFormat="1" x14ac:dyDescent="0.35">
      <c r="D2150" s="108"/>
      <c r="E2150" s="108"/>
      <c r="F2150" s="108"/>
      <c r="G2150" s="108"/>
      <c r="H2150" s="108"/>
      <c r="I2150" s="108"/>
      <c r="J2150" s="108"/>
      <c r="K2150" s="108"/>
      <c r="AA2150" s="109"/>
      <c r="AF2150" s="108"/>
    </row>
    <row r="2151" spans="4:32" s="107" customFormat="1" x14ac:dyDescent="0.35">
      <c r="D2151" s="108"/>
      <c r="E2151" s="108"/>
      <c r="F2151" s="108"/>
      <c r="G2151" s="108"/>
      <c r="H2151" s="108"/>
      <c r="I2151" s="108"/>
      <c r="J2151" s="108"/>
      <c r="K2151" s="108"/>
      <c r="AA2151" s="109"/>
      <c r="AF2151" s="108"/>
    </row>
    <row r="2152" spans="4:32" s="107" customFormat="1" x14ac:dyDescent="0.35">
      <c r="D2152" s="108"/>
      <c r="E2152" s="108"/>
      <c r="F2152" s="108"/>
      <c r="G2152" s="108"/>
      <c r="H2152" s="108"/>
      <c r="I2152" s="108"/>
      <c r="J2152" s="108"/>
      <c r="K2152" s="108"/>
      <c r="AA2152" s="109"/>
      <c r="AF2152" s="108"/>
    </row>
    <row r="2153" spans="4:32" s="107" customFormat="1" x14ac:dyDescent="0.35">
      <c r="D2153" s="108"/>
      <c r="E2153" s="108"/>
      <c r="F2153" s="108"/>
      <c r="G2153" s="108"/>
      <c r="H2153" s="108"/>
      <c r="I2153" s="108"/>
      <c r="J2153" s="108"/>
      <c r="K2153" s="108"/>
      <c r="AA2153" s="109"/>
      <c r="AF2153" s="108"/>
    </row>
    <row r="2154" spans="4:32" s="107" customFormat="1" x14ac:dyDescent="0.35">
      <c r="D2154" s="108"/>
      <c r="E2154" s="108"/>
      <c r="F2154" s="108"/>
      <c r="G2154" s="108"/>
      <c r="H2154" s="108"/>
      <c r="I2154" s="108"/>
      <c r="J2154" s="108"/>
      <c r="K2154" s="108"/>
      <c r="AA2154" s="109"/>
      <c r="AF2154" s="108"/>
    </row>
    <row r="2155" spans="4:32" s="107" customFormat="1" x14ac:dyDescent="0.35">
      <c r="D2155" s="108"/>
      <c r="E2155" s="108"/>
      <c r="F2155" s="108"/>
      <c r="G2155" s="108"/>
      <c r="H2155" s="108"/>
      <c r="I2155" s="108"/>
      <c r="J2155" s="108"/>
      <c r="K2155" s="108"/>
      <c r="AA2155" s="109"/>
      <c r="AF2155" s="108"/>
    </row>
    <row r="2156" spans="4:32" s="107" customFormat="1" x14ac:dyDescent="0.35">
      <c r="D2156" s="108"/>
      <c r="E2156" s="108"/>
      <c r="F2156" s="108"/>
      <c r="G2156" s="108"/>
      <c r="H2156" s="108"/>
      <c r="I2156" s="108"/>
      <c r="J2156" s="108"/>
      <c r="K2156" s="108"/>
      <c r="AA2156" s="109"/>
      <c r="AF2156" s="108"/>
    </row>
    <row r="2157" spans="4:32" s="107" customFormat="1" x14ac:dyDescent="0.35">
      <c r="D2157" s="108"/>
      <c r="E2157" s="108"/>
      <c r="F2157" s="108"/>
      <c r="G2157" s="108"/>
      <c r="H2157" s="108"/>
      <c r="I2157" s="108"/>
      <c r="J2157" s="108"/>
      <c r="K2157" s="108"/>
      <c r="AA2157" s="109"/>
      <c r="AF2157" s="108"/>
    </row>
    <row r="2158" spans="4:32" s="107" customFormat="1" x14ac:dyDescent="0.35">
      <c r="D2158" s="108"/>
      <c r="E2158" s="108"/>
      <c r="F2158" s="108"/>
      <c r="G2158" s="108"/>
      <c r="H2158" s="108"/>
      <c r="I2158" s="108"/>
      <c r="J2158" s="108"/>
      <c r="K2158" s="108"/>
      <c r="AA2158" s="109"/>
      <c r="AF2158" s="108"/>
    </row>
    <row r="2159" spans="4:32" s="107" customFormat="1" x14ac:dyDescent="0.35">
      <c r="D2159" s="108"/>
      <c r="E2159" s="108"/>
      <c r="F2159" s="108"/>
      <c r="G2159" s="108"/>
      <c r="H2159" s="108"/>
      <c r="I2159" s="108"/>
      <c r="J2159" s="108"/>
      <c r="K2159" s="108"/>
      <c r="AA2159" s="109"/>
      <c r="AF2159" s="108"/>
    </row>
    <row r="2160" spans="4:32" s="107" customFormat="1" x14ac:dyDescent="0.35">
      <c r="D2160" s="108"/>
      <c r="E2160" s="108"/>
      <c r="F2160" s="108"/>
      <c r="G2160" s="108"/>
      <c r="H2160" s="108"/>
      <c r="I2160" s="108"/>
      <c r="J2160" s="108"/>
      <c r="K2160" s="108"/>
      <c r="AA2160" s="109"/>
      <c r="AF2160" s="108"/>
    </row>
    <row r="2161" spans="4:32" s="107" customFormat="1" x14ac:dyDescent="0.35">
      <c r="D2161" s="108"/>
      <c r="E2161" s="108"/>
      <c r="F2161" s="108"/>
      <c r="G2161" s="108"/>
      <c r="H2161" s="108"/>
      <c r="I2161" s="108"/>
      <c r="J2161" s="108"/>
      <c r="K2161" s="108"/>
      <c r="AA2161" s="109"/>
      <c r="AF2161" s="108"/>
    </row>
    <row r="2162" spans="4:32" s="107" customFormat="1" x14ac:dyDescent="0.35">
      <c r="D2162" s="108"/>
      <c r="E2162" s="108"/>
      <c r="F2162" s="108"/>
      <c r="G2162" s="108"/>
      <c r="H2162" s="108"/>
      <c r="I2162" s="108"/>
      <c r="J2162" s="108"/>
      <c r="K2162" s="108"/>
      <c r="AA2162" s="109"/>
      <c r="AF2162" s="108"/>
    </row>
    <row r="2163" spans="4:32" s="107" customFormat="1" x14ac:dyDescent="0.35">
      <c r="D2163" s="108"/>
      <c r="E2163" s="108"/>
      <c r="F2163" s="108"/>
      <c r="G2163" s="108"/>
      <c r="H2163" s="108"/>
      <c r="I2163" s="108"/>
      <c r="J2163" s="108"/>
      <c r="K2163" s="108"/>
      <c r="AA2163" s="109"/>
      <c r="AF2163" s="108"/>
    </row>
    <row r="2164" spans="4:32" s="107" customFormat="1" x14ac:dyDescent="0.35">
      <c r="D2164" s="108"/>
      <c r="E2164" s="108"/>
      <c r="F2164" s="108"/>
      <c r="G2164" s="108"/>
      <c r="H2164" s="108"/>
      <c r="I2164" s="108"/>
      <c r="J2164" s="108"/>
      <c r="K2164" s="108"/>
      <c r="AA2164" s="109"/>
      <c r="AF2164" s="108"/>
    </row>
    <row r="2165" spans="4:32" s="107" customFormat="1" x14ac:dyDescent="0.35">
      <c r="D2165" s="108"/>
      <c r="E2165" s="108"/>
      <c r="F2165" s="108"/>
      <c r="G2165" s="108"/>
      <c r="H2165" s="108"/>
      <c r="I2165" s="108"/>
      <c r="J2165" s="108"/>
      <c r="K2165" s="108"/>
      <c r="AA2165" s="109"/>
      <c r="AF2165" s="108"/>
    </row>
    <row r="2166" spans="4:32" s="107" customFormat="1" x14ac:dyDescent="0.35">
      <c r="D2166" s="108"/>
      <c r="E2166" s="108"/>
      <c r="F2166" s="108"/>
      <c r="G2166" s="108"/>
      <c r="H2166" s="108"/>
      <c r="I2166" s="108"/>
      <c r="J2166" s="108"/>
      <c r="K2166" s="108"/>
      <c r="AA2166" s="109"/>
      <c r="AF2166" s="108"/>
    </row>
    <row r="2167" spans="4:32" s="107" customFormat="1" x14ac:dyDescent="0.35">
      <c r="D2167" s="108"/>
      <c r="E2167" s="108"/>
      <c r="F2167" s="108"/>
      <c r="G2167" s="108"/>
      <c r="H2167" s="108"/>
      <c r="I2167" s="108"/>
      <c r="J2167" s="108"/>
      <c r="K2167" s="108"/>
      <c r="AA2167" s="109"/>
      <c r="AF2167" s="108"/>
    </row>
    <row r="2168" spans="4:32" s="107" customFormat="1" x14ac:dyDescent="0.35">
      <c r="D2168" s="108"/>
      <c r="E2168" s="108"/>
      <c r="F2168" s="108"/>
      <c r="G2168" s="108"/>
      <c r="H2168" s="108"/>
      <c r="I2168" s="108"/>
      <c r="J2168" s="108"/>
      <c r="K2168" s="108"/>
      <c r="AA2168" s="109"/>
      <c r="AF2168" s="108"/>
    </row>
    <row r="2169" spans="4:32" s="107" customFormat="1" x14ac:dyDescent="0.35">
      <c r="D2169" s="108"/>
      <c r="E2169" s="108"/>
      <c r="F2169" s="108"/>
      <c r="G2169" s="108"/>
      <c r="H2169" s="108"/>
      <c r="I2169" s="108"/>
      <c r="J2169" s="108"/>
      <c r="K2169" s="108"/>
      <c r="AA2169" s="109"/>
      <c r="AF2169" s="108"/>
    </row>
    <row r="2170" spans="4:32" s="107" customFormat="1" x14ac:dyDescent="0.35">
      <c r="D2170" s="108"/>
      <c r="E2170" s="108"/>
      <c r="F2170" s="108"/>
      <c r="G2170" s="108"/>
      <c r="H2170" s="108"/>
      <c r="I2170" s="108"/>
      <c r="J2170" s="108"/>
      <c r="K2170" s="108"/>
      <c r="AA2170" s="109"/>
      <c r="AF2170" s="108"/>
    </row>
    <row r="2171" spans="4:32" s="107" customFormat="1" x14ac:dyDescent="0.35">
      <c r="D2171" s="108"/>
      <c r="E2171" s="108"/>
      <c r="F2171" s="108"/>
      <c r="G2171" s="108"/>
      <c r="H2171" s="108"/>
      <c r="I2171" s="108"/>
      <c r="J2171" s="108"/>
      <c r="K2171" s="108"/>
      <c r="AA2171" s="109"/>
      <c r="AF2171" s="108"/>
    </row>
    <row r="2172" spans="4:32" s="107" customFormat="1" x14ac:dyDescent="0.35">
      <c r="D2172" s="108"/>
      <c r="E2172" s="108"/>
      <c r="F2172" s="108"/>
      <c r="G2172" s="108"/>
      <c r="H2172" s="108"/>
      <c r="I2172" s="108"/>
      <c r="J2172" s="108"/>
      <c r="K2172" s="108"/>
      <c r="AA2172" s="109"/>
      <c r="AF2172" s="108"/>
    </row>
    <row r="2173" spans="4:32" s="107" customFormat="1" x14ac:dyDescent="0.35">
      <c r="D2173" s="108"/>
      <c r="E2173" s="108"/>
      <c r="F2173" s="108"/>
      <c r="G2173" s="108"/>
      <c r="H2173" s="108"/>
      <c r="I2173" s="108"/>
      <c r="J2173" s="108"/>
      <c r="K2173" s="108"/>
      <c r="AA2173" s="109"/>
      <c r="AF2173" s="108"/>
    </row>
    <row r="2174" spans="4:32" s="107" customFormat="1" x14ac:dyDescent="0.35">
      <c r="D2174" s="108"/>
      <c r="E2174" s="108"/>
      <c r="F2174" s="108"/>
      <c r="G2174" s="108"/>
      <c r="H2174" s="108"/>
      <c r="I2174" s="108"/>
      <c r="J2174" s="108"/>
      <c r="K2174" s="108"/>
      <c r="AA2174" s="109"/>
      <c r="AF2174" s="108"/>
    </row>
    <row r="2175" spans="4:32" s="107" customFormat="1" x14ac:dyDescent="0.35">
      <c r="D2175" s="108"/>
      <c r="E2175" s="108"/>
      <c r="F2175" s="108"/>
      <c r="G2175" s="108"/>
      <c r="H2175" s="108"/>
      <c r="I2175" s="108"/>
      <c r="J2175" s="108"/>
      <c r="K2175" s="108"/>
      <c r="AA2175" s="109"/>
      <c r="AF2175" s="108"/>
    </row>
    <row r="2176" spans="4:32" s="107" customFormat="1" x14ac:dyDescent="0.35">
      <c r="D2176" s="108"/>
      <c r="E2176" s="108"/>
      <c r="F2176" s="108"/>
      <c r="G2176" s="108"/>
      <c r="H2176" s="108"/>
      <c r="I2176" s="108"/>
      <c r="J2176" s="108"/>
      <c r="K2176" s="108"/>
      <c r="AA2176" s="109"/>
      <c r="AF2176" s="108"/>
    </row>
    <row r="2177" spans="4:32" s="107" customFormat="1" x14ac:dyDescent="0.35">
      <c r="D2177" s="108"/>
      <c r="E2177" s="108"/>
      <c r="F2177" s="108"/>
      <c r="G2177" s="108"/>
      <c r="H2177" s="108"/>
      <c r="I2177" s="108"/>
      <c r="J2177" s="108"/>
      <c r="K2177" s="108"/>
      <c r="AA2177" s="109"/>
      <c r="AF2177" s="108"/>
    </row>
    <row r="2178" spans="4:32" s="107" customFormat="1" x14ac:dyDescent="0.35">
      <c r="D2178" s="108"/>
      <c r="E2178" s="108"/>
      <c r="F2178" s="108"/>
      <c r="G2178" s="108"/>
      <c r="H2178" s="108"/>
      <c r="I2178" s="108"/>
      <c r="J2178" s="108"/>
      <c r="K2178" s="108"/>
      <c r="AA2178" s="109"/>
      <c r="AF2178" s="108"/>
    </row>
    <row r="2179" spans="4:32" s="107" customFormat="1" x14ac:dyDescent="0.35">
      <c r="D2179" s="108"/>
      <c r="E2179" s="108"/>
      <c r="F2179" s="108"/>
      <c r="G2179" s="108"/>
      <c r="H2179" s="108"/>
      <c r="I2179" s="108"/>
      <c r="J2179" s="108"/>
      <c r="K2179" s="108"/>
      <c r="AA2179" s="109"/>
      <c r="AF2179" s="108"/>
    </row>
    <row r="2180" spans="4:32" s="107" customFormat="1" x14ac:dyDescent="0.35">
      <c r="D2180" s="108"/>
      <c r="E2180" s="108"/>
      <c r="F2180" s="108"/>
      <c r="G2180" s="108"/>
      <c r="H2180" s="108"/>
      <c r="I2180" s="108"/>
      <c r="J2180" s="108"/>
      <c r="K2180" s="108"/>
      <c r="AA2180" s="109"/>
      <c r="AF2180" s="108"/>
    </row>
    <row r="2181" spans="4:32" s="107" customFormat="1" x14ac:dyDescent="0.35">
      <c r="D2181" s="108"/>
      <c r="E2181" s="108"/>
      <c r="F2181" s="108"/>
      <c r="G2181" s="108"/>
      <c r="H2181" s="108"/>
      <c r="I2181" s="108"/>
      <c r="J2181" s="108"/>
      <c r="K2181" s="108"/>
      <c r="AA2181" s="109"/>
      <c r="AF2181" s="108"/>
    </row>
    <row r="2182" spans="4:32" s="107" customFormat="1" x14ac:dyDescent="0.35">
      <c r="D2182" s="108"/>
      <c r="E2182" s="108"/>
      <c r="F2182" s="108"/>
      <c r="G2182" s="108"/>
      <c r="H2182" s="108"/>
      <c r="I2182" s="108"/>
      <c r="J2182" s="108"/>
      <c r="K2182" s="108"/>
      <c r="AA2182" s="109"/>
      <c r="AF2182" s="108"/>
    </row>
    <row r="2183" spans="4:32" s="107" customFormat="1" x14ac:dyDescent="0.35">
      <c r="D2183" s="108"/>
      <c r="E2183" s="108"/>
      <c r="F2183" s="108"/>
      <c r="G2183" s="108"/>
      <c r="H2183" s="108"/>
      <c r="I2183" s="108"/>
      <c r="J2183" s="108"/>
      <c r="K2183" s="108"/>
      <c r="AA2183" s="109"/>
      <c r="AF2183" s="108"/>
    </row>
    <row r="2184" spans="4:32" s="107" customFormat="1" x14ac:dyDescent="0.35">
      <c r="D2184" s="108"/>
      <c r="E2184" s="108"/>
      <c r="F2184" s="108"/>
      <c r="G2184" s="108"/>
      <c r="H2184" s="108"/>
      <c r="I2184" s="108"/>
      <c r="J2184" s="108"/>
      <c r="K2184" s="108"/>
      <c r="AA2184" s="109"/>
      <c r="AF2184" s="108"/>
    </row>
    <row r="2185" spans="4:32" s="107" customFormat="1" x14ac:dyDescent="0.35">
      <c r="D2185" s="108"/>
      <c r="E2185" s="108"/>
      <c r="F2185" s="108"/>
      <c r="G2185" s="108"/>
      <c r="H2185" s="108"/>
      <c r="I2185" s="108"/>
      <c r="J2185" s="108"/>
      <c r="K2185" s="108"/>
      <c r="AA2185" s="109"/>
      <c r="AF2185" s="108"/>
    </row>
    <row r="2186" spans="4:32" s="107" customFormat="1" x14ac:dyDescent="0.35">
      <c r="D2186" s="108"/>
      <c r="E2186" s="108"/>
      <c r="F2186" s="108"/>
      <c r="G2186" s="108"/>
      <c r="H2186" s="108"/>
      <c r="I2186" s="108"/>
      <c r="J2186" s="108"/>
      <c r="K2186" s="108"/>
      <c r="AA2186" s="109"/>
      <c r="AF2186" s="108"/>
    </row>
    <row r="2187" spans="4:32" s="107" customFormat="1" x14ac:dyDescent="0.35">
      <c r="D2187" s="108"/>
      <c r="E2187" s="108"/>
      <c r="F2187" s="108"/>
      <c r="G2187" s="108"/>
      <c r="H2187" s="108"/>
      <c r="I2187" s="108"/>
      <c r="J2187" s="108"/>
      <c r="K2187" s="108"/>
      <c r="AA2187" s="109"/>
      <c r="AF2187" s="108"/>
    </row>
    <row r="2188" spans="4:32" s="107" customFormat="1" x14ac:dyDescent="0.35">
      <c r="D2188" s="108"/>
      <c r="E2188" s="108"/>
      <c r="F2188" s="108"/>
      <c r="G2188" s="108"/>
      <c r="H2188" s="108"/>
      <c r="I2188" s="108"/>
      <c r="J2188" s="108"/>
      <c r="K2188" s="108"/>
      <c r="AA2188" s="109"/>
      <c r="AF2188" s="108"/>
    </row>
    <row r="2189" spans="4:32" s="107" customFormat="1" x14ac:dyDescent="0.35">
      <c r="D2189" s="108"/>
      <c r="E2189" s="108"/>
      <c r="F2189" s="108"/>
      <c r="G2189" s="108"/>
      <c r="H2189" s="108"/>
      <c r="I2189" s="108"/>
      <c r="J2189" s="108"/>
      <c r="K2189" s="108"/>
      <c r="AA2189" s="109"/>
      <c r="AF2189" s="108"/>
    </row>
    <row r="2190" spans="4:32" s="107" customFormat="1" x14ac:dyDescent="0.35">
      <c r="D2190" s="108"/>
      <c r="E2190" s="108"/>
      <c r="F2190" s="108"/>
      <c r="G2190" s="108"/>
      <c r="H2190" s="108"/>
      <c r="I2190" s="108"/>
      <c r="J2190" s="108"/>
      <c r="K2190" s="108"/>
      <c r="AA2190" s="109"/>
      <c r="AF2190" s="108"/>
    </row>
    <row r="2191" spans="4:32" s="107" customFormat="1" x14ac:dyDescent="0.35">
      <c r="D2191" s="108"/>
      <c r="E2191" s="108"/>
      <c r="F2191" s="108"/>
      <c r="G2191" s="108"/>
      <c r="H2191" s="108"/>
      <c r="I2191" s="108"/>
      <c r="J2191" s="108"/>
      <c r="K2191" s="108"/>
      <c r="AA2191" s="109"/>
      <c r="AF2191" s="108"/>
    </row>
    <row r="2192" spans="4:32" s="107" customFormat="1" x14ac:dyDescent="0.35">
      <c r="D2192" s="108"/>
      <c r="E2192" s="108"/>
      <c r="F2192" s="108"/>
      <c r="G2192" s="108"/>
      <c r="H2192" s="108"/>
      <c r="I2192" s="108"/>
      <c r="J2192" s="108"/>
      <c r="K2192" s="108"/>
      <c r="AA2192" s="109"/>
      <c r="AF2192" s="108"/>
    </row>
    <row r="2193" spans="4:32" s="107" customFormat="1" x14ac:dyDescent="0.35">
      <c r="D2193" s="108"/>
      <c r="E2193" s="108"/>
      <c r="F2193" s="108"/>
      <c r="G2193" s="108"/>
      <c r="H2193" s="108"/>
      <c r="I2193" s="108"/>
      <c r="J2193" s="108"/>
      <c r="K2193" s="108"/>
      <c r="AA2193" s="109"/>
      <c r="AF2193" s="108"/>
    </row>
    <row r="2194" spans="4:32" s="107" customFormat="1" x14ac:dyDescent="0.35">
      <c r="D2194" s="108"/>
      <c r="E2194" s="108"/>
      <c r="F2194" s="108"/>
      <c r="G2194" s="108"/>
      <c r="H2194" s="108"/>
      <c r="I2194" s="108"/>
      <c r="J2194" s="108"/>
      <c r="K2194" s="108"/>
      <c r="AA2194" s="109"/>
      <c r="AF2194" s="108"/>
    </row>
    <row r="2195" spans="4:32" s="107" customFormat="1" x14ac:dyDescent="0.35">
      <c r="D2195" s="108"/>
      <c r="E2195" s="108"/>
      <c r="F2195" s="108"/>
      <c r="G2195" s="108"/>
      <c r="H2195" s="108"/>
      <c r="I2195" s="108"/>
      <c r="J2195" s="108"/>
      <c r="K2195" s="108"/>
      <c r="AA2195" s="109"/>
      <c r="AF2195" s="108"/>
    </row>
    <row r="2196" spans="4:32" s="107" customFormat="1" x14ac:dyDescent="0.35">
      <c r="D2196" s="108"/>
      <c r="E2196" s="108"/>
      <c r="F2196" s="108"/>
      <c r="G2196" s="108"/>
      <c r="H2196" s="108"/>
      <c r="I2196" s="108"/>
      <c r="J2196" s="108"/>
      <c r="K2196" s="108"/>
      <c r="AA2196" s="109"/>
      <c r="AF2196" s="108"/>
    </row>
    <row r="2197" spans="4:32" s="107" customFormat="1" x14ac:dyDescent="0.35">
      <c r="D2197" s="108"/>
      <c r="E2197" s="108"/>
      <c r="F2197" s="108"/>
      <c r="G2197" s="108"/>
      <c r="H2197" s="108"/>
      <c r="I2197" s="108"/>
      <c r="J2197" s="108"/>
      <c r="K2197" s="108"/>
      <c r="AA2197" s="109"/>
      <c r="AF2197" s="108"/>
    </row>
    <row r="2198" spans="4:32" s="107" customFormat="1" x14ac:dyDescent="0.35">
      <c r="D2198" s="108"/>
      <c r="E2198" s="108"/>
      <c r="F2198" s="108"/>
      <c r="G2198" s="108"/>
      <c r="H2198" s="108"/>
      <c r="I2198" s="108"/>
      <c r="J2198" s="108"/>
      <c r="K2198" s="108"/>
      <c r="AA2198" s="109"/>
      <c r="AF2198" s="108"/>
    </row>
    <row r="2199" spans="4:32" s="107" customFormat="1" x14ac:dyDescent="0.35">
      <c r="D2199" s="108"/>
      <c r="E2199" s="108"/>
      <c r="F2199" s="108"/>
      <c r="G2199" s="108"/>
      <c r="H2199" s="108"/>
      <c r="I2199" s="108"/>
      <c r="J2199" s="108"/>
      <c r="K2199" s="108"/>
      <c r="AA2199" s="109"/>
      <c r="AF2199" s="108"/>
    </row>
    <row r="2200" spans="4:32" s="107" customFormat="1" x14ac:dyDescent="0.35">
      <c r="D2200" s="108"/>
      <c r="E2200" s="108"/>
      <c r="F2200" s="108"/>
      <c r="G2200" s="108"/>
      <c r="H2200" s="108"/>
      <c r="I2200" s="108"/>
      <c r="J2200" s="108"/>
      <c r="K2200" s="108"/>
      <c r="AA2200" s="109"/>
      <c r="AF2200" s="108"/>
    </row>
    <row r="2201" spans="4:32" s="107" customFormat="1" x14ac:dyDescent="0.35">
      <c r="D2201" s="108"/>
      <c r="E2201" s="108"/>
      <c r="F2201" s="108"/>
      <c r="G2201" s="108"/>
      <c r="H2201" s="108"/>
      <c r="I2201" s="108"/>
      <c r="J2201" s="108"/>
      <c r="K2201" s="108"/>
      <c r="AA2201" s="109"/>
      <c r="AF2201" s="108"/>
    </row>
    <row r="2202" spans="4:32" s="107" customFormat="1" x14ac:dyDescent="0.35">
      <c r="D2202" s="108"/>
      <c r="E2202" s="108"/>
      <c r="F2202" s="108"/>
      <c r="G2202" s="108"/>
      <c r="H2202" s="108"/>
      <c r="I2202" s="108"/>
      <c r="J2202" s="108"/>
      <c r="K2202" s="108"/>
      <c r="AA2202" s="109"/>
      <c r="AF2202" s="108"/>
    </row>
    <row r="2203" spans="4:32" s="107" customFormat="1" x14ac:dyDescent="0.35">
      <c r="D2203" s="108"/>
      <c r="E2203" s="108"/>
      <c r="F2203" s="108"/>
      <c r="G2203" s="108"/>
      <c r="H2203" s="108"/>
      <c r="I2203" s="108"/>
      <c r="J2203" s="108"/>
      <c r="K2203" s="108"/>
      <c r="AA2203" s="109"/>
      <c r="AF2203" s="108"/>
    </row>
    <row r="2204" spans="4:32" s="107" customFormat="1" x14ac:dyDescent="0.35">
      <c r="D2204" s="108"/>
      <c r="E2204" s="108"/>
      <c r="F2204" s="108"/>
      <c r="G2204" s="108"/>
      <c r="H2204" s="108"/>
      <c r="I2204" s="108"/>
      <c r="J2204" s="108"/>
      <c r="K2204" s="108"/>
      <c r="AA2204" s="109"/>
      <c r="AF2204" s="108"/>
    </row>
    <row r="2205" spans="4:32" s="107" customFormat="1" x14ac:dyDescent="0.35">
      <c r="D2205" s="108"/>
      <c r="E2205" s="108"/>
      <c r="F2205" s="108"/>
      <c r="G2205" s="108"/>
      <c r="H2205" s="108"/>
      <c r="I2205" s="108"/>
      <c r="J2205" s="108"/>
      <c r="K2205" s="108"/>
      <c r="AA2205" s="109"/>
      <c r="AF2205" s="108"/>
    </row>
    <row r="2206" spans="4:32" s="107" customFormat="1" x14ac:dyDescent="0.35">
      <c r="D2206" s="108"/>
      <c r="E2206" s="108"/>
      <c r="F2206" s="108"/>
      <c r="G2206" s="108"/>
      <c r="H2206" s="108"/>
      <c r="I2206" s="108"/>
      <c r="J2206" s="108"/>
      <c r="K2206" s="108"/>
      <c r="AA2206" s="109"/>
      <c r="AF2206" s="108"/>
    </row>
    <row r="2207" spans="4:32" s="107" customFormat="1" x14ac:dyDescent="0.35">
      <c r="D2207" s="108"/>
      <c r="E2207" s="108"/>
      <c r="F2207" s="108"/>
      <c r="G2207" s="108"/>
      <c r="H2207" s="108"/>
      <c r="I2207" s="108"/>
      <c r="J2207" s="108"/>
      <c r="K2207" s="108"/>
      <c r="AA2207" s="109"/>
      <c r="AF2207" s="108"/>
    </row>
    <row r="2208" spans="4:32" s="107" customFormat="1" x14ac:dyDescent="0.35">
      <c r="D2208" s="108"/>
      <c r="E2208" s="108"/>
      <c r="F2208" s="108"/>
      <c r="G2208" s="108"/>
      <c r="H2208" s="108"/>
      <c r="I2208" s="108"/>
      <c r="J2208" s="108"/>
      <c r="K2208" s="108"/>
      <c r="AA2208" s="109"/>
      <c r="AF2208" s="108"/>
    </row>
    <row r="2209" spans="4:32" s="107" customFormat="1" x14ac:dyDescent="0.35">
      <c r="D2209" s="108"/>
      <c r="E2209" s="108"/>
      <c r="F2209" s="108"/>
      <c r="G2209" s="108"/>
      <c r="H2209" s="108"/>
      <c r="I2209" s="108"/>
      <c r="J2209" s="108"/>
      <c r="K2209" s="108"/>
      <c r="AA2209" s="109"/>
      <c r="AF2209" s="108"/>
    </row>
    <row r="2210" spans="4:32" s="107" customFormat="1" x14ac:dyDescent="0.35">
      <c r="D2210" s="108"/>
      <c r="E2210" s="108"/>
      <c r="F2210" s="108"/>
      <c r="G2210" s="108"/>
      <c r="H2210" s="108"/>
      <c r="I2210" s="108"/>
      <c r="J2210" s="108"/>
      <c r="K2210" s="108"/>
      <c r="AA2210" s="109"/>
      <c r="AF2210" s="108"/>
    </row>
    <row r="2211" spans="4:32" s="107" customFormat="1" x14ac:dyDescent="0.35">
      <c r="D2211" s="108"/>
      <c r="E2211" s="108"/>
      <c r="F2211" s="108"/>
      <c r="G2211" s="108"/>
      <c r="H2211" s="108"/>
      <c r="I2211" s="108"/>
      <c r="J2211" s="108"/>
      <c r="K2211" s="108"/>
      <c r="AA2211" s="109"/>
      <c r="AF2211" s="108"/>
    </row>
    <row r="2212" spans="4:32" s="107" customFormat="1" x14ac:dyDescent="0.35">
      <c r="D2212" s="108"/>
      <c r="E2212" s="108"/>
      <c r="F2212" s="108"/>
      <c r="G2212" s="108"/>
      <c r="H2212" s="108"/>
      <c r="I2212" s="108"/>
      <c r="J2212" s="108"/>
      <c r="K2212" s="108"/>
      <c r="AA2212" s="109"/>
      <c r="AF2212" s="108"/>
    </row>
    <row r="2213" spans="4:32" s="107" customFormat="1" x14ac:dyDescent="0.35">
      <c r="D2213" s="108"/>
      <c r="E2213" s="108"/>
      <c r="F2213" s="108"/>
      <c r="G2213" s="108"/>
      <c r="H2213" s="108"/>
      <c r="I2213" s="108"/>
      <c r="J2213" s="108"/>
      <c r="K2213" s="108"/>
      <c r="AA2213" s="109"/>
      <c r="AF2213" s="108"/>
    </row>
    <row r="2214" spans="4:32" s="107" customFormat="1" x14ac:dyDescent="0.35">
      <c r="D2214" s="108"/>
      <c r="E2214" s="108"/>
      <c r="F2214" s="108"/>
      <c r="G2214" s="108"/>
      <c r="H2214" s="108"/>
      <c r="I2214" s="108"/>
      <c r="J2214" s="108"/>
      <c r="K2214" s="108"/>
      <c r="AA2214" s="109"/>
      <c r="AF2214" s="108"/>
    </row>
    <row r="2215" spans="4:32" s="107" customFormat="1" x14ac:dyDescent="0.35">
      <c r="D2215" s="108"/>
      <c r="E2215" s="108"/>
      <c r="F2215" s="108"/>
      <c r="G2215" s="108"/>
      <c r="H2215" s="108"/>
      <c r="I2215" s="108"/>
      <c r="J2215" s="108"/>
      <c r="K2215" s="108"/>
      <c r="AA2215" s="109"/>
      <c r="AF2215" s="108"/>
    </row>
    <row r="2216" spans="4:32" s="107" customFormat="1" x14ac:dyDescent="0.35">
      <c r="D2216" s="108"/>
      <c r="E2216" s="108"/>
      <c r="F2216" s="108"/>
      <c r="G2216" s="108"/>
      <c r="H2216" s="108"/>
      <c r="I2216" s="108"/>
      <c r="J2216" s="108"/>
      <c r="K2216" s="108"/>
      <c r="AA2216" s="109"/>
      <c r="AF2216" s="108"/>
    </row>
    <row r="2217" spans="4:32" s="107" customFormat="1" x14ac:dyDescent="0.35">
      <c r="D2217" s="108"/>
      <c r="E2217" s="108"/>
      <c r="F2217" s="108"/>
      <c r="G2217" s="108"/>
      <c r="H2217" s="108"/>
      <c r="I2217" s="108"/>
      <c r="J2217" s="108"/>
      <c r="K2217" s="108"/>
      <c r="AA2217" s="109"/>
      <c r="AF2217" s="108"/>
    </row>
    <row r="2218" spans="4:32" s="107" customFormat="1" x14ac:dyDescent="0.35">
      <c r="D2218" s="108"/>
      <c r="E2218" s="108"/>
      <c r="F2218" s="108"/>
      <c r="G2218" s="108"/>
      <c r="H2218" s="108"/>
      <c r="I2218" s="108"/>
      <c r="J2218" s="108"/>
      <c r="K2218" s="108"/>
      <c r="AA2218" s="109"/>
      <c r="AF2218" s="108"/>
    </row>
    <row r="2219" spans="4:32" s="107" customFormat="1" x14ac:dyDescent="0.35">
      <c r="D2219" s="108"/>
      <c r="E2219" s="108"/>
      <c r="F2219" s="108"/>
      <c r="G2219" s="108"/>
      <c r="H2219" s="108"/>
      <c r="I2219" s="108"/>
      <c r="J2219" s="108"/>
      <c r="K2219" s="108"/>
      <c r="AA2219" s="109"/>
      <c r="AF2219" s="108"/>
    </row>
    <row r="2220" spans="4:32" s="107" customFormat="1" x14ac:dyDescent="0.35">
      <c r="D2220" s="108"/>
      <c r="E2220" s="108"/>
      <c r="F2220" s="108"/>
      <c r="G2220" s="108"/>
      <c r="H2220" s="108"/>
      <c r="I2220" s="108"/>
      <c r="J2220" s="108"/>
      <c r="K2220" s="108"/>
      <c r="AA2220" s="109"/>
      <c r="AF2220" s="108"/>
    </row>
    <row r="2221" spans="4:32" s="107" customFormat="1" x14ac:dyDescent="0.35">
      <c r="D2221" s="108"/>
      <c r="E2221" s="108"/>
      <c r="F2221" s="108"/>
      <c r="G2221" s="108"/>
      <c r="H2221" s="108"/>
      <c r="I2221" s="108"/>
      <c r="J2221" s="108"/>
      <c r="K2221" s="108"/>
      <c r="AA2221" s="109"/>
      <c r="AF2221" s="108"/>
    </row>
    <row r="2222" spans="4:32" s="107" customFormat="1" x14ac:dyDescent="0.35">
      <c r="D2222" s="108"/>
      <c r="E2222" s="108"/>
      <c r="F2222" s="108"/>
      <c r="G2222" s="108"/>
      <c r="H2222" s="108"/>
      <c r="I2222" s="108"/>
      <c r="J2222" s="108"/>
      <c r="K2222" s="108"/>
      <c r="AA2222" s="109"/>
      <c r="AF2222" s="108"/>
    </row>
    <row r="2223" spans="4:32" s="107" customFormat="1" x14ac:dyDescent="0.35">
      <c r="D2223" s="108"/>
      <c r="E2223" s="108"/>
      <c r="F2223" s="108"/>
      <c r="G2223" s="108"/>
      <c r="H2223" s="108"/>
      <c r="I2223" s="108"/>
      <c r="J2223" s="108"/>
      <c r="K2223" s="108"/>
      <c r="AA2223" s="109"/>
      <c r="AF2223" s="108"/>
    </row>
    <row r="2224" spans="4:32" s="107" customFormat="1" x14ac:dyDescent="0.35">
      <c r="D2224" s="108"/>
      <c r="E2224" s="108"/>
      <c r="F2224" s="108"/>
      <c r="G2224" s="108"/>
      <c r="H2224" s="108"/>
      <c r="I2224" s="108"/>
      <c r="J2224" s="108"/>
      <c r="K2224" s="108"/>
      <c r="AA2224" s="109"/>
      <c r="AF2224" s="108"/>
    </row>
    <row r="2225" spans="4:32" s="107" customFormat="1" x14ac:dyDescent="0.35">
      <c r="D2225" s="108"/>
      <c r="E2225" s="108"/>
      <c r="F2225" s="108"/>
      <c r="G2225" s="108"/>
      <c r="H2225" s="108"/>
      <c r="I2225" s="108"/>
      <c r="J2225" s="108"/>
      <c r="K2225" s="108"/>
      <c r="AA2225" s="109"/>
      <c r="AF2225" s="108"/>
    </row>
    <row r="2226" spans="4:32" s="107" customFormat="1" x14ac:dyDescent="0.35">
      <c r="D2226" s="108"/>
      <c r="E2226" s="108"/>
      <c r="F2226" s="108"/>
      <c r="G2226" s="108"/>
      <c r="H2226" s="108"/>
      <c r="I2226" s="108"/>
      <c r="J2226" s="108"/>
      <c r="K2226" s="108"/>
      <c r="AA2226" s="109"/>
      <c r="AF2226" s="108"/>
    </row>
    <row r="2227" spans="4:32" s="107" customFormat="1" x14ac:dyDescent="0.35">
      <c r="D2227" s="108"/>
      <c r="E2227" s="108"/>
      <c r="F2227" s="108"/>
      <c r="G2227" s="108"/>
      <c r="H2227" s="108"/>
      <c r="I2227" s="108"/>
      <c r="J2227" s="108"/>
      <c r="K2227" s="108"/>
      <c r="AA2227" s="109"/>
      <c r="AF2227" s="108"/>
    </row>
    <row r="2228" spans="4:32" s="107" customFormat="1" x14ac:dyDescent="0.35">
      <c r="D2228" s="108"/>
      <c r="E2228" s="108"/>
      <c r="F2228" s="108"/>
      <c r="G2228" s="108"/>
      <c r="H2228" s="108"/>
      <c r="I2228" s="108"/>
      <c r="J2228" s="108"/>
      <c r="K2228" s="108"/>
      <c r="AA2228" s="109"/>
      <c r="AF2228" s="108"/>
    </row>
    <row r="2229" spans="4:32" s="107" customFormat="1" x14ac:dyDescent="0.35">
      <c r="D2229" s="108"/>
      <c r="E2229" s="108"/>
      <c r="F2229" s="108"/>
      <c r="G2229" s="108"/>
      <c r="H2229" s="108"/>
      <c r="I2229" s="108"/>
      <c r="J2229" s="108"/>
      <c r="K2229" s="108"/>
      <c r="AA2229" s="109"/>
      <c r="AF2229" s="108"/>
    </row>
    <row r="2230" spans="4:32" s="107" customFormat="1" x14ac:dyDescent="0.35">
      <c r="D2230" s="108"/>
      <c r="E2230" s="108"/>
      <c r="F2230" s="108"/>
      <c r="G2230" s="108"/>
      <c r="H2230" s="108"/>
      <c r="I2230" s="108"/>
      <c r="J2230" s="108"/>
      <c r="K2230" s="108"/>
      <c r="AA2230" s="109"/>
      <c r="AF2230" s="108"/>
    </row>
    <row r="2231" spans="4:32" s="107" customFormat="1" x14ac:dyDescent="0.35">
      <c r="D2231" s="108"/>
      <c r="E2231" s="108"/>
      <c r="F2231" s="108"/>
      <c r="G2231" s="108"/>
      <c r="H2231" s="108"/>
      <c r="I2231" s="108"/>
      <c r="J2231" s="108"/>
      <c r="K2231" s="108"/>
      <c r="AA2231" s="109"/>
      <c r="AF2231" s="108"/>
    </row>
    <row r="2232" spans="4:32" s="107" customFormat="1" x14ac:dyDescent="0.35">
      <c r="D2232" s="108"/>
      <c r="E2232" s="108"/>
      <c r="F2232" s="108"/>
      <c r="G2232" s="108"/>
      <c r="H2232" s="108"/>
      <c r="I2232" s="108"/>
      <c r="J2232" s="108"/>
      <c r="K2232" s="108"/>
      <c r="AA2232" s="109"/>
      <c r="AF2232" s="108"/>
    </row>
    <row r="2233" spans="4:32" s="107" customFormat="1" x14ac:dyDescent="0.35">
      <c r="D2233" s="108"/>
      <c r="E2233" s="108"/>
      <c r="F2233" s="108"/>
      <c r="G2233" s="108"/>
      <c r="H2233" s="108"/>
      <c r="I2233" s="108"/>
      <c r="J2233" s="108"/>
      <c r="K2233" s="108"/>
      <c r="AA2233" s="109"/>
      <c r="AF2233" s="108"/>
    </row>
    <row r="2234" spans="4:32" s="107" customFormat="1" x14ac:dyDescent="0.35">
      <c r="D2234" s="108"/>
      <c r="E2234" s="108"/>
      <c r="F2234" s="108"/>
      <c r="G2234" s="108"/>
      <c r="H2234" s="108"/>
      <c r="I2234" s="108"/>
      <c r="J2234" s="108"/>
      <c r="K2234" s="108"/>
      <c r="AA2234" s="109"/>
      <c r="AF2234" s="108"/>
    </row>
    <row r="2235" spans="4:32" s="107" customFormat="1" x14ac:dyDescent="0.35">
      <c r="D2235" s="108"/>
      <c r="E2235" s="108"/>
      <c r="F2235" s="108"/>
      <c r="G2235" s="108"/>
      <c r="H2235" s="108"/>
      <c r="I2235" s="108"/>
      <c r="J2235" s="108"/>
      <c r="K2235" s="108"/>
      <c r="AA2235" s="109"/>
      <c r="AF2235" s="108"/>
    </row>
    <row r="2236" spans="4:32" s="107" customFormat="1" x14ac:dyDescent="0.35">
      <c r="D2236" s="108"/>
      <c r="E2236" s="108"/>
      <c r="F2236" s="108"/>
      <c r="G2236" s="108"/>
      <c r="H2236" s="108"/>
      <c r="I2236" s="108"/>
      <c r="J2236" s="108"/>
      <c r="K2236" s="108"/>
      <c r="AA2236" s="109"/>
      <c r="AF2236" s="108"/>
    </row>
    <row r="2237" spans="4:32" s="107" customFormat="1" x14ac:dyDescent="0.35">
      <c r="D2237" s="108"/>
      <c r="E2237" s="108"/>
      <c r="F2237" s="108"/>
      <c r="G2237" s="108"/>
      <c r="H2237" s="108"/>
      <c r="I2237" s="108"/>
      <c r="J2237" s="108"/>
      <c r="K2237" s="108"/>
      <c r="AA2237" s="109"/>
      <c r="AF2237" s="108"/>
    </row>
    <row r="2238" spans="4:32" s="107" customFormat="1" x14ac:dyDescent="0.35">
      <c r="D2238" s="108"/>
      <c r="E2238" s="108"/>
      <c r="F2238" s="108"/>
      <c r="G2238" s="108"/>
      <c r="H2238" s="108"/>
      <c r="I2238" s="108"/>
      <c r="J2238" s="108"/>
      <c r="K2238" s="108"/>
      <c r="AA2238" s="109"/>
      <c r="AF2238" s="108"/>
    </row>
    <row r="2239" spans="4:32" s="107" customFormat="1" x14ac:dyDescent="0.35">
      <c r="D2239" s="108"/>
      <c r="E2239" s="108"/>
      <c r="F2239" s="108"/>
      <c r="G2239" s="108"/>
      <c r="H2239" s="108"/>
      <c r="I2239" s="108"/>
      <c r="J2239" s="108"/>
      <c r="K2239" s="108"/>
      <c r="AA2239" s="109"/>
      <c r="AF2239" s="108"/>
    </row>
    <row r="2240" spans="4:32" s="107" customFormat="1" x14ac:dyDescent="0.35">
      <c r="D2240" s="108"/>
      <c r="E2240" s="108"/>
      <c r="F2240" s="108"/>
      <c r="G2240" s="108"/>
      <c r="H2240" s="108"/>
      <c r="I2240" s="108"/>
      <c r="J2240" s="108"/>
      <c r="K2240" s="108"/>
      <c r="AA2240" s="109"/>
      <c r="AF2240" s="108"/>
    </row>
    <row r="2241" spans="4:32" s="107" customFormat="1" x14ac:dyDescent="0.35">
      <c r="D2241" s="108"/>
      <c r="E2241" s="108"/>
      <c r="F2241" s="108"/>
      <c r="G2241" s="108"/>
      <c r="H2241" s="108"/>
      <c r="I2241" s="108"/>
      <c r="J2241" s="108"/>
      <c r="K2241" s="108"/>
      <c r="AA2241" s="109"/>
      <c r="AF2241" s="108"/>
    </row>
    <row r="2242" spans="4:32" s="107" customFormat="1" x14ac:dyDescent="0.35">
      <c r="D2242" s="108"/>
      <c r="E2242" s="108"/>
      <c r="F2242" s="108"/>
      <c r="G2242" s="108"/>
      <c r="H2242" s="108"/>
      <c r="I2242" s="108"/>
      <c r="J2242" s="108"/>
      <c r="K2242" s="108"/>
      <c r="AA2242" s="109"/>
      <c r="AF2242" s="108"/>
    </row>
    <row r="2243" spans="4:32" s="107" customFormat="1" x14ac:dyDescent="0.35">
      <c r="D2243" s="108"/>
      <c r="E2243" s="108"/>
      <c r="F2243" s="108"/>
      <c r="G2243" s="108"/>
      <c r="H2243" s="108"/>
      <c r="I2243" s="108"/>
      <c r="J2243" s="108"/>
      <c r="K2243" s="108"/>
      <c r="AA2243" s="109"/>
      <c r="AF2243" s="108"/>
    </row>
    <row r="2244" spans="4:32" s="107" customFormat="1" x14ac:dyDescent="0.35">
      <c r="D2244" s="108"/>
      <c r="E2244" s="108"/>
      <c r="F2244" s="108"/>
      <c r="G2244" s="108"/>
      <c r="H2244" s="108"/>
      <c r="I2244" s="108"/>
      <c r="J2244" s="108"/>
      <c r="K2244" s="108"/>
      <c r="AA2244" s="109"/>
      <c r="AF2244" s="108"/>
    </row>
    <row r="2245" spans="4:32" s="107" customFormat="1" x14ac:dyDescent="0.35">
      <c r="D2245" s="108"/>
      <c r="E2245" s="108"/>
      <c r="F2245" s="108"/>
      <c r="G2245" s="108"/>
      <c r="H2245" s="108"/>
      <c r="I2245" s="108"/>
      <c r="J2245" s="108"/>
      <c r="K2245" s="108"/>
      <c r="AA2245" s="109"/>
      <c r="AF2245" s="108"/>
    </row>
    <row r="2246" spans="4:32" s="107" customFormat="1" x14ac:dyDescent="0.35">
      <c r="D2246" s="108"/>
      <c r="E2246" s="108"/>
      <c r="F2246" s="108"/>
      <c r="G2246" s="108"/>
      <c r="H2246" s="108"/>
      <c r="I2246" s="108"/>
      <c r="J2246" s="108"/>
      <c r="K2246" s="108"/>
      <c r="AA2246" s="109"/>
      <c r="AF2246" s="108"/>
    </row>
    <row r="2247" spans="4:32" s="107" customFormat="1" x14ac:dyDescent="0.35">
      <c r="D2247" s="108"/>
      <c r="E2247" s="108"/>
      <c r="F2247" s="108"/>
      <c r="G2247" s="108"/>
      <c r="H2247" s="108"/>
      <c r="I2247" s="108"/>
      <c r="J2247" s="108"/>
      <c r="K2247" s="108"/>
      <c r="AA2247" s="109"/>
      <c r="AF2247" s="108"/>
    </row>
    <row r="2248" spans="4:32" s="107" customFormat="1" x14ac:dyDescent="0.35">
      <c r="D2248" s="108"/>
      <c r="E2248" s="108"/>
      <c r="F2248" s="108"/>
      <c r="G2248" s="108"/>
      <c r="H2248" s="108"/>
      <c r="I2248" s="108"/>
      <c r="J2248" s="108"/>
      <c r="K2248" s="108"/>
      <c r="AA2248" s="109"/>
      <c r="AF2248" s="108"/>
    </row>
    <row r="2249" spans="4:32" s="107" customFormat="1" x14ac:dyDescent="0.35">
      <c r="D2249" s="108"/>
      <c r="E2249" s="108"/>
      <c r="F2249" s="108"/>
      <c r="G2249" s="108"/>
      <c r="H2249" s="108"/>
      <c r="I2249" s="108"/>
      <c r="J2249" s="108"/>
      <c r="K2249" s="108"/>
      <c r="AA2249" s="109"/>
      <c r="AF2249" s="108"/>
    </row>
    <row r="2250" spans="4:32" s="107" customFormat="1" x14ac:dyDescent="0.35">
      <c r="D2250" s="108"/>
      <c r="E2250" s="108"/>
      <c r="F2250" s="108"/>
      <c r="G2250" s="108"/>
      <c r="H2250" s="108"/>
      <c r="I2250" s="108"/>
      <c r="J2250" s="108"/>
      <c r="K2250" s="108"/>
      <c r="AA2250" s="109"/>
      <c r="AF2250" s="108"/>
    </row>
    <row r="2251" spans="4:32" s="107" customFormat="1" x14ac:dyDescent="0.35">
      <c r="D2251" s="108"/>
      <c r="E2251" s="108"/>
      <c r="F2251" s="108"/>
      <c r="G2251" s="108"/>
      <c r="H2251" s="108"/>
      <c r="I2251" s="108"/>
      <c r="J2251" s="108"/>
      <c r="K2251" s="108"/>
      <c r="AA2251" s="109"/>
      <c r="AF2251" s="108"/>
    </row>
    <row r="2252" spans="4:32" s="107" customFormat="1" x14ac:dyDescent="0.35">
      <c r="D2252" s="108"/>
      <c r="E2252" s="108"/>
      <c r="F2252" s="108"/>
      <c r="G2252" s="108"/>
      <c r="H2252" s="108"/>
      <c r="I2252" s="108"/>
      <c r="J2252" s="108"/>
      <c r="K2252" s="108"/>
      <c r="AA2252" s="109"/>
      <c r="AF2252" s="108"/>
    </row>
    <row r="2253" spans="4:32" s="107" customFormat="1" x14ac:dyDescent="0.35">
      <c r="D2253" s="108"/>
      <c r="E2253" s="108"/>
      <c r="F2253" s="108"/>
      <c r="G2253" s="108"/>
      <c r="H2253" s="108"/>
      <c r="I2253" s="108"/>
      <c r="J2253" s="108"/>
      <c r="K2253" s="108"/>
      <c r="AA2253" s="109"/>
      <c r="AF2253" s="108"/>
    </row>
    <row r="2254" spans="4:32" s="107" customFormat="1" x14ac:dyDescent="0.35">
      <c r="D2254" s="108"/>
      <c r="E2254" s="108"/>
      <c r="F2254" s="108"/>
      <c r="G2254" s="108"/>
      <c r="H2254" s="108"/>
      <c r="I2254" s="108"/>
      <c r="J2254" s="108"/>
      <c r="K2254" s="108"/>
      <c r="AA2254" s="109"/>
      <c r="AF2254" s="108"/>
    </row>
    <row r="2255" spans="4:32" s="107" customFormat="1" x14ac:dyDescent="0.35">
      <c r="D2255" s="108"/>
      <c r="E2255" s="108"/>
      <c r="F2255" s="108"/>
      <c r="G2255" s="108"/>
      <c r="H2255" s="108"/>
      <c r="I2255" s="108"/>
      <c r="J2255" s="108"/>
      <c r="K2255" s="108"/>
      <c r="AA2255" s="109"/>
      <c r="AF2255" s="108"/>
    </row>
    <row r="2256" spans="4:32" s="107" customFormat="1" x14ac:dyDescent="0.35">
      <c r="D2256" s="108"/>
      <c r="E2256" s="108"/>
      <c r="F2256" s="108"/>
      <c r="G2256" s="108"/>
      <c r="H2256" s="108"/>
      <c r="I2256" s="108"/>
      <c r="J2256" s="108"/>
      <c r="K2256" s="108"/>
      <c r="AA2256" s="109"/>
      <c r="AF2256" s="108"/>
    </row>
    <row r="2257" spans="4:32" s="107" customFormat="1" x14ac:dyDescent="0.35">
      <c r="D2257" s="108"/>
      <c r="E2257" s="108"/>
      <c r="F2257" s="108"/>
      <c r="G2257" s="108"/>
      <c r="H2257" s="108"/>
      <c r="I2257" s="108"/>
      <c r="J2257" s="108"/>
      <c r="K2257" s="108"/>
      <c r="AA2257" s="109"/>
      <c r="AF2257" s="108"/>
    </row>
    <row r="2258" spans="4:32" s="107" customFormat="1" x14ac:dyDescent="0.35">
      <c r="D2258" s="108"/>
      <c r="E2258" s="108"/>
      <c r="F2258" s="108"/>
      <c r="G2258" s="108"/>
      <c r="H2258" s="108"/>
      <c r="I2258" s="108"/>
      <c r="J2258" s="108"/>
      <c r="K2258" s="108"/>
      <c r="AA2258" s="109"/>
      <c r="AF2258" s="108"/>
    </row>
    <row r="2259" spans="4:32" s="107" customFormat="1" x14ac:dyDescent="0.35">
      <c r="D2259" s="108"/>
      <c r="E2259" s="108"/>
      <c r="F2259" s="108"/>
      <c r="G2259" s="108"/>
      <c r="H2259" s="108"/>
      <c r="I2259" s="108"/>
      <c r="J2259" s="108"/>
      <c r="K2259" s="108"/>
      <c r="AA2259" s="109"/>
      <c r="AF2259" s="108"/>
    </row>
    <row r="2260" spans="4:32" s="107" customFormat="1" x14ac:dyDescent="0.35">
      <c r="D2260" s="108"/>
      <c r="E2260" s="108"/>
      <c r="F2260" s="108"/>
      <c r="G2260" s="108"/>
      <c r="H2260" s="108"/>
      <c r="I2260" s="108"/>
      <c r="J2260" s="108"/>
      <c r="K2260" s="108"/>
      <c r="AA2260" s="109"/>
      <c r="AF2260" s="108"/>
    </row>
    <row r="2261" spans="4:32" s="107" customFormat="1" x14ac:dyDescent="0.35">
      <c r="D2261" s="108"/>
      <c r="E2261" s="108"/>
      <c r="F2261" s="108"/>
      <c r="G2261" s="108"/>
      <c r="H2261" s="108"/>
      <c r="I2261" s="108"/>
      <c r="J2261" s="108"/>
      <c r="K2261" s="108"/>
      <c r="AA2261" s="109"/>
      <c r="AF2261" s="108"/>
    </row>
    <row r="2262" spans="4:32" s="107" customFormat="1" x14ac:dyDescent="0.35">
      <c r="D2262" s="108"/>
      <c r="E2262" s="108"/>
      <c r="F2262" s="108"/>
      <c r="G2262" s="108"/>
      <c r="H2262" s="108"/>
      <c r="I2262" s="108"/>
      <c r="J2262" s="108"/>
      <c r="K2262" s="108"/>
      <c r="AA2262" s="109"/>
      <c r="AF2262" s="108"/>
    </row>
    <row r="2263" spans="4:32" s="107" customFormat="1" x14ac:dyDescent="0.35">
      <c r="D2263" s="108"/>
      <c r="E2263" s="108"/>
      <c r="F2263" s="108"/>
      <c r="G2263" s="108"/>
      <c r="H2263" s="108"/>
      <c r="I2263" s="108"/>
      <c r="J2263" s="108"/>
      <c r="K2263" s="108"/>
      <c r="AA2263" s="109"/>
      <c r="AF2263" s="108"/>
    </row>
    <row r="2264" spans="4:32" s="107" customFormat="1" x14ac:dyDescent="0.35">
      <c r="D2264" s="108"/>
      <c r="E2264" s="108"/>
      <c r="F2264" s="108"/>
      <c r="G2264" s="108"/>
      <c r="H2264" s="108"/>
      <c r="I2264" s="108"/>
      <c r="J2264" s="108"/>
      <c r="K2264" s="108"/>
      <c r="AA2264" s="109"/>
      <c r="AF2264" s="108"/>
    </row>
    <row r="2265" spans="4:32" s="107" customFormat="1" x14ac:dyDescent="0.35">
      <c r="D2265" s="108"/>
      <c r="E2265" s="108"/>
      <c r="F2265" s="108"/>
      <c r="G2265" s="108"/>
      <c r="H2265" s="108"/>
      <c r="I2265" s="108"/>
      <c r="J2265" s="108"/>
      <c r="K2265" s="108"/>
      <c r="AA2265" s="109"/>
      <c r="AF2265" s="108"/>
    </row>
    <row r="2266" spans="4:32" s="107" customFormat="1" x14ac:dyDescent="0.35">
      <c r="D2266" s="108"/>
      <c r="E2266" s="108"/>
      <c r="F2266" s="108"/>
      <c r="G2266" s="108"/>
      <c r="H2266" s="108"/>
      <c r="I2266" s="108"/>
      <c r="J2266" s="108"/>
      <c r="K2266" s="108"/>
      <c r="AA2266" s="109"/>
      <c r="AF2266" s="108"/>
    </row>
    <row r="2267" spans="4:32" s="107" customFormat="1" x14ac:dyDescent="0.35">
      <c r="D2267" s="108"/>
      <c r="E2267" s="108"/>
      <c r="F2267" s="108"/>
      <c r="G2267" s="108"/>
      <c r="H2267" s="108"/>
      <c r="I2267" s="108"/>
      <c r="J2267" s="108"/>
      <c r="K2267" s="108"/>
      <c r="AA2267" s="109"/>
      <c r="AF2267" s="108"/>
    </row>
    <row r="2268" spans="4:32" s="107" customFormat="1" x14ac:dyDescent="0.35">
      <c r="D2268" s="108"/>
      <c r="E2268" s="108"/>
      <c r="F2268" s="108"/>
      <c r="G2268" s="108"/>
      <c r="H2268" s="108"/>
      <c r="I2268" s="108"/>
      <c r="J2268" s="108"/>
      <c r="K2268" s="108"/>
      <c r="AA2268" s="109"/>
      <c r="AF2268" s="108"/>
    </row>
    <row r="2269" spans="4:32" s="107" customFormat="1" x14ac:dyDescent="0.35">
      <c r="D2269" s="108"/>
      <c r="E2269" s="108"/>
      <c r="F2269" s="108"/>
      <c r="G2269" s="108"/>
      <c r="H2269" s="108"/>
      <c r="I2269" s="108"/>
      <c r="J2269" s="108"/>
      <c r="K2269" s="108"/>
      <c r="AA2269" s="109"/>
      <c r="AF2269" s="108"/>
    </row>
    <row r="2270" spans="4:32" s="107" customFormat="1" x14ac:dyDescent="0.35">
      <c r="D2270" s="108"/>
      <c r="E2270" s="108"/>
      <c r="F2270" s="108"/>
      <c r="G2270" s="108"/>
      <c r="H2270" s="108"/>
      <c r="I2270" s="108"/>
      <c r="J2270" s="108"/>
      <c r="K2270" s="108"/>
      <c r="AA2270" s="109"/>
      <c r="AF2270" s="108"/>
    </row>
    <row r="2271" spans="4:32" s="107" customFormat="1" x14ac:dyDescent="0.35">
      <c r="D2271" s="108"/>
      <c r="E2271" s="108"/>
      <c r="F2271" s="108"/>
      <c r="G2271" s="108"/>
      <c r="H2271" s="108"/>
      <c r="I2271" s="108"/>
      <c r="J2271" s="108"/>
      <c r="K2271" s="108"/>
      <c r="AA2271" s="109"/>
      <c r="AF2271" s="108"/>
    </row>
    <row r="2272" spans="4:32" s="107" customFormat="1" x14ac:dyDescent="0.35">
      <c r="D2272" s="108"/>
      <c r="E2272" s="108"/>
      <c r="F2272" s="108"/>
      <c r="G2272" s="108"/>
      <c r="H2272" s="108"/>
      <c r="I2272" s="108"/>
      <c r="J2272" s="108"/>
      <c r="K2272" s="108"/>
      <c r="AA2272" s="109"/>
      <c r="AF2272" s="108"/>
    </row>
    <row r="2273" spans="4:32" s="107" customFormat="1" x14ac:dyDescent="0.35">
      <c r="D2273" s="108"/>
      <c r="E2273" s="108"/>
      <c r="F2273" s="108"/>
      <c r="G2273" s="108"/>
      <c r="H2273" s="108"/>
      <c r="I2273" s="108"/>
      <c r="J2273" s="108"/>
      <c r="K2273" s="108"/>
      <c r="AA2273" s="109"/>
      <c r="AF2273" s="108"/>
    </row>
    <row r="2274" spans="4:32" s="107" customFormat="1" x14ac:dyDescent="0.35">
      <c r="D2274" s="108"/>
      <c r="E2274" s="108"/>
      <c r="F2274" s="108"/>
      <c r="G2274" s="108"/>
      <c r="H2274" s="108"/>
      <c r="I2274" s="108"/>
      <c r="J2274" s="108"/>
      <c r="K2274" s="108"/>
      <c r="AA2274" s="109"/>
      <c r="AF2274" s="108"/>
    </row>
    <row r="2275" spans="4:32" s="107" customFormat="1" x14ac:dyDescent="0.35">
      <c r="D2275" s="108"/>
      <c r="E2275" s="108"/>
      <c r="F2275" s="108"/>
      <c r="G2275" s="108"/>
      <c r="H2275" s="108"/>
      <c r="I2275" s="108"/>
      <c r="J2275" s="108"/>
      <c r="K2275" s="108"/>
      <c r="AA2275" s="109"/>
      <c r="AF2275" s="108"/>
    </row>
    <row r="2276" spans="4:32" s="107" customFormat="1" x14ac:dyDescent="0.35">
      <c r="D2276" s="108"/>
      <c r="E2276" s="108"/>
      <c r="F2276" s="108"/>
      <c r="G2276" s="108"/>
      <c r="H2276" s="108"/>
      <c r="I2276" s="108"/>
      <c r="J2276" s="108"/>
      <c r="K2276" s="108"/>
      <c r="AA2276" s="109"/>
      <c r="AF2276" s="108"/>
    </row>
    <row r="2277" spans="4:32" s="107" customFormat="1" x14ac:dyDescent="0.35">
      <c r="D2277" s="108"/>
      <c r="E2277" s="108"/>
      <c r="F2277" s="108"/>
      <c r="G2277" s="108"/>
      <c r="H2277" s="108"/>
      <c r="I2277" s="108"/>
      <c r="J2277" s="108"/>
      <c r="K2277" s="108"/>
      <c r="AA2277" s="109"/>
      <c r="AF2277" s="108"/>
    </row>
    <row r="2278" spans="4:32" s="107" customFormat="1" x14ac:dyDescent="0.35">
      <c r="D2278" s="108"/>
      <c r="E2278" s="108"/>
      <c r="F2278" s="108"/>
      <c r="G2278" s="108"/>
      <c r="H2278" s="108"/>
      <c r="I2278" s="108"/>
      <c r="J2278" s="108"/>
      <c r="K2278" s="108"/>
      <c r="AA2278" s="109"/>
      <c r="AF2278" s="108"/>
    </row>
    <row r="2279" spans="4:32" s="107" customFormat="1" x14ac:dyDescent="0.35">
      <c r="D2279" s="108"/>
      <c r="E2279" s="108"/>
      <c r="F2279" s="108"/>
      <c r="G2279" s="108"/>
      <c r="H2279" s="108"/>
      <c r="I2279" s="108"/>
      <c r="J2279" s="108"/>
      <c r="K2279" s="108"/>
      <c r="AA2279" s="109"/>
      <c r="AF2279" s="108"/>
    </row>
    <row r="2280" spans="4:32" s="107" customFormat="1" x14ac:dyDescent="0.35">
      <c r="D2280" s="108"/>
      <c r="E2280" s="108"/>
      <c r="F2280" s="108"/>
      <c r="G2280" s="108"/>
      <c r="H2280" s="108"/>
      <c r="I2280" s="108"/>
      <c r="J2280" s="108"/>
      <c r="K2280" s="108"/>
      <c r="AA2280" s="109"/>
      <c r="AF2280" s="108"/>
    </row>
    <row r="2281" spans="4:32" s="107" customFormat="1" x14ac:dyDescent="0.35">
      <c r="D2281" s="108"/>
      <c r="E2281" s="108"/>
      <c r="F2281" s="108"/>
      <c r="G2281" s="108"/>
      <c r="H2281" s="108"/>
      <c r="I2281" s="108"/>
      <c r="J2281" s="108"/>
      <c r="K2281" s="108"/>
      <c r="AA2281" s="109"/>
      <c r="AF2281" s="108"/>
    </row>
    <row r="2282" spans="4:32" s="107" customFormat="1" x14ac:dyDescent="0.35">
      <c r="D2282" s="108"/>
      <c r="E2282" s="108"/>
      <c r="F2282" s="108"/>
      <c r="G2282" s="108"/>
      <c r="H2282" s="108"/>
      <c r="I2282" s="108"/>
      <c r="J2282" s="108"/>
      <c r="K2282" s="108"/>
      <c r="AA2282" s="109"/>
      <c r="AF2282" s="108"/>
    </row>
    <row r="2283" spans="4:32" s="107" customFormat="1" x14ac:dyDescent="0.35">
      <c r="D2283" s="108"/>
      <c r="E2283" s="108"/>
      <c r="F2283" s="108"/>
      <c r="G2283" s="108"/>
      <c r="H2283" s="108"/>
      <c r="I2283" s="108"/>
      <c r="J2283" s="108"/>
      <c r="K2283" s="108"/>
      <c r="AA2283" s="109"/>
      <c r="AF2283" s="108"/>
    </row>
    <row r="2284" spans="4:32" s="107" customFormat="1" x14ac:dyDescent="0.35">
      <c r="D2284" s="108"/>
      <c r="E2284" s="108"/>
      <c r="F2284" s="108"/>
      <c r="G2284" s="108"/>
      <c r="H2284" s="108"/>
      <c r="I2284" s="108"/>
      <c r="J2284" s="108"/>
      <c r="K2284" s="108"/>
      <c r="AA2284" s="109"/>
      <c r="AF2284" s="108"/>
    </row>
    <row r="2285" spans="4:32" s="107" customFormat="1" x14ac:dyDescent="0.35">
      <c r="D2285" s="108"/>
      <c r="E2285" s="108"/>
      <c r="F2285" s="108"/>
      <c r="G2285" s="108"/>
      <c r="H2285" s="108"/>
      <c r="I2285" s="108"/>
      <c r="J2285" s="108"/>
      <c r="K2285" s="108"/>
      <c r="AA2285" s="109"/>
      <c r="AF2285" s="108"/>
    </row>
    <row r="2286" spans="4:32" s="107" customFormat="1" x14ac:dyDescent="0.35">
      <c r="D2286" s="108"/>
      <c r="E2286" s="108"/>
      <c r="F2286" s="108"/>
      <c r="G2286" s="108"/>
      <c r="H2286" s="108"/>
      <c r="I2286" s="108"/>
      <c r="J2286" s="108"/>
      <c r="K2286" s="108"/>
      <c r="AA2286" s="109"/>
      <c r="AF2286" s="108"/>
    </row>
    <row r="2287" spans="4:32" s="107" customFormat="1" x14ac:dyDescent="0.35">
      <c r="D2287" s="108"/>
      <c r="E2287" s="108"/>
      <c r="F2287" s="108"/>
      <c r="G2287" s="108"/>
      <c r="H2287" s="108"/>
      <c r="I2287" s="108"/>
      <c r="J2287" s="108"/>
      <c r="K2287" s="108"/>
      <c r="AA2287" s="109"/>
      <c r="AF2287" s="108"/>
    </row>
    <row r="2288" spans="4:32" s="107" customFormat="1" x14ac:dyDescent="0.35">
      <c r="D2288" s="108"/>
      <c r="E2288" s="108"/>
      <c r="F2288" s="108"/>
      <c r="G2288" s="108"/>
      <c r="H2288" s="108"/>
      <c r="I2288" s="108"/>
      <c r="J2288" s="108"/>
      <c r="K2288" s="108"/>
      <c r="AA2288" s="109"/>
      <c r="AF2288" s="108"/>
    </row>
    <row r="2289" spans="4:32" s="107" customFormat="1" x14ac:dyDescent="0.35">
      <c r="D2289" s="108"/>
      <c r="E2289" s="108"/>
      <c r="F2289" s="108"/>
      <c r="G2289" s="108"/>
      <c r="H2289" s="108"/>
      <c r="I2289" s="108"/>
      <c r="J2289" s="108"/>
      <c r="K2289" s="108"/>
      <c r="AA2289" s="109"/>
      <c r="AF2289" s="108"/>
    </row>
    <row r="2290" spans="4:32" s="107" customFormat="1" x14ac:dyDescent="0.35">
      <c r="D2290" s="108"/>
      <c r="E2290" s="108"/>
      <c r="F2290" s="108"/>
      <c r="G2290" s="108"/>
      <c r="H2290" s="108"/>
      <c r="I2290" s="108"/>
      <c r="J2290" s="108"/>
      <c r="K2290" s="108"/>
      <c r="AA2290" s="109"/>
      <c r="AF2290" s="108"/>
    </row>
    <row r="2291" spans="4:32" s="107" customFormat="1" x14ac:dyDescent="0.35">
      <c r="D2291" s="108"/>
      <c r="E2291" s="108"/>
      <c r="F2291" s="108"/>
      <c r="G2291" s="108"/>
      <c r="H2291" s="108"/>
      <c r="I2291" s="108"/>
      <c r="J2291" s="108"/>
      <c r="K2291" s="108"/>
      <c r="AA2291" s="109"/>
      <c r="AF2291" s="108"/>
    </row>
    <row r="2292" spans="4:32" s="107" customFormat="1" x14ac:dyDescent="0.35">
      <c r="D2292" s="108"/>
      <c r="E2292" s="108"/>
      <c r="F2292" s="108"/>
      <c r="G2292" s="108"/>
      <c r="H2292" s="108"/>
      <c r="I2292" s="108"/>
      <c r="J2292" s="108"/>
      <c r="K2292" s="108"/>
      <c r="AA2292" s="109"/>
      <c r="AF2292" s="108"/>
    </row>
    <row r="2293" spans="4:32" s="107" customFormat="1" x14ac:dyDescent="0.35">
      <c r="D2293" s="108"/>
      <c r="E2293" s="108"/>
      <c r="F2293" s="108"/>
      <c r="G2293" s="108"/>
      <c r="H2293" s="108"/>
      <c r="I2293" s="108"/>
      <c r="J2293" s="108"/>
      <c r="K2293" s="108"/>
      <c r="AA2293" s="109"/>
      <c r="AF2293" s="108"/>
    </row>
    <row r="2294" spans="4:32" s="107" customFormat="1" x14ac:dyDescent="0.35">
      <c r="D2294" s="108"/>
      <c r="E2294" s="108"/>
      <c r="F2294" s="108"/>
      <c r="G2294" s="108"/>
      <c r="H2294" s="108"/>
      <c r="I2294" s="108"/>
      <c r="J2294" s="108"/>
      <c r="K2294" s="108"/>
      <c r="AA2294" s="109"/>
      <c r="AF2294" s="108"/>
    </row>
    <row r="2295" spans="4:32" s="107" customFormat="1" x14ac:dyDescent="0.35">
      <c r="D2295" s="108"/>
      <c r="E2295" s="108"/>
      <c r="F2295" s="108"/>
      <c r="G2295" s="108"/>
      <c r="H2295" s="108"/>
      <c r="I2295" s="108"/>
      <c r="J2295" s="108"/>
      <c r="K2295" s="108"/>
      <c r="AA2295" s="109"/>
      <c r="AF2295" s="108"/>
    </row>
    <row r="2296" spans="4:32" s="107" customFormat="1" x14ac:dyDescent="0.35">
      <c r="D2296" s="108"/>
      <c r="E2296" s="108"/>
      <c r="F2296" s="108"/>
      <c r="G2296" s="108"/>
      <c r="H2296" s="108"/>
      <c r="I2296" s="108"/>
      <c r="J2296" s="108"/>
      <c r="K2296" s="108"/>
      <c r="AA2296" s="109"/>
      <c r="AF2296" s="108"/>
    </row>
    <row r="2297" spans="4:32" s="107" customFormat="1" x14ac:dyDescent="0.35">
      <c r="D2297" s="108"/>
      <c r="E2297" s="108"/>
      <c r="F2297" s="108"/>
      <c r="G2297" s="108"/>
      <c r="H2297" s="108"/>
      <c r="I2297" s="108"/>
      <c r="J2297" s="108"/>
      <c r="K2297" s="108"/>
      <c r="AA2297" s="109"/>
      <c r="AF2297" s="108"/>
    </row>
    <row r="2298" spans="4:32" s="107" customFormat="1" x14ac:dyDescent="0.35">
      <c r="D2298" s="108"/>
      <c r="E2298" s="108"/>
      <c r="F2298" s="108"/>
      <c r="G2298" s="108"/>
      <c r="H2298" s="108"/>
      <c r="I2298" s="108"/>
      <c r="J2298" s="108"/>
      <c r="K2298" s="108"/>
      <c r="AA2298" s="109"/>
      <c r="AF2298" s="108"/>
    </row>
    <row r="2299" spans="4:32" s="107" customFormat="1" x14ac:dyDescent="0.35">
      <c r="D2299" s="108"/>
      <c r="E2299" s="108"/>
      <c r="F2299" s="108"/>
      <c r="G2299" s="108"/>
      <c r="H2299" s="108"/>
      <c r="I2299" s="108"/>
      <c r="J2299" s="108"/>
      <c r="K2299" s="108"/>
      <c r="AA2299" s="109"/>
      <c r="AF2299" s="108"/>
    </row>
    <row r="2300" spans="4:32" s="107" customFormat="1" x14ac:dyDescent="0.35">
      <c r="D2300" s="108"/>
      <c r="E2300" s="108"/>
      <c r="F2300" s="108"/>
      <c r="G2300" s="108"/>
      <c r="H2300" s="108"/>
      <c r="I2300" s="108"/>
      <c r="J2300" s="108"/>
      <c r="K2300" s="108"/>
      <c r="AA2300" s="109"/>
      <c r="AF2300" s="108"/>
    </row>
    <row r="2301" spans="4:32" s="107" customFormat="1" x14ac:dyDescent="0.35">
      <c r="D2301" s="108"/>
      <c r="E2301" s="108"/>
      <c r="F2301" s="108"/>
      <c r="G2301" s="108"/>
      <c r="H2301" s="108"/>
      <c r="I2301" s="108"/>
      <c r="J2301" s="108"/>
      <c r="K2301" s="108"/>
      <c r="AA2301" s="109"/>
      <c r="AF2301" s="108"/>
    </row>
    <row r="2302" spans="4:32" s="107" customFormat="1" x14ac:dyDescent="0.35">
      <c r="D2302" s="108"/>
      <c r="E2302" s="108"/>
      <c r="F2302" s="108"/>
      <c r="G2302" s="108"/>
      <c r="H2302" s="108"/>
      <c r="I2302" s="108"/>
      <c r="J2302" s="108"/>
      <c r="K2302" s="108"/>
      <c r="AA2302" s="109"/>
      <c r="AF2302" s="108"/>
    </row>
    <row r="2303" spans="4:32" s="107" customFormat="1" x14ac:dyDescent="0.35">
      <c r="D2303" s="108"/>
      <c r="E2303" s="108"/>
      <c r="F2303" s="108"/>
      <c r="G2303" s="108"/>
      <c r="H2303" s="108"/>
      <c r="I2303" s="108"/>
      <c r="J2303" s="108"/>
      <c r="K2303" s="108"/>
      <c r="AA2303" s="109"/>
      <c r="AF2303" s="108"/>
    </row>
    <row r="2304" spans="4:32" s="107" customFormat="1" x14ac:dyDescent="0.35">
      <c r="D2304" s="108"/>
      <c r="E2304" s="108"/>
      <c r="F2304" s="108"/>
      <c r="G2304" s="108"/>
      <c r="H2304" s="108"/>
      <c r="I2304" s="108"/>
      <c r="J2304" s="108"/>
      <c r="K2304" s="108"/>
      <c r="AA2304" s="109"/>
      <c r="AF2304" s="108"/>
    </row>
    <row r="2305" spans="4:32" s="107" customFormat="1" x14ac:dyDescent="0.35">
      <c r="D2305" s="108"/>
      <c r="E2305" s="108"/>
      <c r="F2305" s="108"/>
      <c r="G2305" s="108"/>
      <c r="H2305" s="108"/>
      <c r="I2305" s="108"/>
      <c r="J2305" s="108"/>
      <c r="K2305" s="108"/>
      <c r="AA2305" s="109"/>
      <c r="AF2305" s="108"/>
    </row>
    <row r="2306" spans="4:32" s="107" customFormat="1" x14ac:dyDescent="0.35">
      <c r="D2306" s="108"/>
      <c r="E2306" s="108"/>
      <c r="F2306" s="108"/>
      <c r="G2306" s="108"/>
      <c r="H2306" s="108"/>
      <c r="I2306" s="108"/>
      <c r="J2306" s="108"/>
      <c r="K2306" s="108"/>
      <c r="AA2306" s="109"/>
      <c r="AF2306" s="108"/>
    </row>
    <row r="2307" spans="4:32" s="107" customFormat="1" x14ac:dyDescent="0.35">
      <c r="D2307" s="108"/>
      <c r="E2307" s="108"/>
      <c r="F2307" s="108"/>
      <c r="G2307" s="108"/>
      <c r="H2307" s="108"/>
      <c r="I2307" s="108"/>
      <c r="J2307" s="108"/>
      <c r="K2307" s="108"/>
      <c r="AA2307" s="109"/>
      <c r="AF2307" s="108"/>
    </row>
    <row r="2308" spans="4:32" s="107" customFormat="1" x14ac:dyDescent="0.35">
      <c r="D2308" s="108"/>
      <c r="E2308" s="108"/>
      <c r="F2308" s="108"/>
      <c r="G2308" s="108"/>
      <c r="H2308" s="108"/>
      <c r="I2308" s="108"/>
      <c r="J2308" s="108"/>
      <c r="K2308" s="108"/>
      <c r="AA2308" s="109"/>
      <c r="AF2308" s="108"/>
    </row>
    <row r="2309" spans="4:32" s="107" customFormat="1" x14ac:dyDescent="0.35">
      <c r="D2309" s="108"/>
      <c r="E2309" s="108"/>
      <c r="F2309" s="108"/>
      <c r="G2309" s="108"/>
      <c r="H2309" s="108"/>
      <c r="I2309" s="108"/>
      <c r="J2309" s="108"/>
      <c r="K2309" s="108"/>
      <c r="AA2309" s="109"/>
      <c r="AF2309" s="108"/>
    </row>
    <row r="2310" spans="4:32" s="107" customFormat="1" x14ac:dyDescent="0.35">
      <c r="D2310" s="108"/>
      <c r="E2310" s="108"/>
      <c r="F2310" s="108"/>
      <c r="G2310" s="108"/>
      <c r="H2310" s="108"/>
      <c r="I2310" s="108"/>
      <c r="J2310" s="108"/>
      <c r="K2310" s="108"/>
      <c r="AA2310" s="109"/>
      <c r="AF2310" s="108"/>
    </row>
    <row r="2311" spans="4:32" s="107" customFormat="1" x14ac:dyDescent="0.35">
      <c r="D2311" s="108"/>
      <c r="E2311" s="108"/>
      <c r="F2311" s="108"/>
      <c r="G2311" s="108"/>
      <c r="H2311" s="108"/>
      <c r="I2311" s="108"/>
      <c r="J2311" s="108"/>
      <c r="K2311" s="108"/>
      <c r="AA2311" s="109"/>
      <c r="AF2311" s="108"/>
    </row>
    <row r="2312" spans="4:32" s="107" customFormat="1" x14ac:dyDescent="0.35">
      <c r="D2312" s="108"/>
      <c r="E2312" s="108"/>
      <c r="F2312" s="108"/>
      <c r="G2312" s="108"/>
      <c r="H2312" s="108"/>
      <c r="I2312" s="108"/>
      <c r="J2312" s="108"/>
      <c r="K2312" s="108"/>
      <c r="AA2312" s="109"/>
      <c r="AF2312" s="108"/>
    </row>
    <row r="2313" spans="4:32" s="107" customFormat="1" x14ac:dyDescent="0.35">
      <c r="D2313" s="108"/>
      <c r="E2313" s="108"/>
      <c r="F2313" s="108"/>
      <c r="G2313" s="108"/>
      <c r="H2313" s="108"/>
      <c r="I2313" s="108"/>
      <c r="J2313" s="108"/>
      <c r="K2313" s="108"/>
      <c r="AA2313" s="109"/>
      <c r="AF2313" s="108"/>
    </row>
    <row r="2314" spans="4:32" s="107" customFormat="1" x14ac:dyDescent="0.35">
      <c r="D2314" s="108"/>
      <c r="E2314" s="108"/>
      <c r="F2314" s="108"/>
      <c r="G2314" s="108"/>
      <c r="H2314" s="108"/>
      <c r="I2314" s="108"/>
      <c r="J2314" s="108"/>
      <c r="K2314" s="108"/>
      <c r="AA2314" s="109"/>
      <c r="AF2314" s="108"/>
    </row>
    <row r="2315" spans="4:32" s="107" customFormat="1" x14ac:dyDescent="0.35">
      <c r="D2315" s="108"/>
      <c r="E2315" s="108"/>
      <c r="F2315" s="108"/>
      <c r="G2315" s="108"/>
      <c r="H2315" s="108"/>
      <c r="I2315" s="108"/>
      <c r="J2315" s="108"/>
      <c r="K2315" s="108"/>
      <c r="AA2315" s="109"/>
      <c r="AF2315" s="108"/>
    </row>
    <row r="2316" spans="4:32" s="107" customFormat="1" x14ac:dyDescent="0.35">
      <c r="D2316" s="108"/>
      <c r="E2316" s="108"/>
      <c r="F2316" s="108"/>
      <c r="G2316" s="108"/>
      <c r="H2316" s="108"/>
      <c r="I2316" s="108"/>
      <c r="J2316" s="108"/>
      <c r="K2316" s="108"/>
      <c r="AA2316" s="109"/>
      <c r="AF2316" s="108"/>
    </row>
    <row r="2317" spans="4:32" s="107" customFormat="1" x14ac:dyDescent="0.35">
      <c r="D2317" s="108"/>
      <c r="E2317" s="108"/>
      <c r="F2317" s="108"/>
      <c r="G2317" s="108"/>
      <c r="H2317" s="108"/>
      <c r="I2317" s="108"/>
      <c r="J2317" s="108"/>
      <c r="K2317" s="108"/>
      <c r="AA2317" s="109"/>
      <c r="AF2317" s="108"/>
    </row>
    <row r="2318" spans="4:32" s="107" customFormat="1" x14ac:dyDescent="0.35">
      <c r="D2318" s="108"/>
      <c r="E2318" s="108"/>
      <c r="F2318" s="108"/>
      <c r="G2318" s="108"/>
      <c r="H2318" s="108"/>
      <c r="I2318" s="108"/>
      <c r="J2318" s="108"/>
      <c r="K2318" s="108"/>
      <c r="AA2318" s="109"/>
      <c r="AF2318" s="108"/>
    </row>
    <row r="2319" spans="4:32" s="107" customFormat="1" x14ac:dyDescent="0.35">
      <c r="D2319" s="108"/>
      <c r="E2319" s="108"/>
      <c r="F2319" s="108"/>
      <c r="G2319" s="108"/>
      <c r="H2319" s="108"/>
      <c r="I2319" s="108"/>
      <c r="J2319" s="108"/>
      <c r="K2319" s="108"/>
      <c r="AA2319" s="109"/>
      <c r="AF2319" s="108"/>
    </row>
    <row r="2320" spans="4:32" s="107" customFormat="1" x14ac:dyDescent="0.35">
      <c r="D2320" s="108"/>
      <c r="E2320" s="108"/>
      <c r="F2320" s="108"/>
      <c r="G2320" s="108"/>
      <c r="H2320" s="108"/>
      <c r="I2320" s="108"/>
      <c r="J2320" s="108"/>
      <c r="K2320" s="108"/>
      <c r="AA2320" s="109"/>
      <c r="AF2320" s="108"/>
    </row>
    <row r="2321" spans="4:32" s="107" customFormat="1" x14ac:dyDescent="0.35">
      <c r="D2321" s="108"/>
      <c r="E2321" s="108"/>
      <c r="F2321" s="108"/>
      <c r="G2321" s="108"/>
      <c r="H2321" s="108"/>
      <c r="I2321" s="108"/>
      <c r="J2321" s="108"/>
      <c r="K2321" s="108"/>
      <c r="AA2321" s="109"/>
      <c r="AF2321" s="108"/>
    </row>
    <row r="2322" spans="4:32" s="107" customFormat="1" x14ac:dyDescent="0.35">
      <c r="D2322" s="108"/>
      <c r="E2322" s="108"/>
      <c r="F2322" s="108"/>
      <c r="G2322" s="108"/>
      <c r="H2322" s="108"/>
      <c r="I2322" s="108"/>
      <c r="J2322" s="108"/>
      <c r="K2322" s="108"/>
      <c r="AA2322" s="109"/>
      <c r="AF2322" s="108"/>
    </row>
    <row r="2323" spans="4:32" s="107" customFormat="1" x14ac:dyDescent="0.35">
      <c r="D2323" s="108"/>
      <c r="E2323" s="108"/>
      <c r="F2323" s="108"/>
      <c r="G2323" s="108"/>
      <c r="H2323" s="108"/>
      <c r="I2323" s="108"/>
      <c r="J2323" s="108"/>
      <c r="K2323" s="108"/>
      <c r="AA2323" s="109"/>
      <c r="AF2323" s="108"/>
    </row>
    <row r="2324" spans="4:32" s="107" customFormat="1" x14ac:dyDescent="0.35">
      <c r="D2324" s="108"/>
      <c r="E2324" s="108"/>
      <c r="F2324" s="108"/>
      <c r="G2324" s="108"/>
      <c r="H2324" s="108"/>
      <c r="I2324" s="108"/>
      <c r="J2324" s="108"/>
      <c r="K2324" s="108"/>
      <c r="AA2324" s="109"/>
      <c r="AF2324" s="108"/>
    </row>
    <row r="2325" spans="4:32" s="107" customFormat="1" x14ac:dyDescent="0.35">
      <c r="D2325" s="108"/>
      <c r="E2325" s="108"/>
      <c r="F2325" s="108"/>
      <c r="G2325" s="108"/>
      <c r="H2325" s="108"/>
      <c r="I2325" s="108"/>
      <c r="J2325" s="108"/>
      <c r="K2325" s="108"/>
      <c r="AA2325" s="109"/>
      <c r="AF2325" s="108"/>
    </row>
    <row r="2326" spans="4:32" s="107" customFormat="1" x14ac:dyDescent="0.35">
      <c r="D2326" s="108"/>
      <c r="E2326" s="108"/>
      <c r="F2326" s="108"/>
      <c r="G2326" s="108"/>
      <c r="H2326" s="108"/>
      <c r="I2326" s="108"/>
      <c r="J2326" s="108"/>
      <c r="K2326" s="108"/>
      <c r="AA2326" s="109"/>
      <c r="AF2326" s="108"/>
    </row>
    <row r="2327" spans="4:32" s="107" customFormat="1" x14ac:dyDescent="0.35">
      <c r="D2327" s="108"/>
      <c r="E2327" s="108"/>
      <c r="F2327" s="108"/>
      <c r="G2327" s="108"/>
      <c r="H2327" s="108"/>
      <c r="I2327" s="108"/>
      <c r="J2327" s="108"/>
      <c r="K2327" s="108"/>
      <c r="AA2327" s="109"/>
      <c r="AF2327" s="108"/>
    </row>
    <row r="2328" spans="4:32" s="107" customFormat="1" x14ac:dyDescent="0.35">
      <c r="D2328" s="108"/>
      <c r="E2328" s="108"/>
      <c r="F2328" s="108"/>
      <c r="G2328" s="108"/>
      <c r="H2328" s="108"/>
      <c r="I2328" s="108"/>
      <c r="J2328" s="108"/>
      <c r="K2328" s="108"/>
      <c r="AA2328" s="109"/>
      <c r="AF2328" s="108"/>
    </row>
    <row r="2329" spans="4:32" s="107" customFormat="1" x14ac:dyDescent="0.35">
      <c r="D2329" s="108"/>
      <c r="E2329" s="108"/>
      <c r="F2329" s="108"/>
      <c r="G2329" s="108"/>
      <c r="H2329" s="108"/>
      <c r="I2329" s="108"/>
      <c r="J2329" s="108"/>
      <c r="K2329" s="108"/>
      <c r="AA2329" s="109"/>
      <c r="AF2329" s="108"/>
    </row>
    <row r="2330" spans="4:32" s="107" customFormat="1" x14ac:dyDescent="0.35">
      <c r="D2330" s="108"/>
      <c r="E2330" s="108"/>
      <c r="F2330" s="108"/>
      <c r="G2330" s="108"/>
      <c r="H2330" s="108"/>
      <c r="I2330" s="108"/>
      <c r="J2330" s="108"/>
      <c r="K2330" s="108"/>
      <c r="AA2330" s="109"/>
      <c r="AF2330" s="108"/>
    </row>
    <row r="2331" spans="4:32" s="107" customFormat="1" x14ac:dyDescent="0.35">
      <c r="D2331" s="108"/>
      <c r="E2331" s="108"/>
      <c r="F2331" s="108"/>
      <c r="G2331" s="108"/>
      <c r="H2331" s="108"/>
      <c r="I2331" s="108"/>
      <c r="J2331" s="108"/>
      <c r="K2331" s="108"/>
      <c r="AA2331" s="109"/>
      <c r="AF2331" s="108"/>
    </row>
    <row r="2332" spans="4:32" s="107" customFormat="1" x14ac:dyDescent="0.35">
      <c r="D2332" s="108"/>
      <c r="E2332" s="108"/>
      <c r="F2332" s="108"/>
      <c r="G2332" s="108"/>
      <c r="H2332" s="108"/>
      <c r="I2332" s="108"/>
      <c r="J2332" s="108"/>
      <c r="K2332" s="108"/>
      <c r="AA2332" s="109"/>
      <c r="AF2332" s="108"/>
    </row>
    <row r="2333" spans="4:32" s="107" customFormat="1" x14ac:dyDescent="0.35">
      <c r="D2333" s="108"/>
      <c r="E2333" s="108"/>
      <c r="F2333" s="108"/>
      <c r="G2333" s="108"/>
      <c r="H2333" s="108"/>
      <c r="I2333" s="108"/>
      <c r="J2333" s="108"/>
      <c r="K2333" s="108"/>
      <c r="AA2333" s="109"/>
      <c r="AF2333" s="108"/>
    </row>
    <row r="2334" spans="4:32" s="107" customFormat="1" x14ac:dyDescent="0.35">
      <c r="D2334" s="108"/>
      <c r="E2334" s="108"/>
      <c r="F2334" s="108"/>
      <c r="G2334" s="108"/>
      <c r="H2334" s="108"/>
      <c r="I2334" s="108"/>
      <c r="J2334" s="108"/>
      <c r="K2334" s="108"/>
      <c r="AA2334" s="109"/>
      <c r="AF2334" s="108"/>
    </row>
    <row r="2335" spans="4:32" s="107" customFormat="1" x14ac:dyDescent="0.35">
      <c r="D2335" s="108"/>
      <c r="E2335" s="108"/>
      <c r="F2335" s="108"/>
      <c r="G2335" s="108"/>
      <c r="H2335" s="108"/>
      <c r="I2335" s="108"/>
      <c r="J2335" s="108"/>
      <c r="K2335" s="108"/>
      <c r="AA2335" s="109"/>
      <c r="AF2335" s="108"/>
    </row>
    <row r="2336" spans="4:32" s="107" customFormat="1" x14ac:dyDescent="0.35">
      <c r="D2336" s="108"/>
      <c r="E2336" s="108"/>
      <c r="F2336" s="108"/>
      <c r="G2336" s="108"/>
      <c r="H2336" s="108"/>
      <c r="I2336" s="108"/>
      <c r="J2336" s="108"/>
      <c r="K2336" s="108"/>
      <c r="AA2336" s="109"/>
      <c r="AF2336" s="108"/>
    </row>
    <row r="2337" spans="4:32" s="107" customFormat="1" x14ac:dyDescent="0.35">
      <c r="D2337" s="108"/>
      <c r="E2337" s="108"/>
      <c r="F2337" s="108"/>
      <c r="G2337" s="108"/>
      <c r="H2337" s="108"/>
      <c r="I2337" s="108"/>
      <c r="J2337" s="108"/>
      <c r="K2337" s="108"/>
      <c r="AA2337" s="109"/>
      <c r="AF2337" s="108"/>
    </row>
    <row r="2338" spans="4:32" s="107" customFormat="1" x14ac:dyDescent="0.35">
      <c r="D2338" s="108"/>
      <c r="E2338" s="108"/>
      <c r="F2338" s="108"/>
      <c r="G2338" s="108"/>
      <c r="H2338" s="108"/>
      <c r="I2338" s="108"/>
      <c r="J2338" s="108"/>
      <c r="K2338" s="108"/>
      <c r="AA2338" s="109"/>
      <c r="AF2338" s="108"/>
    </row>
    <row r="2339" spans="4:32" s="107" customFormat="1" x14ac:dyDescent="0.35">
      <c r="D2339" s="108"/>
      <c r="E2339" s="108"/>
      <c r="F2339" s="108"/>
      <c r="G2339" s="108"/>
      <c r="H2339" s="108"/>
      <c r="I2339" s="108"/>
      <c r="J2339" s="108"/>
      <c r="K2339" s="108"/>
      <c r="AA2339" s="109"/>
      <c r="AF2339" s="108"/>
    </row>
    <row r="2340" spans="4:32" s="107" customFormat="1" x14ac:dyDescent="0.35">
      <c r="D2340" s="108"/>
      <c r="E2340" s="108"/>
      <c r="F2340" s="108"/>
      <c r="G2340" s="108"/>
      <c r="H2340" s="108"/>
      <c r="I2340" s="108"/>
      <c r="J2340" s="108"/>
      <c r="K2340" s="108"/>
      <c r="AA2340" s="109"/>
      <c r="AF2340" s="108"/>
    </row>
    <row r="2341" spans="4:32" s="107" customFormat="1" x14ac:dyDescent="0.35">
      <c r="D2341" s="108"/>
      <c r="E2341" s="108"/>
      <c r="F2341" s="108"/>
      <c r="G2341" s="108"/>
      <c r="H2341" s="108"/>
      <c r="I2341" s="108"/>
      <c r="J2341" s="108"/>
      <c r="K2341" s="108"/>
      <c r="AA2341" s="109"/>
      <c r="AF2341" s="108"/>
    </row>
    <row r="2342" spans="4:32" s="107" customFormat="1" x14ac:dyDescent="0.35">
      <c r="D2342" s="108"/>
      <c r="E2342" s="108"/>
      <c r="F2342" s="108"/>
      <c r="G2342" s="108"/>
      <c r="H2342" s="108"/>
      <c r="I2342" s="108"/>
      <c r="J2342" s="108"/>
      <c r="K2342" s="108"/>
      <c r="AA2342" s="109"/>
      <c r="AF2342" s="108"/>
    </row>
    <row r="2343" spans="4:32" s="107" customFormat="1" x14ac:dyDescent="0.35">
      <c r="D2343" s="108"/>
      <c r="E2343" s="108"/>
      <c r="F2343" s="108"/>
      <c r="G2343" s="108"/>
      <c r="H2343" s="108"/>
      <c r="I2343" s="108"/>
      <c r="J2343" s="108"/>
      <c r="K2343" s="108"/>
      <c r="AA2343" s="109"/>
      <c r="AF2343" s="108"/>
    </row>
    <row r="2344" spans="4:32" s="107" customFormat="1" x14ac:dyDescent="0.35">
      <c r="D2344" s="108"/>
      <c r="E2344" s="108"/>
      <c r="F2344" s="108"/>
      <c r="G2344" s="108"/>
      <c r="H2344" s="108"/>
      <c r="I2344" s="108"/>
      <c r="J2344" s="108"/>
      <c r="K2344" s="108"/>
      <c r="AA2344" s="109"/>
      <c r="AF2344" s="108"/>
    </row>
    <row r="2345" spans="4:32" s="107" customFormat="1" x14ac:dyDescent="0.35">
      <c r="D2345" s="108"/>
      <c r="E2345" s="108"/>
      <c r="F2345" s="108"/>
      <c r="G2345" s="108"/>
      <c r="H2345" s="108"/>
      <c r="I2345" s="108"/>
      <c r="J2345" s="108"/>
      <c r="K2345" s="108"/>
      <c r="AA2345" s="109"/>
      <c r="AF2345" s="108"/>
    </row>
    <row r="2346" spans="4:32" s="107" customFormat="1" x14ac:dyDescent="0.35">
      <c r="D2346" s="108"/>
      <c r="E2346" s="108"/>
      <c r="F2346" s="108"/>
      <c r="G2346" s="108"/>
      <c r="H2346" s="108"/>
      <c r="I2346" s="108"/>
      <c r="J2346" s="108"/>
      <c r="K2346" s="108"/>
      <c r="AA2346" s="109"/>
      <c r="AF2346" s="108"/>
    </row>
    <row r="2347" spans="4:32" s="107" customFormat="1" x14ac:dyDescent="0.35">
      <c r="D2347" s="108"/>
      <c r="E2347" s="108"/>
      <c r="F2347" s="108"/>
      <c r="G2347" s="108"/>
      <c r="H2347" s="108"/>
      <c r="I2347" s="108"/>
      <c r="J2347" s="108"/>
      <c r="K2347" s="108"/>
      <c r="AA2347" s="109"/>
      <c r="AF2347" s="108"/>
    </row>
    <row r="2348" spans="4:32" s="107" customFormat="1" x14ac:dyDescent="0.35">
      <c r="D2348" s="108"/>
      <c r="E2348" s="108"/>
      <c r="F2348" s="108"/>
      <c r="G2348" s="108"/>
      <c r="H2348" s="108"/>
      <c r="I2348" s="108"/>
      <c r="J2348" s="108"/>
      <c r="K2348" s="108"/>
      <c r="AA2348" s="109"/>
      <c r="AF2348" s="108"/>
    </row>
    <row r="2349" spans="4:32" s="107" customFormat="1" x14ac:dyDescent="0.35">
      <c r="D2349" s="108"/>
      <c r="E2349" s="108"/>
      <c r="F2349" s="108"/>
      <c r="G2349" s="108"/>
      <c r="H2349" s="108"/>
      <c r="I2349" s="108"/>
      <c r="J2349" s="108"/>
      <c r="K2349" s="108"/>
      <c r="AA2349" s="109"/>
      <c r="AF2349" s="108"/>
    </row>
    <row r="2350" spans="4:32" s="107" customFormat="1" x14ac:dyDescent="0.35">
      <c r="D2350" s="108"/>
      <c r="E2350" s="108"/>
      <c r="F2350" s="108"/>
      <c r="G2350" s="108"/>
      <c r="H2350" s="108"/>
      <c r="I2350" s="108"/>
      <c r="J2350" s="108"/>
      <c r="K2350" s="108"/>
      <c r="AA2350" s="109"/>
      <c r="AF2350" s="108"/>
    </row>
    <row r="2351" spans="4:32" s="107" customFormat="1" x14ac:dyDescent="0.35">
      <c r="D2351" s="108"/>
      <c r="E2351" s="108"/>
      <c r="F2351" s="108"/>
      <c r="G2351" s="108"/>
      <c r="H2351" s="108"/>
      <c r="I2351" s="108"/>
      <c r="J2351" s="108"/>
      <c r="K2351" s="108"/>
      <c r="AA2351" s="109"/>
      <c r="AF2351" s="108"/>
    </row>
    <row r="2352" spans="4:32" s="107" customFormat="1" x14ac:dyDescent="0.35">
      <c r="D2352" s="108"/>
      <c r="E2352" s="108"/>
      <c r="F2352" s="108"/>
      <c r="G2352" s="108"/>
      <c r="H2352" s="108"/>
      <c r="I2352" s="108"/>
      <c r="J2352" s="108"/>
      <c r="K2352" s="108"/>
      <c r="AA2352" s="109"/>
      <c r="AF2352" s="108"/>
    </row>
    <row r="2353" spans="4:32" s="107" customFormat="1" x14ac:dyDescent="0.35">
      <c r="D2353" s="108"/>
      <c r="E2353" s="108"/>
      <c r="F2353" s="108"/>
      <c r="G2353" s="108"/>
      <c r="H2353" s="108"/>
      <c r="I2353" s="108"/>
      <c r="J2353" s="108"/>
      <c r="K2353" s="108"/>
      <c r="AA2353" s="109"/>
      <c r="AF2353" s="108"/>
    </row>
    <row r="2354" spans="4:32" s="107" customFormat="1" x14ac:dyDescent="0.35">
      <c r="D2354" s="108"/>
      <c r="E2354" s="108"/>
      <c r="F2354" s="108"/>
      <c r="G2354" s="108"/>
      <c r="H2354" s="108"/>
      <c r="I2354" s="108"/>
      <c r="J2354" s="108"/>
      <c r="K2354" s="108"/>
      <c r="AA2354" s="109"/>
      <c r="AF2354" s="108"/>
    </row>
    <row r="2355" spans="4:32" s="107" customFormat="1" x14ac:dyDescent="0.35">
      <c r="D2355" s="108"/>
      <c r="E2355" s="108"/>
      <c r="F2355" s="108"/>
      <c r="G2355" s="108"/>
      <c r="H2355" s="108"/>
      <c r="I2355" s="108"/>
      <c r="J2355" s="108"/>
      <c r="K2355" s="108"/>
      <c r="AA2355" s="109"/>
      <c r="AF2355" s="108"/>
    </row>
    <row r="2356" spans="4:32" s="107" customFormat="1" x14ac:dyDescent="0.35">
      <c r="D2356" s="108"/>
      <c r="E2356" s="108"/>
      <c r="F2356" s="108"/>
      <c r="G2356" s="108"/>
      <c r="H2356" s="108"/>
      <c r="I2356" s="108"/>
      <c r="J2356" s="108"/>
      <c r="K2356" s="108"/>
      <c r="AA2356" s="109"/>
      <c r="AF2356" s="108"/>
    </row>
    <row r="2357" spans="4:32" s="107" customFormat="1" x14ac:dyDescent="0.35">
      <c r="D2357" s="108"/>
      <c r="E2357" s="108"/>
      <c r="F2357" s="108"/>
      <c r="G2357" s="108"/>
      <c r="H2357" s="108"/>
      <c r="I2357" s="108"/>
      <c r="J2357" s="108"/>
      <c r="K2357" s="108"/>
      <c r="AA2357" s="109"/>
      <c r="AF2357" s="108"/>
    </row>
    <row r="2358" spans="4:32" s="107" customFormat="1" x14ac:dyDescent="0.35">
      <c r="D2358" s="108"/>
      <c r="E2358" s="108"/>
      <c r="F2358" s="108"/>
      <c r="G2358" s="108"/>
      <c r="H2358" s="108"/>
      <c r="I2358" s="108"/>
      <c r="J2358" s="108"/>
      <c r="K2358" s="108"/>
      <c r="AA2358" s="109"/>
      <c r="AF2358" s="108"/>
    </row>
    <row r="2359" spans="4:32" s="107" customFormat="1" x14ac:dyDescent="0.35">
      <c r="D2359" s="108"/>
      <c r="E2359" s="108"/>
      <c r="F2359" s="108"/>
      <c r="G2359" s="108"/>
      <c r="H2359" s="108"/>
      <c r="I2359" s="108"/>
      <c r="J2359" s="108"/>
      <c r="K2359" s="108"/>
      <c r="AA2359" s="109"/>
      <c r="AF2359" s="108"/>
    </row>
    <row r="2360" spans="4:32" s="107" customFormat="1" x14ac:dyDescent="0.35">
      <c r="D2360" s="108"/>
      <c r="E2360" s="108"/>
      <c r="F2360" s="108"/>
      <c r="G2360" s="108"/>
      <c r="H2360" s="108"/>
      <c r="I2360" s="108"/>
      <c r="J2360" s="108"/>
      <c r="K2360" s="108"/>
      <c r="AA2360" s="109"/>
      <c r="AF2360" s="108"/>
    </row>
    <row r="2361" spans="4:32" s="107" customFormat="1" x14ac:dyDescent="0.35">
      <c r="D2361" s="108"/>
      <c r="E2361" s="108"/>
      <c r="F2361" s="108"/>
      <c r="G2361" s="108"/>
      <c r="H2361" s="108"/>
      <c r="I2361" s="108"/>
      <c r="J2361" s="108"/>
      <c r="K2361" s="108"/>
      <c r="AA2361" s="109"/>
      <c r="AF2361" s="108"/>
    </row>
    <row r="2362" spans="4:32" s="107" customFormat="1" x14ac:dyDescent="0.35">
      <c r="D2362" s="108"/>
      <c r="E2362" s="108"/>
      <c r="F2362" s="108"/>
      <c r="G2362" s="108"/>
      <c r="H2362" s="108"/>
      <c r="I2362" s="108"/>
      <c r="J2362" s="108"/>
      <c r="K2362" s="108"/>
      <c r="AA2362" s="109"/>
      <c r="AF2362" s="108"/>
    </row>
    <row r="2363" spans="4:32" s="107" customFormat="1" x14ac:dyDescent="0.35">
      <c r="D2363" s="108"/>
      <c r="E2363" s="108"/>
      <c r="F2363" s="108"/>
      <c r="G2363" s="108"/>
      <c r="H2363" s="108"/>
      <c r="I2363" s="108"/>
      <c r="J2363" s="108"/>
      <c r="K2363" s="108"/>
      <c r="AA2363" s="109"/>
      <c r="AF2363" s="108"/>
    </row>
    <row r="2364" spans="4:32" s="107" customFormat="1" x14ac:dyDescent="0.35">
      <c r="D2364" s="108"/>
      <c r="E2364" s="108"/>
      <c r="F2364" s="108"/>
      <c r="G2364" s="108"/>
      <c r="H2364" s="108"/>
      <c r="I2364" s="108"/>
      <c r="J2364" s="108"/>
      <c r="K2364" s="108"/>
      <c r="AA2364" s="109"/>
      <c r="AF2364" s="108"/>
    </row>
    <row r="2365" spans="4:32" s="107" customFormat="1" x14ac:dyDescent="0.35">
      <c r="D2365" s="108"/>
      <c r="E2365" s="108"/>
      <c r="F2365" s="108"/>
      <c r="G2365" s="108"/>
      <c r="H2365" s="108"/>
      <c r="I2365" s="108"/>
      <c r="J2365" s="108"/>
      <c r="K2365" s="108"/>
      <c r="AA2365" s="109"/>
      <c r="AF2365" s="108"/>
    </row>
    <row r="2366" spans="4:32" s="107" customFormat="1" x14ac:dyDescent="0.35">
      <c r="D2366" s="108"/>
      <c r="E2366" s="108"/>
      <c r="F2366" s="108"/>
      <c r="G2366" s="108"/>
      <c r="H2366" s="108"/>
      <c r="I2366" s="108"/>
      <c r="J2366" s="108"/>
      <c r="K2366" s="108"/>
      <c r="AA2366" s="109"/>
      <c r="AF2366" s="108"/>
    </row>
    <row r="2367" spans="4:32" s="107" customFormat="1" x14ac:dyDescent="0.35">
      <c r="D2367" s="108"/>
      <c r="E2367" s="108"/>
      <c r="F2367" s="108"/>
      <c r="G2367" s="108"/>
      <c r="H2367" s="108"/>
      <c r="I2367" s="108"/>
      <c r="J2367" s="108"/>
      <c r="K2367" s="108"/>
      <c r="AA2367" s="109"/>
      <c r="AF2367" s="108"/>
    </row>
    <row r="2368" spans="4:32" s="107" customFormat="1" x14ac:dyDescent="0.35">
      <c r="D2368" s="108"/>
      <c r="E2368" s="108"/>
      <c r="F2368" s="108"/>
      <c r="G2368" s="108"/>
      <c r="H2368" s="108"/>
      <c r="I2368" s="108"/>
      <c r="J2368" s="108"/>
      <c r="K2368" s="108"/>
      <c r="AA2368" s="109"/>
      <c r="AF2368" s="108"/>
    </row>
    <row r="2369" spans="4:32" s="107" customFormat="1" x14ac:dyDescent="0.35">
      <c r="D2369" s="108"/>
      <c r="E2369" s="108"/>
      <c r="F2369" s="108"/>
      <c r="G2369" s="108"/>
      <c r="H2369" s="108"/>
      <c r="I2369" s="108"/>
      <c r="J2369" s="108"/>
      <c r="K2369" s="108"/>
      <c r="AA2369" s="109"/>
      <c r="AF2369" s="108"/>
    </row>
    <row r="2370" spans="4:32" s="107" customFormat="1" x14ac:dyDescent="0.35">
      <c r="D2370" s="108"/>
      <c r="E2370" s="108"/>
      <c r="F2370" s="108"/>
      <c r="G2370" s="108"/>
      <c r="H2370" s="108"/>
      <c r="I2370" s="108"/>
      <c r="J2370" s="108"/>
      <c r="K2370" s="108"/>
      <c r="AA2370" s="109"/>
      <c r="AF2370" s="108"/>
    </row>
    <row r="2371" spans="4:32" s="107" customFormat="1" x14ac:dyDescent="0.35">
      <c r="D2371" s="108"/>
      <c r="E2371" s="108"/>
      <c r="F2371" s="108"/>
      <c r="G2371" s="108"/>
      <c r="H2371" s="108"/>
      <c r="I2371" s="108"/>
      <c r="J2371" s="108"/>
      <c r="K2371" s="108"/>
      <c r="AA2371" s="109"/>
      <c r="AF2371" s="108"/>
    </row>
    <row r="2372" spans="4:32" s="107" customFormat="1" x14ac:dyDescent="0.35">
      <c r="D2372" s="108"/>
      <c r="E2372" s="108"/>
      <c r="F2372" s="108"/>
      <c r="G2372" s="108"/>
      <c r="H2372" s="108"/>
      <c r="I2372" s="108"/>
      <c r="J2372" s="108"/>
      <c r="K2372" s="108"/>
      <c r="AA2372" s="109"/>
      <c r="AF2372" s="108"/>
    </row>
    <row r="2373" spans="4:32" s="107" customFormat="1" x14ac:dyDescent="0.35">
      <c r="D2373" s="108"/>
      <c r="E2373" s="108"/>
      <c r="F2373" s="108"/>
      <c r="G2373" s="108"/>
      <c r="H2373" s="108"/>
      <c r="I2373" s="108"/>
      <c r="J2373" s="108"/>
      <c r="K2373" s="108"/>
      <c r="AA2373" s="109"/>
      <c r="AF2373" s="108"/>
    </row>
    <row r="2374" spans="4:32" s="107" customFormat="1" x14ac:dyDescent="0.35">
      <c r="D2374" s="108"/>
      <c r="E2374" s="108"/>
      <c r="F2374" s="108"/>
      <c r="G2374" s="108"/>
      <c r="H2374" s="108"/>
      <c r="I2374" s="108"/>
      <c r="J2374" s="108"/>
      <c r="K2374" s="108"/>
      <c r="AA2374" s="109"/>
      <c r="AF2374" s="108"/>
    </row>
    <row r="2375" spans="4:32" s="107" customFormat="1" x14ac:dyDescent="0.35">
      <c r="D2375" s="108"/>
      <c r="E2375" s="108"/>
      <c r="F2375" s="108"/>
      <c r="G2375" s="108"/>
      <c r="H2375" s="108"/>
      <c r="I2375" s="108"/>
      <c r="J2375" s="108"/>
      <c r="K2375" s="108"/>
      <c r="AA2375" s="109"/>
      <c r="AF2375" s="108"/>
    </row>
    <row r="2376" spans="4:32" s="107" customFormat="1" x14ac:dyDescent="0.35">
      <c r="D2376" s="108"/>
      <c r="E2376" s="108"/>
      <c r="F2376" s="108"/>
      <c r="G2376" s="108"/>
      <c r="H2376" s="108"/>
      <c r="I2376" s="108"/>
      <c r="J2376" s="108"/>
      <c r="K2376" s="108"/>
      <c r="AA2376" s="109"/>
      <c r="AF2376" s="108"/>
    </row>
    <row r="2377" spans="4:32" s="107" customFormat="1" x14ac:dyDescent="0.35">
      <c r="D2377" s="108"/>
      <c r="E2377" s="108"/>
      <c r="F2377" s="108"/>
      <c r="G2377" s="108"/>
      <c r="H2377" s="108"/>
      <c r="I2377" s="108"/>
      <c r="J2377" s="108"/>
      <c r="K2377" s="108"/>
      <c r="AA2377" s="109"/>
      <c r="AF2377" s="108"/>
    </row>
    <row r="2378" spans="4:32" s="107" customFormat="1" x14ac:dyDescent="0.35">
      <c r="D2378" s="108"/>
      <c r="E2378" s="108"/>
      <c r="F2378" s="108"/>
      <c r="G2378" s="108"/>
      <c r="H2378" s="108"/>
      <c r="I2378" s="108"/>
      <c r="J2378" s="108"/>
      <c r="K2378" s="108"/>
      <c r="AA2378" s="109"/>
      <c r="AF2378" s="108"/>
    </row>
    <row r="2379" spans="4:32" s="107" customFormat="1" x14ac:dyDescent="0.35">
      <c r="D2379" s="108"/>
      <c r="E2379" s="108"/>
      <c r="F2379" s="108"/>
      <c r="G2379" s="108"/>
      <c r="H2379" s="108"/>
      <c r="I2379" s="108"/>
      <c r="J2379" s="108"/>
      <c r="K2379" s="108"/>
      <c r="AA2379" s="109"/>
      <c r="AF2379" s="108"/>
    </row>
    <row r="2380" spans="4:32" s="107" customFormat="1" x14ac:dyDescent="0.35">
      <c r="D2380" s="108"/>
      <c r="E2380" s="108"/>
      <c r="F2380" s="108"/>
      <c r="G2380" s="108"/>
      <c r="H2380" s="108"/>
      <c r="I2380" s="108"/>
      <c r="J2380" s="108"/>
      <c r="K2380" s="108"/>
      <c r="AA2380" s="109"/>
      <c r="AF2380" s="108"/>
    </row>
    <row r="2381" spans="4:32" s="107" customFormat="1" x14ac:dyDescent="0.35">
      <c r="D2381" s="108"/>
      <c r="E2381" s="108"/>
      <c r="F2381" s="108"/>
      <c r="G2381" s="108"/>
      <c r="H2381" s="108"/>
      <c r="I2381" s="108"/>
      <c r="J2381" s="108"/>
      <c r="K2381" s="108"/>
      <c r="AA2381" s="109"/>
      <c r="AF2381" s="108"/>
    </row>
    <row r="2382" spans="4:32" s="107" customFormat="1" x14ac:dyDescent="0.35">
      <c r="D2382" s="108"/>
      <c r="E2382" s="108"/>
      <c r="F2382" s="108"/>
      <c r="G2382" s="108"/>
      <c r="H2382" s="108"/>
      <c r="I2382" s="108"/>
      <c r="J2382" s="108"/>
      <c r="K2382" s="108"/>
      <c r="AA2382" s="109"/>
      <c r="AF2382" s="108"/>
    </row>
    <row r="2383" spans="4:32" s="107" customFormat="1" x14ac:dyDescent="0.35">
      <c r="D2383" s="108"/>
      <c r="E2383" s="108"/>
      <c r="F2383" s="108"/>
      <c r="G2383" s="108"/>
      <c r="H2383" s="108"/>
      <c r="I2383" s="108"/>
      <c r="J2383" s="108"/>
      <c r="K2383" s="108"/>
      <c r="AA2383" s="109"/>
      <c r="AF2383" s="108"/>
    </row>
    <row r="2384" spans="4:32" s="107" customFormat="1" x14ac:dyDescent="0.35">
      <c r="D2384" s="108"/>
      <c r="E2384" s="108"/>
      <c r="F2384" s="108"/>
      <c r="G2384" s="108"/>
      <c r="H2384" s="108"/>
      <c r="I2384" s="108"/>
      <c r="J2384" s="108"/>
      <c r="K2384" s="108"/>
      <c r="AA2384" s="109"/>
      <c r="AF2384" s="108"/>
    </row>
    <row r="2385" spans="4:32" s="107" customFormat="1" x14ac:dyDescent="0.35">
      <c r="D2385" s="108"/>
      <c r="E2385" s="108"/>
      <c r="F2385" s="108"/>
      <c r="G2385" s="108"/>
      <c r="H2385" s="108"/>
      <c r="I2385" s="108"/>
      <c r="J2385" s="108"/>
      <c r="K2385" s="108"/>
      <c r="AA2385" s="109"/>
      <c r="AF2385" s="108"/>
    </row>
    <row r="2386" spans="4:32" s="107" customFormat="1" x14ac:dyDescent="0.35">
      <c r="D2386" s="108"/>
      <c r="E2386" s="108"/>
      <c r="F2386" s="108"/>
      <c r="G2386" s="108"/>
      <c r="H2386" s="108"/>
      <c r="I2386" s="108"/>
      <c r="J2386" s="108"/>
      <c r="K2386" s="108"/>
      <c r="AA2386" s="109"/>
      <c r="AF2386" s="108"/>
    </row>
    <row r="2387" spans="4:32" s="107" customFormat="1" x14ac:dyDescent="0.35">
      <c r="D2387" s="108"/>
      <c r="E2387" s="108"/>
      <c r="F2387" s="108"/>
      <c r="G2387" s="108"/>
      <c r="H2387" s="108"/>
      <c r="I2387" s="108"/>
      <c r="J2387" s="108"/>
      <c r="K2387" s="108"/>
      <c r="AA2387" s="109"/>
      <c r="AF2387" s="108"/>
    </row>
    <row r="2388" spans="4:32" s="107" customFormat="1" x14ac:dyDescent="0.35">
      <c r="D2388" s="108"/>
      <c r="E2388" s="108"/>
      <c r="F2388" s="108"/>
      <c r="G2388" s="108"/>
      <c r="H2388" s="108"/>
      <c r="I2388" s="108"/>
      <c r="J2388" s="108"/>
      <c r="K2388" s="108"/>
      <c r="AA2388" s="109"/>
      <c r="AF2388" s="108"/>
    </row>
    <row r="2389" spans="4:32" s="107" customFormat="1" x14ac:dyDescent="0.35">
      <c r="D2389" s="108"/>
      <c r="E2389" s="108"/>
      <c r="F2389" s="108"/>
      <c r="G2389" s="108"/>
      <c r="H2389" s="108"/>
      <c r="I2389" s="108"/>
      <c r="J2389" s="108"/>
      <c r="K2389" s="108"/>
      <c r="AA2389" s="109"/>
      <c r="AF2389" s="108"/>
    </row>
    <row r="2390" spans="4:32" s="107" customFormat="1" x14ac:dyDescent="0.35">
      <c r="D2390" s="108"/>
      <c r="E2390" s="108"/>
      <c r="F2390" s="108"/>
      <c r="G2390" s="108"/>
      <c r="H2390" s="108"/>
      <c r="I2390" s="108"/>
      <c r="J2390" s="108"/>
      <c r="K2390" s="108"/>
      <c r="AA2390" s="109"/>
      <c r="AF2390" s="108"/>
    </row>
    <row r="2391" spans="4:32" s="107" customFormat="1" x14ac:dyDescent="0.35">
      <c r="D2391" s="108"/>
      <c r="E2391" s="108"/>
      <c r="F2391" s="108"/>
      <c r="G2391" s="108"/>
      <c r="H2391" s="108"/>
      <c r="I2391" s="108"/>
      <c r="J2391" s="108"/>
      <c r="K2391" s="108"/>
      <c r="AA2391" s="109"/>
      <c r="AF2391" s="108"/>
    </row>
    <row r="2392" spans="4:32" s="107" customFormat="1" x14ac:dyDescent="0.35">
      <c r="D2392" s="108"/>
      <c r="E2392" s="108"/>
      <c r="F2392" s="108"/>
      <c r="G2392" s="108"/>
      <c r="H2392" s="108"/>
      <c r="I2392" s="108"/>
      <c r="J2392" s="108"/>
      <c r="K2392" s="108"/>
      <c r="AA2392" s="109"/>
      <c r="AF2392" s="108"/>
    </row>
    <row r="2393" spans="4:32" s="107" customFormat="1" x14ac:dyDescent="0.35">
      <c r="D2393" s="108"/>
      <c r="E2393" s="108"/>
      <c r="F2393" s="108"/>
      <c r="G2393" s="108"/>
      <c r="H2393" s="108"/>
      <c r="I2393" s="108"/>
      <c r="J2393" s="108"/>
      <c r="K2393" s="108"/>
      <c r="AA2393" s="109"/>
      <c r="AF2393" s="108"/>
    </row>
    <row r="2394" spans="4:32" s="107" customFormat="1" x14ac:dyDescent="0.35">
      <c r="D2394" s="108"/>
      <c r="E2394" s="108"/>
      <c r="F2394" s="108"/>
      <c r="G2394" s="108"/>
      <c r="H2394" s="108"/>
      <c r="I2394" s="108"/>
      <c r="J2394" s="108"/>
      <c r="K2394" s="108"/>
      <c r="AA2394" s="109"/>
      <c r="AF2394" s="108"/>
    </row>
    <row r="2395" spans="4:32" s="107" customFormat="1" x14ac:dyDescent="0.35">
      <c r="D2395" s="108"/>
      <c r="E2395" s="108"/>
      <c r="F2395" s="108"/>
      <c r="G2395" s="108"/>
      <c r="H2395" s="108"/>
      <c r="I2395" s="108"/>
      <c r="J2395" s="108"/>
      <c r="K2395" s="108"/>
      <c r="AA2395" s="109"/>
      <c r="AF2395" s="108"/>
    </row>
    <row r="2396" spans="4:32" s="107" customFormat="1" x14ac:dyDescent="0.35">
      <c r="D2396" s="108"/>
      <c r="E2396" s="108"/>
      <c r="F2396" s="108"/>
      <c r="G2396" s="108"/>
      <c r="H2396" s="108"/>
      <c r="I2396" s="108"/>
      <c r="J2396" s="108"/>
      <c r="K2396" s="108"/>
      <c r="AA2396" s="109"/>
      <c r="AF2396" s="108"/>
    </row>
    <row r="2397" spans="4:32" s="107" customFormat="1" x14ac:dyDescent="0.35">
      <c r="D2397" s="108"/>
      <c r="E2397" s="108"/>
      <c r="F2397" s="108"/>
      <c r="G2397" s="108"/>
      <c r="H2397" s="108"/>
      <c r="I2397" s="108"/>
      <c r="J2397" s="108"/>
      <c r="K2397" s="108"/>
      <c r="AA2397" s="109"/>
      <c r="AF2397" s="108"/>
    </row>
    <row r="2398" spans="4:32" s="107" customFormat="1" x14ac:dyDescent="0.35">
      <c r="D2398" s="108"/>
      <c r="E2398" s="108"/>
      <c r="F2398" s="108"/>
      <c r="G2398" s="108"/>
      <c r="H2398" s="108"/>
      <c r="I2398" s="108"/>
      <c r="J2398" s="108"/>
      <c r="K2398" s="108"/>
      <c r="AA2398" s="109"/>
      <c r="AF2398" s="108"/>
    </row>
    <row r="2399" spans="4:32" s="107" customFormat="1" x14ac:dyDescent="0.35">
      <c r="D2399" s="108"/>
      <c r="E2399" s="108"/>
      <c r="F2399" s="108"/>
      <c r="G2399" s="108"/>
      <c r="H2399" s="108"/>
      <c r="I2399" s="108"/>
      <c r="J2399" s="108"/>
      <c r="K2399" s="108"/>
      <c r="AA2399" s="109"/>
      <c r="AF2399" s="108"/>
    </row>
    <row r="2400" spans="4:32" s="107" customFormat="1" x14ac:dyDescent="0.35">
      <c r="D2400" s="108"/>
      <c r="E2400" s="108"/>
      <c r="F2400" s="108"/>
      <c r="G2400" s="108"/>
      <c r="H2400" s="108"/>
      <c r="I2400" s="108"/>
      <c r="J2400" s="108"/>
      <c r="K2400" s="108"/>
      <c r="AA2400" s="109"/>
      <c r="AF2400" s="108"/>
    </row>
    <row r="2401" spans="4:32" s="107" customFormat="1" x14ac:dyDescent="0.35">
      <c r="D2401" s="108"/>
      <c r="E2401" s="108"/>
      <c r="F2401" s="108"/>
      <c r="G2401" s="108"/>
      <c r="H2401" s="108"/>
      <c r="I2401" s="108"/>
      <c r="J2401" s="108"/>
      <c r="K2401" s="108"/>
      <c r="AA2401" s="109"/>
      <c r="AF2401" s="108"/>
    </row>
    <row r="2402" spans="4:32" s="107" customFormat="1" x14ac:dyDescent="0.35">
      <c r="D2402" s="108"/>
      <c r="E2402" s="108"/>
      <c r="F2402" s="108"/>
      <c r="G2402" s="108"/>
      <c r="H2402" s="108"/>
      <c r="I2402" s="108"/>
      <c r="J2402" s="108"/>
      <c r="K2402" s="108"/>
      <c r="AA2402" s="109"/>
      <c r="AF2402" s="108"/>
    </row>
    <row r="2403" spans="4:32" s="107" customFormat="1" x14ac:dyDescent="0.35">
      <c r="D2403" s="108"/>
      <c r="E2403" s="108"/>
      <c r="F2403" s="108"/>
      <c r="G2403" s="108"/>
      <c r="H2403" s="108"/>
      <c r="I2403" s="108"/>
      <c r="J2403" s="108"/>
      <c r="K2403" s="108"/>
      <c r="AA2403" s="109"/>
      <c r="AF2403" s="108"/>
    </row>
    <row r="2404" spans="4:32" s="107" customFormat="1" x14ac:dyDescent="0.35">
      <c r="D2404" s="108"/>
      <c r="E2404" s="108"/>
      <c r="F2404" s="108"/>
      <c r="G2404" s="108"/>
      <c r="H2404" s="108"/>
      <c r="I2404" s="108"/>
      <c r="J2404" s="108"/>
      <c r="K2404" s="108"/>
      <c r="AA2404" s="109"/>
      <c r="AF2404" s="108"/>
    </row>
    <row r="2405" spans="4:32" s="107" customFormat="1" x14ac:dyDescent="0.35">
      <c r="D2405" s="108"/>
      <c r="E2405" s="108"/>
      <c r="F2405" s="108"/>
      <c r="G2405" s="108"/>
      <c r="H2405" s="108"/>
      <c r="I2405" s="108"/>
      <c r="J2405" s="108"/>
      <c r="K2405" s="108"/>
      <c r="AA2405" s="109"/>
      <c r="AF2405" s="108"/>
    </row>
    <row r="2406" spans="4:32" s="107" customFormat="1" x14ac:dyDescent="0.35">
      <c r="D2406" s="108"/>
      <c r="E2406" s="108"/>
      <c r="F2406" s="108"/>
      <c r="G2406" s="108"/>
      <c r="H2406" s="108"/>
      <c r="I2406" s="108"/>
      <c r="J2406" s="108"/>
      <c r="K2406" s="108"/>
      <c r="AA2406" s="109"/>
      <c r="AF2406" s="108"/>
    </row>
    <row r="2407" spans="4:32" s="107" customFormat="1" x14ac:dyDescent="0.35">
      <c r="D2407" s="108"/>
      <c r="E2407" s="108"/>
      <c r="F2407" s="108"/>
      <c r="G2407" s="108"/>
      <c r="H2407" s="108"/>
      <c r="I2407" s="108"/>
      <c r="J2407" s="108"/>
      <c r="K2407" s="108"/>
      <c r="AA2407" s="109"/>
      <c r="AF2407" s="108"/>
    </row>
    <row r="2408" spans="4:32" s="107" customFormat="1" x14ac:dyDescent="0.35">
      <c r="D2408" s="108"/>
      <c r="E2408" s="108"/>
      <c r="F2408" s="108"/>
      <c r="G2408" s="108"/>
      <c r="H2408" s="108"/>
      <c r="I2408" s="108"/>
      <c r="J2408" s="108"/>
      <c r="K2408" s="108"/>
      <c r="AA2408" s="109"/>
      <c r="AF2408" s="108"/>
    </row>
    <row r="2409" spans="4:32" s="107" customFormat="1" x14ac:dyDescent="0.35">
      <c r="D2409" s="108"/>
      <c r="E2409" s="108"/>
      <c r="F2409" s="108"/>
      <c r="G2409" s="108"/>
      <c r="H2409" s="108"/>
      <c r="I2409" s="108"/>
      <c r="J2409" s="108"/>
      <c r="K2409" s="108"/>
      <c r="AA2409" s="109"/>
      <c r="AF2409" s="108"/>
    </row>
    <row r="2410" spans="4:32" s="107" customFormat="1" x14ac:dyDescent="0.35">
      <c r="D2410" s="108"/>
      <c r="E2410" s="108"/>
      <c r="F2410" s="108"/>
      <c r="G2410" s="108"/>
      <c r="H2410" s="108"/>
      <c r="I2410" s="108"/>
      <c r="J2410" s="108"/>
      <c r="K2410" s="108"/>
      <c r="AA2410" s="109"/>
      <c r="AF2410" s="108"/>
    </row>
    <row r="2411" spans="4:32" s="107" customFormat="1" x14ac:dyDescent="0.35">
      <c r="D2411" s="108"/>
      <c r="E2411" s="108"/>
      <c r="F2411" s="108"/>
      <c r="G2411" s="108"/>
      <c r="H2411" s="108"/>
      <c r="I2411" s="108"/>
      <c r="J2411" s="108"/>
      <c r="K2411" s="108"/>
      <c r="AA2411" s="109"/>
      <c r="AF2411" s="108"/>
    </row>
    <row r="2412" spans="4:32" s="107" customFormat="1" x14ac:dyDescent="0.35">
      <c r="D2412" s="108"/>
      <c r="E2412" s="108"/>
      <c r="F2412" s="108"/>
      <c r="G2412" s="108"/>
      <c r="H2412" s="108"/>
      <c r="I2412" s="108"/>
      <c r="J2412" s="108"/>
      <c r="K2412" s="108"/>
      <c r="AA2412" s="109"/>
      <c r="AF2412" s="108"/>
    </row>
    <row r="2413" spans="4:32" s="107" customFormat="1" x14ac:dyDescent="0.35">
      <c r="D2413" s="108"/>
      <c r="E2413" s="108"/>
      <c r="F2413" s="108"/>
      <c r="G2413" s="108"/>
      <c r="H2413" s="108"/>
      <c r="I2413" s="108"/>
      <c r="J2413" s="108"/>
      <c r="K2413" s="108"/>
      <c r="AA2413" s="109"/>
      <c r="AF2413" s="108"/>
    </row>
    <row r="2414" spans="4:32" s="107" customFormat="1" x14ac:dyDescent="0.35">
      <c r="D2414" s="108"/>
      <c r="E2414" s="108"/>
      <c r="F2414" s="108"/>
      <c r="G2414" s="108"/>
      <c r="H2414" s="108"/>
      <c r="I2414" s="108"/>
      <c r="J2414" s="108"/>
      <c r="K2414" s="108"/>
      <c r="AA2414" s="109"/>
      <c r="AF2414" s="108"/>
    </row>
    <row r="2415" spans="4:32" s="107" customFormat="1" x14ac:dyDescent="0.35">
      <c r="D2415" s="108"/>
      <c r="E2415" s="108"/>
      <c r="F2415" s="108"/>
      <c r="G2415" s="108"/>
      <c r="H2415" s="108"/>
      <c r="I2415" s="108"/>
      <c r="J2415" s="108"/>
      <c r="K2415" s="108"/>
      <c r="AA2415" s="109"/>
      <c r="AF2415" s="108"/>
    </row>
    <row r="2416" spans="4:32" s="107" customFormat="1" x14ac:dyDescent="0.35">
      <c r="D2416" s="108"/>
      <c r="E2416" s="108"/>
      <c r="F2416" s="108"/>
      <c r="G2416" s="108"/>
      <c r="H2416" s="108"/>
      <c r="I2416" s="108"/>
      <c r="J2416" s="108"/>
      <c r="K2416" s="108"/>
      <c r="AA2416" s="109"/>
      <c r="AF2416" s="108"/>
    </row>
    <row r="2417" spans="4:32" s="107" customFormat="1" x14ac:dyDescent="0.35">
      <c r="D2417" s="108"/>
      <c r="E2417" s="108"/>
      <c r="F2417" s="108"/>
      <c r="G2417" s="108"/>
      <c r="H2417" s="108"/>
      <c r="I2417" s="108"/>
      <c r="J2417" s="108"/>
      <c r="K2417" s="108"/>
      <c r="AA2417" s="109"/>
      <c r="AF2417" s="108"/>
    </row>
    <row r="2418" spans="4:32" s="107" customFormat="1" x14ac:dyDescent="0.35">
      <c r="D2418" s="108"/>
      <c r="E2418" s="108"/>
      <c r="F2418" s="108"/>
      <c r="G2418" s="108"/>
      <c r="H2418" s="108"/>
      <c r="I2418" s="108"/>
      <c r="J2418" s="108"/>
      <c r="K2418" s="108"/>
      <c r="AA2418" s="109"/>
      <c r="AF2418" s="108"/>
    </row>
    <row r="2419" spans="4:32" s="107" customFormat="1" x14ac:dyDescent="0.35">
      <c r="D2419" s="108"/>
      <c r="E2419" s="108"/>
      <c r="F2419" s="108"/>
      <c r="G2419" s="108"/>
      <c r="H2419" s="108"/>
      <c r="I2419" s="108"/>
      <c r="J2419" s="108"/>
      <c r="K2419" s="108"/>
      <c r="AA2419" s="109"/>
      <c r="AF2419" s="108"/>
    </row>
    <row r="2420" spans="4:32" s="107" customFormat="1" x14ac:dyDescent="0.35">
      <c r="D2420" s="108"/>
      <c r="E2420" s="108"/>
      <c r="F2420" s="108"/>
      <c r="G2420" s="108"/>
      <c r="H2420" s="108"/>
      <c r="I2420" s="108"/>
      <c r="J2420" s="108"/>
      <c r="K2420" s="108"/>
      <c r="AA2420" s="109"/>
      <c r="AF2420" s="108"/>
    </row>
    <row r="2421" spans="4:32" s="107" customFormat="1" x14ac:dyDescent="0.35">
      <c r="D2421" s="108"/>
      <c r="E2421" s="108"/>
      <c r="F2421" s="108"/>
      <c r="G2421" s="108"/>
      <c r="H2421" s="108"/>
      <c r="I2421" s="108"/>
      <c r="J2421" s="108"/>
      <c r="K2421" s="108"/>
      <c r="AA2421" s="109"/>
      <c r="AF2421" s="108"/>
    </row>
    <row r="2422" spans="4:32" s="107" customFormat="1" x14ac:dyDescent="0.35">
      <c r="D2422" s="108"/>
      <c r="E2422" s="108"/>
      <c r="F2422" s="108"/>
      <c r="G2422" s="108"/>
      <c r="H2422" s="108"/>
      <c r="I2422" s="108"/>
      <c r="J2422" s="108"/>
      <c r="K2422" s="108"/>
      <c r="AA2422" s="109"/>
      <c r="AF2422" s="108"/>
    </row>
    <row r="2423" spans="4:32" s="107" customFormat="1" x14ac:dyDescent="0.35">
      <c r="D2423" s="108"/>
      <c r="E2423" s="108"/>
      <c r="F2423" s="108"/>
      <c r="G2423" s="108"/>
      <c r="H2423" s="108"/>
      <c r="I2423" s="108"/>
      <c r="J2423" s="108"/>
      <c r="K2423" s="108"/>
      <c r="AA2423" s="109"/>
      <c r="AF2423" s="108"/>
    </row>
    <row r="2424" spans="4:32" s="107" customFormat="1" x14ac:dyDescent="0.35">
      <c r="D2424" s="108"/>
      <c r="E2424" s="108"/>
      <c r="F2424" s="108"/>
      <c r="G2424" s="108"/>
      <c r="H2424" s="108"/>
      <c r="I2424" s="108"/>
      <c r="J2424" s="108"/>
      <c r="K2424" s="108"/>
      <c r="AA2424" s="109"/>
      <c r="AF2424" s="108"/>
    </row>
    <row r="2425" spans="4:32" s="107" customFormat="1" x14ac:dyDescent="0.35">
      <c r="D2425" s="108"/>
      <c r="E2425" s="108"/>
      <c r="F2425" s="108"/>
      <c r="G2425" s="108"/>
      <c r="H2425" s="108"/>
      <c r="I2425" s="108"/>
      <c r="J2425" s="108"/>
      <c r="K2425" s="108"/>
      <c r="AA2425" s="109"/>
      <c r="AF2425" s="108"/>
    </row>
    <row r="2426" spans="4:32" s="107" customFormat="1" x14ac:dyDescent="0.35">
      <c r="D2426" s="108"/>
      <c r="E2426" s="108"/>
      <c r="F2426" s="108"/>
      <c r="G2426" s="108"/>
      <c r="H2426" s="108"/>
      <c r="I2426" s="108"/>
      <c r="J2426" s="108"/>
      <c r="K2426" s="108"/>
      <c r="AA2426" s="109"/>
      <c r="AF2426" s="108"/>
    </row>
    <row r="2427" spans="4:32" s="107" customFormat="1" x14ac:dyDescent="0.35">
      <c r="D2427" s="108"/>
      <c r="E2427" s="108"/>
      <c r="F2427" s="108"/>
      <c r="G2427" s="108"/>
      <c r="H2427" s="108"/>
      <c r="I2427" s="108"/>
      <c r="J2427" s="108"/>
      <c r="K2427" s="108"/>
      <c r="AA2427" s="109"/>
      <c r="AF2427" s="108"/>
    </row>
    <row r="2428" spans="4:32" s="107" customFormat="1" x14ac:dyDescent="0.35">
      <c r="D2428" s="108"/>
      <c r="E2428" s="108"/>
      <c r="F2428" s="108"/>
      <c r="G2428" s="108"/>
      <c r="H2428" s="108"/>
      <c r="I2428" s="108"/>
      <c r="J2428" s="108"/>
      <c r="K2428" s="108"/>
      <c r="AA2428" s="109"/>
      <c r="AF2428" s="108"/>
    </row>
    <row r="2429" spans="4:32" s="107" customFormat="1" x14ac:dyDescent="0.35">
      <c r="D2429" s="108"/>
      <c r="E2429" s="108"/>
      <c r="F2429" s="108"/>
      <c r="G2429" s="108"/>
      <c r="H2429" s="108"/>
      <c r="I2429" s="108"/>
      <c r="J2429" s="108"/>
      <c r="K2429" s="108"/>
      <c r="AA2429" s="109"/>
      <c r="AF2429" s="108"/>
    </row>
    <row r="2430" spans="4:32" s="107" customFormat="1" x14ac:dyDescent="0.35">
      <c r="D2430" s="108"/>
      <c r="E2430" s="108"/>
      <c r="F2430" s="108"/>
      <c r="G2430" s="108"/>
      <c r="H2430" s="108"/>
      <c r="I2430" s="108"/>
      <c r="J2430" s="108"/>
      <c r="K2430" s="108"/>
      <c r="AA2430" s="109"/>
      <c r="AF2430" s="108"/>
    </row>
    <row r="2431" spans="4:32" s="107" customFormat="1" x14ac:dyDescent="0.35">
      <c r="D2431" s="108"/>
      <c r="E2431" s="108"/>
      <c r="F2431" s="108"/>
      <c r="G2431" s="108"/>
      <c r="H2431" s="108"/>
      <c r="I2431" s="108"/>
      <c r="J2431" s="108"/>
      <c r="K2431" s="108"/>
      <c r="AA2431" s="109"/>
      <c r="AF2431" s="108"/>
    </row>
    <row r="2432" spans="4:32" s="107" customFormat="1" x14ac:dyDescent="0.35">
      <c r="D2432" s="108"/>
      <c r="E2432" s="108"/>
      <c r="F2432" s="108"/>
      <c r="G2432" s="108"/>
      <c r="H2432" s="108"/>
      <c r="I2432" s="108"/>
      <c r="J2432" s="108"/>
      <c r="K2432" s="108"/>
      <c r="AA2432" s="109"/>
      <c r="AF2432" s="108"/>
    </row>
    <row r="2433" spans="4:32" s="107" customFormat="1" x14ac:dyDescent="0.35">
      <c r="D2433" s="108"/>
      <c r="E2433" s="108"/>
      <c r="F2433" s="108"/>
      <c r="G2433" s="108"/>
      <c r="H2433" s="108"/>
      <c r="I2433" s="108"/>
      <c r="J2433" s="108"/>
      <c r="K2433" s="108"/>
      <c r="AA2433" s="109"/>
      <c r="AF2433" s="108"/>
    </row>
    <row r="2434" spans="4:32" s="107" customFormat="1" x14ac:dyDescent="0.35">
      <c r="D2434" s="108"/>
      <c r="E2434" s="108"/>
      <c r="F2434" s="108"/>
      <c r="G2434" s="108"/>
      <c r="H2434" s="108"/>
      <c r="I2434" s="108"/>
      <c r="J2434" s="108"/>
      <c r="K2434" s="108"/>
      <c r="AA2434" s="109"/>
      <c r="AF2434" s="108"/>
    </row>
    <row r="2435" spans="4:32" s="107" customFormat="1" x14ac:dyDescent="0.35">
      <c r="D2435" s="108"/>
      <c r="E2435" s="108"/>
      <c r="F2435" s="108"/>
      <c r="G2435" s="108"/>
      <c r="H2435" s="108"/>
      <c r="I2435" s="108"/>
      <c r="J2435" s="108"/>
      <c r="K2435" s="108"/>
      <c r="AA2435" s="109"/>
      <c r="AF2435" s="108"/>
    </row>
    <row r="2436" spans="4:32" s="107" customFormat="1" x14ac:dyDescent="0.35">
      <c r="D2436" s="108"/>
      <c r="E2436" s="108"/>
      <c r="F2436" s="108"/>
      <c r="G2436" s="108"/>
      <c r="H2436" s="108"/>
      <c r="I2436" s="108"/>
      <c r="J2436" s="108"/>
      <c r="K2436" s="108"/>
      <c r="AA2436" s="109"/>
      <c r="AF2436" s="108"/>
    </row>
    <row r="2437" spans="4:32" s="107" customFormat="1" x14ac:dyDescent="0.35">
      <c r="D2437" s="108"/>
      <c r="E2437" s="108"/>
      <c r="F2437" s="108"/>
      <c r="G2437" s="108"/>
      <c r="H2437" s="108"/>
      <c r="I2437" s="108"/>
      <c r="J2437" s="108"/>
      <c r="K2437" s="108"/>
      <c r="AA2437" s="109"/>
      <c r="AF2437" s="108"/>
    </row>
    <row r="2438" spans="4:32" s="107" customFormat="1" x14ac:dyDescent="0.35">
      <c r="D2438" s="108"/>
      <c r="E2438" s="108"/>
      <c r="F2438" s="108"/>
      <c r="G2438" s="108"/>
      <c r="H2438" s="108"/>
      <c r="I2438" s="108"/>
      <c r="J2438" s="108"/>
      <c r="K2438" s="108"/>
      <c r="AA2438" s="109"/>
      <c r="AF2438" s="108"/>
    </row>
    <row r="2439" spans="4:32" s="107" customFormat="1" x14ac:dyDescent="0.35">
      <c r="D2439" s="108"/>
      <c r="E2439" s="108"/>
      <c r="F2439" s="108"/>
      <c r="G2439" s="108"/>
      <c r="H2439" s="108"/>
      <c r="I2439" s="108"/>
      <c r="J2439" s="108"/>
      <c r="K2439" s="108"/>
      <c r="AA2439" s="109"/>
      <c r="AF2439" s="108"/>
    </row>
    <row r="2440" spans="4:32" s="107" customFormat="1" x14ac:dyDescent="0.35">
      <c r="D2440" s="108"/>
      <c r="E2440" s="108"/>
      <c r="F2440" s="108"/>
      <c r="G2440" s="108"/>
      <c r="H2440" s="108"/>
      <c r="I2440" s="108"/>
      <c r="J2440" s="108"/>
      <c r="K2440" s="108"/>
      <c r="AA2440" s="109"/>
      <c r="AF2440" s="108"/>
    </row>
    <row r="2441" spans="4:32" s="107" customFormat="1" x14ac:dyDescent="0.35">
      <c r="D2441" s="108"/>
      <c r="E2441" s="108"/>
      <c r="F2441" s="108"/>
      <c r="G2441" s="108"/>
      <c r="H2441" s="108"/>
      <c r="I2441" s="108"/>
      <c r="J2441" s="108"/>
      <c r="K2441" s="108"/>
      <c r="AA2441" s="109"/>
      <c r="AF2441" s="108"/>
    </row>
    <row r="2442" spans="4:32" s="107" customFormat="1" x14ac:dyDescent="0.35">
      <c r="D2442" s="108"/>
      <c r="E2442" s="108"/>
      <c r="F2442" s="108"/>
      <c r="G2442" s="108"/>
      <c r="H2442" s="108"/>
      <c r="I2442" s="108"/>
      <c r="J2442" s="108"/>
      <c r="K2442" s="108"/>
      <c r="AA2442" s="109"/>
      <c r="AF2442" s="108"/>
    </row>
    <row r="2443" spans="4:32" s="107" customFormat="1" x14ac:dyDescent="0.35">
      <c r="D2443" s="108"/>
      <c r="E2443" s="108"/>
      <c r="F2443" s="108"/>
      <c r="G2443" s="108"/>
      <c r="H2443" s="108"/>
      <c r="I2443" s="108"/>
      <c r="J2443" s="108"/>
      <c r="K2443" s="108"/>
      <c r="AA2443" s="109"/>
      <c r="AF2443" s="108"/>
    </row>
    <row r="2444" spans="4:32" s="107" customFormat="1" x14ac:dyDescent="0.35">
      <c r="D2444" s="108"/>
      <c r="E2444" s="108"/>
      <c r="F2444" s="108"/>
      <c r="G2444" s="108"/>
      <c r="H2444" s="108"/>
      <c r="I2444" s="108"/>
      <c r="J2444" s="108"/>
      <c r="K2444" s="108"/>
      <c r="AA2444" s="109"/>
      <c r="AF2444" s="108"/>
    </row>
    <row r="2445" spans="4:32" s="107" customFormat="1" x14ac:dyDescent="0.35">
      <c r="D2445" s="108"/>
      <c r="E2445" s="108"/>
      <c r="F2445" s="108"/>
      <c r="G2445" s="108"/>
      <c r="H2445" s="108"/>
      <c r="I2445" s="108"/>
      <c r="J2445" s="108"/>
      <c r="K2445" s="108"/>
      <c r="AA2445" s="109"/>
      <c r="AF2445" s="108"/>
    </row>
    <row r="2446" spans="4:32" s="107" customFormat="1" x14ac:dyDescent="0.35">
      <c r="D2446" s="108"/>
      <c r="E2446" s="108"/>
      <c r="F2446" s="108"/>
      <c r="G2446" s="108"/>
      <c r="H2446" s="108"/>
      <c r="I2446" s="108"/>
      <c r="J2446" s="108"/>
      <c r="K2446" s="108"/>
      <c r="AA2446" s="109"/>
      <c r="AF2446" s="108"/>
    </row>
    <row r="2447" spans="4:32" s="107" customFormat="1" x14ac:dyDescent="0.35">
      <c r="D2447" s="108"/>
      <c r="E2447" s="108"/>
      <c r="F2447" s="108"/>
      <c r="G2447" s="108"/>
      <c r="H2447" s="108"/>
      <c r="I2447" s="108"/>
      <c r="J2447" s="108"/>
      <c r="K2447" s="108"/>
      <c r="AA2447" s="109"/>
      <c r="AF2447" s="108"/>
    </row>
    <row r="2448" spans="4:32" s="107" customFormat="1" x14ac:dyDescent="0.35">
      <c r="D2448" s="108"/>
      <c r="E2448" s="108"/>
      <c r="F2448" s="108"/>
      <c r="G2448" s="108"/>
      <c r="H2448" s="108"/>
      <c r="I2448" s="108"/>
      <c r="J2448" s="108"/>
      <c r="K2448" s="108"/>
      <c r="AA2448" s="109"/>
      <c r="AF2448" s="108"/>
    </row>
    <row r="2449" spans="4:32" s="107" customFormat="1" x14ac:dyDescent="0.35">
      <c r="D2449" s="108"/>
      <c r="E2449" s="108"/>
      <c r="F2449" s="108"/>
      <c r="G2449" s="108"/>
      <c r="H2449" s="108"/>
      <c r="I2449" s="108"/>
      <c r="J2449" s="108"/>
      <c r="K2449" s="108"/>
      <c r="AA2449" s="109"/>
      <c r="AF2449" s="108"/>
    </row>
    <row r="2450" spans="4:32" s="107" customFormat="1" x14ac:dyDescent="0.35">
      <c r="D2450" s="108"/>
      <c r="E2450" s="108"/>
      <c r="F2450" s="108"/>
      <c r="G2450" s="108"/>
      <c r="H2450" s="108"/>
      <c r="I2450" s="108"/>
      <c r="J2450" s="108"/>
      <c r="K2450" s="108"/>
      <c r="AA2450" s="109"/>
      <c r="AF2450" s="108"/>
    </row>
    <row r="2451" spans="4:32" s="107" customFormat="1" x14ac:dyDescent="0.35">
      <c r="D2451" s="108"/>
      <c r="E2451" s="108"/>
      <c r="F2451" s="108"/>
      <c r="G2451" s="108"/>
      <c r="H2451" s="108"/>
      <c r="I2451" s="108"/>
      <c r="J2451" s="108"/>
      <c r="K2451" s="108"/>
      <c r="AA2451" s="109"/>
      <c r="AF2451" s="108"/>
    </row>
    <row r="2452" spans="4:32" s="107" customFormat="1" x14ac:dyDescent="0.35">
      <c r="D2452" s="108"/>
      <c r="E2452" s="108"/>
      <c r="F2452" s="108"/>
      <c r="G2452" s="108"/>
      <c r="H2452" s="108"/>
      <c r="I2452" s="108"/>
      <c r="J2452" s="108"/>
      <c r="K2452" s="108"/>
      <c r="AA2452" s="109"/>
      <c r="AF2452" s="108"/>
    </row>
    <row r="2453" spans="4:32" s="107" customFormat="1" x14ac:dyDescent="0.35">
      <c r="D2453" s="108"/>
      <c r="E2453" s="108"/>
      <c r="F2453" s="108"/>
      <c r="G2453" s="108"/>
      <c r="H2453" s="108"/>
      <c r="I2453" s="108"/>
      <c r="J2453" s="108"/>
      <c r="K2453" s="108"/>
      <c r="AA2453" s="109"/>
      <c r="AF2453" s="108"/>
    </row>
    <row r="2454" spans="4:32" s="107" customFormat="1" x14ac:dyDescent="0.35">
      <c r="D2454" s="108"/>
      <c r="E2454" s="108"/>
      <c r="F2454" s="108"/>
      <c r="G2454" s="108"/>
      <c r="H2454" s="108"/>
      <c r="I2454" s="108"/>
      <c r="J2454" s="108"/>
      <c r="K2454" s="108"/>
      <c r="AA2454" s="109"/>
      <c r="AF2454" s="108"/>
    </row>
    <row r="2455" spans="4:32" s="107" customFormat="1" x14ac:dyDescent="0.35">
      <c r="D2455" s="108"/>
      <c r="E2455" s="108"/>
      <c r="F2455" s="108"/>
      <c r="G2455" s="108"/>
      <c r="H2455" s="108"/>
      <c r="I2455" s="108"/>
      <c r="J2455" s="108"/>
      <c r="K2455" s="108"/>
      <c r="AA2455" s="109"/>
      <c r="AF2455" s="108"/>
    </row>
    <row r="2456" spans="4:32" s="107" customFormat="1" x14ac:dyDescent="0.35">
      <c r="D2456" s="108"/>
      <c r="E2456" s="108"/>
      <c r="F2456" s="108"/>
      <c r="G2456" s="108"/>
      <c r="H2456" s="108"/>
      <c r="I2456" s="108"/>
      <c r="J2456" s="108"/>
      <c r="K2456" s="108"/>
      <c r="AA2456" s="109"/>
      <c r="AF2456" s="108"/>
    </row>
    <row r="2457" spans="4:32" s="107" customFormat="1" x14ac:dyDescent="0.35">
      <c r="D2457" s="108"/>
      <c r="E2457" s="108"/>
      <c r="F2457" s="108"/>
      <c r="G2457" s="108"/>
      <c r="H2457" s="108"/>
      <c r="I2457" s="108"/>
      <c r="J2457" s="108"/>
      <c r="K2457" s="108"/>
      <c r="AA2457" s="109"/>
      <c r="AF2457" s="108"/>
    </row>
    <row r="2458" spans="4:32" s="107" customFormat="1" x14ac:dyDescent="0.35">
      <c r="D2458" s="108"/>
      <c r="E2458" s="108"/>
      <c r="F2458" s="108"/>
      <c r="G2458" s="108"/>
      <c r="H2458" s="108"/>
      <c r="I2458" s="108"/>
      <c r="J2458" s="108"/>
      <c r="K2458" s="108"/>
      <c r="AA2458" s="109"/>
      <c r="AF2458" s="108"/>
    </row>
    <row r="2459" spans="4:32" s="107" customFormat="1" x14ac:dyDescent="0.35">
      <c r="D2459" s="108"/>
      <c r="E2459" s="108"/>
      <c r="F2459" s="108"/>
      <c r="G2459" s="108"/>
      <c r="H2459" s="108"/>
      <c r="I2459" s="108"/>
      <c r="J2459" s="108"/>
      <c r="K2459" s="108"/>
      <c r="AA2459" s="109"/>
      <c r="AF2459" s="108"/>
    </row>
    <row r="2460" spans="4:32" s="107" customFormat="1" x14ac:dyDescent="0.35">
      <c r="D2460" s="108"/>
      <c r="E2460" s="108"/>
      <c r="F2460" s="108"/>
      <c r="G2460" s="108"/>
      <c r="H2460" s="108"/>
      <c r="I2460" s="108"/>
      <c r="J2460" s="108"/>
      <c r="K2460" s="108"/>
      <c r="AA2460" s="109"/>
      <c r="AF2460" s="108"/>
    </row>
    <row r="2461" spans="4:32" s="107" customFormat="1" x14ac:dyDescent="0.35">
      <c r="D2461" s="108"/>
      <c r="E2461" s="108"/>
      <c r="F2461" s="108"/>
      <c r="G2461" s="108"/>
      <c r="H2461" s="108"/>
      <c r="I2461" s="108"/>
      <c r="J2461" s="108"/>
      <c r="K2461" s="108"/>
      <c r="AA2461" s="109"/>
      <c r="AF2461" s="108"/>
    </row>
    <row r="2462" spans="4:32" s="107" customFormat="1" x14ac:dyDescent="0.35">
      <c r="D2462" s="108"/>
      <c r="E2462" s="108"/>
      <c r="F2462" s="108"/>
      <c r="G2462" s="108"/>
      <c r="H2462" s="108"/>
      <c r="I2462" s="108"/>
      <c r="J2462" s="108"/>
      <c r="K2462" s="108"/>
      <c r="AA2462" s="109"/>
      <c r="AF2462" s="108"/>
    </row>
    <row r="2463" spans="4:32" s="107" customFormat="1" x14ac:dyDescent="0.35">
      <c r="D2463" s="108"/>
      <c r="E2463" s="108"/>
      <c r="F2463" s="108"/>
      <c r="G2463" s="108"/>
      <c r="H2463" s="108"/>
      <c r="I2463" s="108"/>
      <c r="J2463" s="108"/>
      <c r="K2463" s="108"/>
      <c r="AA2463" s="109"/>
      <c r="AF2463" s="108"/>
    </row>
    <row r="2464" spans="4:32" s="107" customFormat="1" x14ac:dyDescent="0.35">
      <c r="D2464" s="108"/>
      <c r="E2464" s="108"/>
      <c r="F2464" s="108"/>
      <c r="G2464" s="108"/>
      <c r="H2464" s="108"/>
      <c r="I2464" s="108"/>
      <c r="J2464" s="108"/>
      <c r="K2464" s="108"/>
      <c r="AA2464" s="109"/>
      <c r="AF2464" s="108"/>
    </row>
    <row r="2465" spans="4:32" s="107" customFormat="1" x14ac:dyDescent="0.35">
      <c r="D2465" s="108"/>
      <c r="E2465" s="108"/>
      <c r="F2465" s="108"/>
      <c r="G2465" s="108"/>
      <c r="H2465" s="108"/>
      <c r="I2465" s="108"/>
      <c r="J2465" s="108"/>
      <c r="K2465" s="108"/>
      <c r="AA2465" s="109"/>
      <c r="AF2465" s="108"/>
    </row>
    <row r="2466" spans="4:32" s="107" customFormat="1" x14ac:dyDescent="0.35">
      <c r="D2466" s="108"/>
      <c r="E2466" s="108"/>
      <c r="F2466" s="108"/>
      <c r="G2466" s="108"/>
      <c r="H2466" s="108"/>
      <c r="I2466" s="108"/>
      <c r="J2466" s="108"/>
      <c r="K2466" s="108"/>
      <c r="AA2466" s="109"/>
      <c r="AF2466" s="108"/>
    </row>
    <row r="2467" spans="4:32" s="107" customFormat="1" x14ac:dyDescent="0.35">
      <c r="D2467" s="108"/>
      <c r="E2467" s="108"/>
      <c r="F2467" s="108"/>
      <c r="G2467" s="108"/>
      <c r="H2467" s="108"/>
      <c r="I2467" s="108"/>
      <c r="J2467" s="108"/>
      <c r="K2467" s="108"/>
      <c r="AA2467" s="109"/>
      <c r="AF2467" s="108"/>
    </row>
    <row r="2468" spans="4:32" s="107" customFormat="1" x14ac:dyDescent="0.35">
      <c r="D2468" s="108"/>
      <c r="E2468" s="108"/>
      <c r="F2468" s="108"/>
      <c r="G2468" s="108"/>
      <c r="H2468" s="108"/>
      <c r="I2468" s="108"/>
      <c r="J2468" s="108"/>
      <c r="K2468" s="108"/>
      <c r="AA2468" s="109"/>
      <c r="AF2468" s="108"/>
    </row>
    <row r="2469" spans="4:32" s="107" customFormat="1" x14ac:dyDescent="0.35">
      <c r="D2469" s="108"/>
      <c r="E2469" s="108"/>
      <c r="F2469" s="108"/>
      <c r="G2469" s="108"/>
      <c r="H2469" s="108"/>
      <c r="I2469" s="108"/>
      <c r="J2469" s="108"/>
      <c r="K2469" s="108"/>
      <c r="AA2469" s="109"/>
      <c r="AF2469" s="108"/>
    </row>
    <row r="2470" spans="4:32" s="107" customFormat="1" x14ac:dyDescent="0.35">
      <c r="D2470" s="108"/>
      <c r="E2470" s="108"/>
      <c r="F2470" s="108"/>
      <c r="G2470" s="108"/>
      <c r="H2470" s="108"/>
      <c r="I2470" s="108"/>
      <c r="J2470" s="108"/>
      <c r="K2470" s="108"/>
      <c r="AA2470" s="109"/>
      <c r="AF2470" s="108"/>
    </row>
    <row r="2471" spans="4:32" s="107" customFormat="1" x14ac:dyDescent="0.35">
      <c r="D2471" s="108"/>
      <c r="E2471" s="108"/>
      <c r="F2471" s="108"/>
      <c r="G2471" s="108"/>
      <c r="H2471" s="108"/>
      <c r="I2471" s="108"/>
      <c r="J2471" s="108"/>
      <c r="K2471" s="108"/>
      <c r="AA2471" s="109"/>
      <c r="AF2471" s="108"/>
    </row>
    <row r="2472" spans="4:32" s="107" customFormat="1" x14ac:dyDescent="0.35">
      <c r="D2472" s="108"/>
      <c r="E2472" s="108"/>
      <c r="F2472" s="108"/>
      <c r="G2472" s="108"/>
      <c r="H2472" s="108"/>
      <c r="I2472" s="108"/>
      <c r="J2472" s="108"/>
      <c r="K2472" s="108"/>
      <c r="AA2472" s="109"/>
      <c r="AF2472" s="108"/>
    </row>
    <row r="2473" spans="4:32" s="107" customFormat="1" x14ac:dyDescent="0.35">
      <c r="D2473" s="108"/>
      <c r="E2473" s="108"/>
      <c r="F2473" s="108"/>
      <c r="G2473" s="108"/>
      <c r="H2473" s="108"/>
      <c r="I2473" s="108"/>
      <c r="J2473" s="108"/>
      <c r="K2473" s="108"/>
      <c r="AA2473" s="109"/>
      <c r="AF2473" s="108"/>
    </row>
    <row r="2474" spans="4:32" s="107" customFormat="1" x14ac:dyDescent="0.35">
      <c r="D2474" s="108"/>
      <c r="E2474" s="108"/>
      <c r="F2474" s="108"/>
      <c r="G2474" s="108"/>
      <c r="H2474" s="108"/>
      <c r="I2474" s="108"/>
      <c r="J2474" s="108"/>
      <c r="K2474" s="108"/>
      <c r="AA2474" s="109"/>
      <c r="AF2474" s="108"/>
    </row>
    <row r="2475" spans="4:32" s="107" customFormat="1" x14ac:dyDescent="0.35">
      <c r="D2475" s="108"/>
      <c r="E2475" s="108"/>
      <c r="F2475" s="108"/>
      <c r="G2475" s="108"/>
      <c r="H2475" s="108"/>
      <c r="I2475" s="108"/>
      <c r="J2475" s="108"/>
      <c r="K2475" s="108"/>
      <c r="AA2475" s="109"/>
      <c r="AF2475" s="108"/>
    </row>
    <row r="2476" spans="4:32" s="107" customFormat="1" x14ac:dyDescent="0.35">
      <c r="D2476" s="108"/>
      <c r="E2476" s="108"/>
      <c r="F2476" s="108"/>
      <c r="G2476" s="108"/>
      <c r="H2476" s="108"/>
      <c r="I2476" s="108"/>
      <c r="J2476" s="108"/>
      <c r="K2476" s="108"/>
      <c r="AA2476" s="109"/>
      <c r="AF2476" s="108"/>
    </row>
    <row r="2477" spans="4:32" s="107" customFormat="1" x14ac:dyDescent="0.35">
      <c r="D2477" s="108"/>
      <c r="E2477" s="108"/>
      <c r="F2477" s="108"/>
      <c r="G2477" s="108"/>
      <c r="H2477" s="108"/>
      <c r="I2477" s="108"/>
      <c r="J2477" s="108"/>
      <c r="K2477" s="108"/>
      <c r="AA2477" s="109"/>
      <c r="AF2477" s="108"/>
    </row>
    <row r="2478" spans="4:32" s="107" customFormat="1" x14ac:dyDescent="0.35">
      <c r="D2478" s="108"/>
      <c r="E2478" s="108"/>
      <c r="F2478" s="108"/>
      <c r="G2478" s="108"/>
      <c r="H2478" s="108"/>
      <c r="I2478" s="108"/>
      <c r="J2478" s="108"/>
      <c r="K2478" s="108"/>
      <c r="AA2478" s="109"/>
      <c r="AF2478" s="108"/>
    </row>
    <row r="2479" spans="4:32" s="107" customFormat="1" x14ac:dyDescent="0.35">
      <c r="D2479" s="108"/>
      <c r="E2479" s="108"/>
      <c r="F2479" s="108"/>
      <c r="G2479" s="108"/>
      <c r="H2479" s="108"/>
      <c r="I2479" s="108"/>
      <c r="J2479" s="108"/>
      <c r="K2479" s="108"/>
      <c r="AA2479" s="109"/>
      <c r="AF2479" s="108"/>
    </row>
    <row r="2480" spans="4:32" s="107" customFormat="1" x14ac:dyDescent="0.35">
      <c r="D2480" s="108"/>
      <c r="E2480" s="108"/>
      <c r="F2480" s="108"/>
      <c r="G2480" s="108"/>
      <c r="H2480" s="108"/>
      <c r="I2480" s="108"/>
      <c r="J2480" s="108"/>
      <c r="K2480" s="108"/>
      <c r="AA2480" s="109"/>
      <c r="AF2480" s="108"/>
    </row>
    <row r="2481" spans="4:32" s="107" customFormat="1" x14ac:dyDescent="0.35">
      <c r="D2481" s="108"/>
      <c r="E2481" s="108"/>
      <c r="F2481" s="108"/>
      <c r="G2481" s="108"/>
      <c r="H2481" s="108"/>
      <c r="I2481" s="108"/>
      <c r="J2481" s="108"/>
      <c r="K2481" s="108"/>
      <c r="AA2481" s="109"/>
      <c r="AF2481" s="108"/>
    </row>
    <row r="2482" spans="4:32" s="107" customFormat="1" x14ac:dyDescent="0.35">
      <c r="D2482" s="108"/>
      <c r="E2482" s="108"/>
      <c r="F2482" s="108"/>
      <c r="G2482" s="108"/>
      <c r="H2482" s="108"/>
      <c r="I2482" s="108"/>
      <c r="J2482" s="108"/>
      <c r="K2482" s="108"/>
      <c r="AA2482" s="109"/>
      <c r="AF2482" s="108"/>
    </row>
    <row r="2483" spans="4:32" s="107" customFormat="1" x14ac:dyDescent="0.35">
      <c r="D2483" s="108"/>
      <c r="E2483" s="108"/>
      <c r="F2483" s="108"/>
      <c r="G2483" s="108"/>
      <c r="H2483" s="108"/>
      <c r="I2483" s="108"/>
      <c r="J2483" s="108"/>
      <c r="K2483" s="108"/>
      <c r="AA2483" s="109"/>
      <c r="AF2483" s="108"/>
    </row>
    <row r="2484" spans="4:32" s="107" customFormat="1" x14ac:dyDescent="0.35">
      <c r="D2484" s="108"/>
      <c r="E2484" s="108"/>
      <c r="F2484" s="108"/>
      <c r="G2484" s="108"/>
      <c r="H2484" s="108"/>
      <c r="I2484" s="108"/>
      <c r="J2484" s="108"/>
      <c r="K2484" s="108"/>
      <c r="AA2484" s="109"/>
      <c r="AF2484" s="108"/>
    </row>
    <row r="2485" spans="4:32" s="107" customFormat="1" x14ac:dyDescent="0.35">
      <c r="D2485" s="108"/>
      <c r="E2485" s="108"/>
      <c r="F2485" s="108"/>
      <c r="G2485" s="108"/>
      <c r="H2485" s="108"/>
      <c r="I2485" s="108"/>
      <c r="J2485" s="108"/>
      <c r="K2485" s="108"/>
      <c r="AA2485" s="109"/>
      <c r="AF2485" s="108"/>
    </row>
    <row r="2486" spans="4:32" s="107" customFormat="1" x14ac:dyDescent="0.35">
      <c r="D2486" s="108"/>
      <c r="E2486" s="108"/>
      <c r="F2486" s="108"/>
      <c r="G2486" s="108"/>
      <c r="H2486" s="108"/>
      <c r="I2486" s="108"/>
      <c r="J2486" s="108"/>
      <c r="K2486" s="108"/>
      <c r="AA2486" s="109"/>
      <c r="AF2486" s="108"/>
    </row>
    <row r="2487" spans="4:32" s="107" customFormat="1" x14ac:dyDescent="0.35">
      <c r="D2487" s="108"/>
      <c r="E2487" s="108"/>
      <c r="F2487" s="108"/>
      <c r="G2487" s="108"/>
      <c r="H2487" s="108"/>
      <c r="I2487" s="108"/>
      <c r="J2487" s="108"/>
      <c r="K2487" s="108"/>
      <c r="AA2487" s="109"/>
      <c r="AF2487" s="108"/>
    </row>
    <row r="2488" spans="4:32" s="107" customFormat="1" x14ac:dyDescent="0.35">
      <c r="D2488" s="108"/>
      <c r="E2488" s="108"/>
      <c r="F2488" s="108"/>
      <c r="G2488" s="108"/>
      <c r="H2488" s="108"/>
      <c r="I2488" s="108"/>
      <c r="J2488" s="108"/>
      <c r="K2488" s="108"/>
      <c r="AA2488" s="109"/>
      <c r="AF2488" s="108"/>
    </row>
    <row r="2489" spans="4:32" s="107" customFormat="1" x14ac:dyDescent="0.35">
      <c r="D2489" s="108"/>
      <c r="E2489" s="108"/>
      <c r="F2489" s="108"/>
      <c r="G2489" s="108"/>
      <c r="H2489" s="108"/>
      <c r="I2489" s="108"/>
      <c r="J2489" s="108"/>
      <c r="K2489" s="108"/>
      <c r="AA2489" s="109"/>
      <c r="AF2489" s="108"/>
    </row>
    <row r="2490" spans="4:32" s="107" customFormat="1" x14ac:dyDescent="0.35">
      <c r="D2490" s="108"/>
      <c r="E2490" s="108"/>
      <c r="F2490" s="108"/>
      <c r="G2490" s="108"/>
      <c r="H2490" s="108"/>
      <c r="I2490" s="108"/>
      <c r="J2490" s="108"/>
      <c r="K2490" s="108"/>
      <c r="AA2490" s="109"/>
      <c r="AF2490" s="108"/>
    </row>
    <row r="2491" spans="4:32" s="107" customFormat="1" x14ac:dyDescent="0.35">
      <c r="D2491" s="108"/>
      <c r="E2491" s="108"/>
      <c r="F2491" s="108"/>
      <c r="G2491" s="108"/>
      <c r="H2491" s="108"/>
      <c r="I2491" s="108"/>
      <c r="J2491" s="108"/>
      <c r="K2491" s="108"/>
      <c r="AA2491" s="109"/>
      <c r="AF2491" s="108"/>
    </row>
    <row r="2492" spans="4:32" s="107" customFormat="1" x14ac:dyDescent="0.35">
      <c r="D2492" s="108"/>
      <c r="E2492" s="108"/>
      <c r="F2492" s="108"/>
      <c r="G2492" s="108"/>
      <c r="H2492" s="108"/>
      <c r="I2492" s="108"/>
      <c r="J2492" s="108"/>
      <c r="K2492" s="108"/>
      <c r="AA2492" s="109"/>
      <c r="AF2492" s="108"/>
    </row>
    <row r="2493" spans="4:32" s="107" customFormat="1" x14ac:dyDescent="0.35">
      <c r="D2493" s="108"/>
      <c r="E2493" s="108"/>
      <c r="F2493" s="108"/>
      <c r="G2493" s="108"/>
      <c r="H2493" s="108"/>
      <c r="I2493" s="108"/>
      <c r="J2493" s="108"/>
      <c r="K2493" s="108"/>
      <c r="AA2493" s="109"/>
      <c r="AF2493" s="108"/>
    </row>
    <row r="2494" spans="4:32" s="107" customFormat="1" x14ac:dyDescent="0.35">
      <c r="D2494" s="108"/>
      <c r="E2494" s="108"/>
      <c r="F2494" s="108"/>
      <c r="G2494" s="108"/>
      <c r="H2494" s="108"/>
      <c r="I2494" s="108"/>
      <c r="J2494" s="108"/>
      <c r="K2494" s="108"/>
      <c r="AA2494" s="109"/>
      <c r="AF2494" s="108"/>
    </row>
    <row r="2495" spans="4:32" s="107" customFormat="1" x14ac:dyDescent="0.35">
      <c r="D2495" s="108"/>
      <c r="E2495" s="108"/>
      <c r="F2495" s="108"/>
      <c r="G2495" s="108"/>
      <c r="H2495" s="108"/>
      <c r="I2495" s="108"/>
      <c r="J2495" s="108"/>
      <c r="K2495" s="108"/>
      <c r="AA2495" s="109"/>
      <c r="AF2495" s="108"/>
    </row>
    <row r="2496" spans="4:32" s="107" customFormat="1" x14ac:dyDescent="0.35">
      <c r="D2496" s="108"/>
      <c r="E2496" s="108"/>
      <c r="F2496" s="108"/>
      <c r="G2496" s="108"/>
      <c r="H2496" s="108"/>
      <c r="I2496" s="108"/>
      <c r="J2496" s="108"/>
      <c r="K2496" s="108"/>
      <c r="AA2496" s="109"/>
      <c r="AF2496" s="108"/>
    </row>
    <row r="2497" spans="4:32" s="107" customFormat="1" x14ac:dyDescent="0.35">
      <c r="D2497" s="108"/>
      <c r="E2497" s="108"/>
      <c r="F2497" s="108"/>
      <c r="G2497" s="108"/>
      <c r="H2497" s="108"/>
      <c r="I2497" s="108"/>
      <c r="J2497" s="108"/>
      <c r="K2497" s="108"/>
      <c r="AA2497" s="109"/>
      <c r="AF2497" s="108"/>
    </row>
    <row r="2498" spans="4:32" s="107" customFormat="1" x14ac:dyDescent="0.35">
      <c r="D2498" s="108"/>
      <c r="E2498" s="108"/>
      <c r="F2498" s="108"/>
      <c r="G2498" s="108"/>
      <c r="H2498" s="108"/>
      <c r="I2498" s="108"/>
      <c r="J2498" s="108"/>
      <c r="K2498" s="108"/>
      <c r="AA2498" s="109"/>
      <c r="AF2498" s="108"/>
    </row>
    <row r="2499" spans="4:32" s="107" customFormat="1" x14ac:dyDescent="0.35">
      <c r="D2499" s="108"/>
      <c r="E2499" s="108"/>
      <c r="F2499" s="108"/>
      <c r="G2499" s="108"/>
      <c r="H2499" s="108"/>
      <c r="I2499" s="108"/>
      <c r="J2499" s="108"/>
      <c r="K2499" s="108"/>
      <c r="AA2499" s="109"/>
      <c r="AF2499" s="108"/>
    </row>
    <row r="2500" spans="4:32" s="107" customFormat="1" x14ac:dyDescent="0.35">
      <c r="D2500" s="108"/>
      <c r="E2500" s="108"/>
      <c r="F2500" s="108"/>
      <c r="G2500" s="108"/>
      <c r="H2500" s="108"/>
      <c r="I2500" s="108"/>
      <c r="J2500" s="108"/>
      <c r="K2500" s="108"/>
      <c r="AA2500" s="109"/>
      <c r="AF2500" s="108"/>
    </row>
    <row r="2501" spans="4:32" s="107" customFormat="1" x14ac:dyDescent="0.35">
      <c r="D2501" s="108"/>
      <c r="E2501" s="108"/>
      <c r="F2501" s="108"/>
      <c r="G2501" s="108"/>
      <c r="H2501" s="108"/>
      <c r="I2501" s="108"/>
      <c r="J2501" s="108"/>
      <c r="K2501" s="108"/>
      <c r="AA2501" s="109"/>
      <c r="AF2501" s="108"/>
    </row>
    <row r="2502" spans="4:32" s="107" customFormat="1" x14ac:dyDescent="0.35">
      <c r="D2502" s="108"/>
      <c r="E2502" s="108"/>
      <c r="F2502" s="108"/>
      <c r="G2502" s="108"/>
      <c r="H2502" s="108"/>
      <c r="I2502" s="108"/>
      <c r="J2502" s="108"/>
      <c r="K2502" s="108"/>
      <c r="AA2502" s="109"/>
      <c r="AF2502" s="108"/>
    </row>
    <row r="2503" spans="4:32" s="107" customFormat="1" x14ac:dyDescent="0.35">
      <c r="D2503" s="108"/>
      <c r="E2503" s="108"/>
      <c r="F2503" s="108"/>
      <c r="G2503" s="108"/>
      <c r="H2503" s="108"/>
      <c r="I2503" s="108"/>
      <c r="J2503" s="108"/>
      <c r="K2503" s="108"/>
      <c r="AA2503" s="109"/>
      <c r="AF2503" s="108"/>
    </row>
    <row r="2504" spans="4:32" s="107" customFormat="1" x14ac:dyDescent="0.35">
      <c r="D2504" s="108"/>
      <c r="E2504" s="108"/>
      <c r="F2504" s="108"/>
      <c r="G2504" s="108"/>
      <c r="H2504" s="108"/>
      <c r="I2504" s="108"/>
      <c r="J2504" s="108"/>
      <c r="K2504" s="108"/>
      <c r="AA2504" s="109"/>
      <c r="AF2504" s="108"/>
    </row>
    <row r="2505" spans="4:32" s="107" customFormat="1" x14ac:dyDescent="0.35">
      <c r="D2505" s="108"/>
      <c r="E2505" s="108"/>
      <c r="F2505" s="108"/>
      <c r="G2505" s="108"/>
      <c r="H2505" s="108"/>
      <c r="I2505" s="108"/>
      <c r="J2505" s="108"/>
      <c r="K2505" s="108"/>
      <c r="AA2505" s="109"/>
      <c r="AF2505" s="108"/>
    </row>
    <row r="2506" spans="4:32" s="107" customFormat="1" x14ac:dyDescent="0.35">
      <c r="D2506" s="108"/>
      <c r="E2506" s="108"/>
      <c r="F2506" s="108"/>
      <c r="G2506" s="108"/>
      <c r="H2506" s="108"/>
      <c r="I2506" s="108"/>
      <c r="J2506" s="108"/>
      <c r="K2506" s="108"/>
      <c r="AA2506" s="109"/>
      <c r="AF2506" s="108"/>
    </row>
    <row r="2507" spans="4:32" s="107" customFormat="1" x14ac:dyDescent="0.35">
      <c r="D2507" s="108"/>
      <c r="E2507" s="108"/>
      <c r="F2507" s="108"/>
      <c r="G2507" s="108"/>
      <c r="H2507" s="108"/>
      <c r="I2507" s="108"/>
      <c r="J2507" s="108"/>
      <c r="K2507" s="108"/>
      <c r="AA2507" s="109"/>
      <c r="AF2507" s="108"/>
    </row>
    <row r="2508" spans="4:32" s="107" customFormat="1" x14ac:dyDescent="0.35">
      <c r="D2508" s="108"/>
      <c r="E2508" s="108"/>
      <c r="F2508" s="108"/>
      <c r="G2508" s="108"/>
      <c r="H2508" s="108"/>
      <c r="I2508" s="108"/>
      <c r="J2508" s="108"/>
      <c r="K2508" s="108"/>
      <c r="AA2508" s="109"/>
      <c r="AF2508" s="108"/>
    </row>
    <row r="2509" spans="4:32" s="107" customFormat="1" x14ac:dyDescent="0.35">
      <c r="D2509" s="108"/>
      <c r="E2509" s="108"/>
      <c r="F2509" s="108"/>
      <c r="G2509" s="108"/>
      <c r="H2509" s="108"/>
      <c r="I2509" s="108"/>
      <c r="J2509" s="108"/>
      <c r="K2509" s="108"/>
      <c r="AA2509" s="109"/>
      <c r="AF2509" s="108"/>
    </row>
    <row r="2510" spans="4:32" s="107" customFormat="1" x14ac:dyDescent="0.35">
      <c r="D2510" s="108"/>
      <c r="E2510" s="108"/>
      <c r="F2510" s="108"/>
      <c r="G2510" s="108"/>
      <c r="H2510" s="108"/>
      <c r="I2510" s="108"/>
      <c r="J2510" s="108"/>
      <c r="K2510" s="108"/>
      <c r="AA2510" s="109"/>
      <c r="AF2510" s="108"/>
    </row>
    <row r="2511" spans="4:32" s="107" customFormat="1" x14ac:dyDescent="0.35">
      <c r="D2511" s="108"/>
      <c r="E2511" s="108"/>
      <c r="F2511" s="108"/>
      <c r="G2511" s="108"/>
      <c r="H2511" s="108"/>
      <c r="I2511" s="108"/>
      <c r="J2511" s="108"/>
      <c r="K2511" s="108"/>
      <c r="AA2511" s="109"/>
      <c r="AF2511" s="108"/>
    </row>
    <row r="2512" spans="4:32" s="107" customFormat="1" x14ac:dyDescent="0.35">
      <c r="D2512" s="108"/>
      <c r="E2512" s="108"/>
      <c r="F2512" s="108"/>
      <c r="G2512" s="108"/>
      <c r="H2512" s="108"/>
      <c r="I2512" s="108"/>
      <c r="J2512" s="108"/>
      <c r="K2512" s="108"/>
      <c r="AA2512" s="109"/>
      <c r="AF2512" s="108"/>
    </row>
    <row r="2513" spans="4:32" s="107" customFormat="1" x14ac:dyDescent="0.35">
      <c r="D2513" s="108"/>
      <c r="E2513" s="108"/>
      <c r="F2513" s="108"/>
      <c r="G2513" s="108"/>
      <c r="H2513" s="108"/>
      <c r="I2513" s="108"/>
      <c r="J2513" s="108"/>
      <c r="K2513" s="108"/>
      <c r="AA2513" s="109"/>
      <c r="AF2513" s="108"/>
    </row>
    <row r="2514" spans="4:32" s="107" customFormat="1" x14ac:dyDescent="0.35">
      <c r="D2514" s="108"/>
      <c r="E2514" s="108"/>
      <c r="F2514" s="108"/>
      <c r="G2514" s="108"/>
      <c r="H2514" s="108"/>
      <c r="I2514" s="108"/>
      <c r="J2514" s="108"/>
      <c r="K2514" s="108"/>
      <c r="AA2514" s="109"/>
      <c r="AF2514" s="108"/>
    </row>
    <row r="2515" spans="4:32" s="107" customFormat="1" x14ac:dyDescent="0.35">
      <c r="D2515" s="108"/>
      <c r="E2515" s="108"/>
      <c r="F2515" s="108"/>
      <c r="G2515" s="108"/>
      <c r="H2515" s="108"/>
      <c r="I2515" s="108"/>
      <c r="J2515" s="108"/>
      <c r="K2515" s="108"/>
      <c r="AA2515" s="109"/>
      <c r="AF2515" s="108"/>
    </row>
    <row r="2516" spans="4:32" s="107" customFormat="1" x14ac:dyDescent="0.35">
      <c r="D2516" s="108"/>
      <c r="E2516" s="108"/>
      <c r="F2516" s="108"/>
      <c r="G2516" s="108"/>
      <c r="H2516" s="108"/>
      <c r="I2516" s="108"/>
      <c r="J2516" s="108"/>
      <c r="K2516" s="108"/>
      <c r="AA2516" s="109"/>
      <c r="AF2516" s="108"/>
    </row>
    <row r="2517" spans="4:32" s="107" customFormat="1" x14ac:dyDescent="0.35">
      <c r="D2517" s="108"/>
      <c r="E2517" s="108"/>
      <c r="F2517" s="108"/>
      <c r="G2517" s="108"/>
      <c r="H2517" s="108"/>
      <c r="I2517" s="108"/>
      <c r="J2517" s="108"/>
      <c r="K2517" s="108"/>
      <c r="AA2517" s="109"/>
      <c r="AF2517" s="108"/>
    </row>
    <row r="2518" spans="4:32" s="107" customFormat="1" x14ac:dyDescent="0.35">
      <c r="D2518" s="108"/>
      <c r="E2518" s="108"/>
      <c r="F2518" s="108"/>
      <c r="G2518" s="108"/>
      <c r="H2518" s="108"/>
      <c r="I2518" s="108"/>
      <c r="J2518" s="108"/>
      <c r="K2518" s="108"/>
      <c r="AA2518" s="109"/>
      <c r="AF2518" s="108"/>
    </row>
    <row r="2519" spans="4:32" s="107" customFormat="1" x14ac:dyDescent="0.35">
      <c r="D2519" s="108"/>
      <c r="E2519" s="108"/>
      <c r="F2519" s="108"/>
      <c r="G2519" s="108"/>
      <c r="H2519" s="108"/>
      <c r="I2519" s="108"/>
      <c r="J2519" s="108"/>
      <c r="K2519" s="108"/>
      <c r="AA2519" s="109"/>
      <c r="AF2519" s="108"/>
    </row>
    <row r="2520" spans="4:32" s="107" customFormat="1" x14ac:dyDescent="0.35">
      <c r="D2520" s="108"/>
      <c r="E2520" s="108"/>
      <c r="F2520" s="108"/>
      <c r="G2520" s="108"/>
      <c r="H2520" s="108"/>
      <c r="I2520" s="108"/>
      <c r="J2520" s="108"/>
      <c r="K2520" s="108"/>
      <c r="AA2520" s="109"/>
      <c r="AF2520" s="108"/>
    </row>
    <row r="2521" spans="4:32" s="107" customFormat="1" x14ac:dyDescent="0.35">
      <c r="D2521" s="108"/>
      <c r="E2521" s="108"/>
      <c r="F2521" s="108"/>
      <c r="G2521" s="108"/>
      <c r="H2521" s="108"/>
      <c r="I2521" s="108"/>
      <c r="J2521" s="108"/>
      <c r="K2521" s="108"/>
      <c r="AA2521" s="109"/>
      <c r="AF2521" s="108"/>
    </row>
    <row r="2522" spans="4:32" s="107" customFormat="1" x14ac:dyDescent="0.35">
      <c r="D2522" s="108"/>
      <c r="E2522" s="108"/>
      <c r="F2522" s="108"/>
      <c r="G2522" s="108"/>
      <c r="H2522" s="108"/>
      <c r="I2522" s="108"/>
      <c r="J2522" s="108"/>
      <c r="K2522" s="108"/>
      <c r="AA2522" s="109"/>
      <c r="AF2522" s="108"/>
    </row>
    <row r="2523" spans="4:32" s="107" customFormat="1" x14ac:dyDescent="0.35">
      <c r="D2523" s="108"/>
      <c r="E2523" s="108"/>
      <c r="F2523" s="108"/>
      <c r="G2523" s="108"/>
      <c r="H2523" s="108"/>
      <c r="I2523" s="108"/>
      <c r="J2523" s="108"/>
      <c r="K2523" s="108"/>
      <c r="AA2523" s="109"/>
      <c r="AF2523" s="108"/>
    </row>
    <row r="2524" spans="4:32" s="107" customFormat="1" x14ac:dyDescent="0.35">
      <c r="D2524" s="108"/>
      <c r="E2524" s="108"/>
      <c r="F2524" s="108"/>
      <c r="G2524" s="108"/>
      <c r="H2524" s="108"/>
      <c r="I2524" s="108"/>
      <c r="J2524" s="108"/>
      <c r="K2524" s="108"/>
      <c r="AA2524" s="109"/>
      <c r="AF2524" s="108"/>
    </row>
    <row r="2525" spans="4:32" s="107" customFormat="1" x14ac:dyDescent="0.35">
      <c r="D2525" s="108"/>
      <c r="E2525" s="108"/>
      <c r="F2525" s="108"/>
      <c r="G2525" s="108"/>
      <c r="H2525" s="108"/>
      <c r="I2525" s="108"/>
      <c r="J2525" s="108"/>
      <c r="K2525" s="108"/>
      <c r="AA2525" s="109"/>
      <c r="AF2525" s="108"/>
    </row>
    <row r="2526" spans="4:32" s="107" customFormat="1" x14ac:dyDescent="0.35">
      <c r="D2526" s="108"/>
      <c r="E2526" s="108"/>
      <c r="F2526" s="108"/>
      <c r="G2526" s="108"/>
      <c r="H2526" s="108"/>
      <c r="I2526" s="108"/>
      <c r="J2526" s="108"/>
      <c r="K2526" s="108"/>
      <c r="AA2526" s="109"/>
      <c r="AF2526" s="108"/>
    </row>
    <row r="2527" spans="4:32" s="107" customFormat="1" x14ac:dyDescent="0.35">
      <c r="D2527" s="108"/>
      <c r="E2527" s="108"/>
      <c r="F2527" s="108"/>
      <c r="G2527" s="108"/>
      <c r="H2527" s="108"/>
      <c r="I2527" s="108"/>
      <c r="J2527" s="108"/>
      <c r="K2527" s="108"/>
      <c r="AA2527" s="109"/>
      <c r="AF2527" s="108"/>
    </row>
    <row r="2528" spans="4:32" s="107" customFormat="1" x14ac:dyDescent="0.35">
      <c r="D2528" s="108"/>
      <c r="E2528" s="108"/>
      <c r="F2528" s="108"/>
      <c r="G2528" s="108"/>
      <c r="H2528" s="108"/>
      <c r="I2528" s="108"/>
      <c r="J2528" s="108"/>
      <c r="K2528" s="108"/>
      <c r="AA2528" s="109"/>
      <c r="AF2528" s="108"/>
    </row>
    <row r="2529" spans="4:32" s="107" customFormat="1" x14ac:dyDescent="0.35">
      <c r="D2529" s="108"/>
      <c r="E2529" s="108"/>
      <c r="F2529" s="108"/>
      <c r="G2529" s="108"/>
      <c r="H2529" s="108"/>
      <c r="I2529" s="108"/>
      <c r="J2529" s="108"/>
      <c r="K2529" s="108"/>
      <c r="AA2529" s="109"/>
      <c r="AF2529" s="108"/>
    </row>
    <row r="2530" spans="4:32" s="107" customFormat="1" x14ac:dyDescent="0.35">
      <c r="D2530" s="108"/>
      <c r="E2530" s="108"/>
      <c r="F2530" s="108"/>
      <c r="G2530" s="108"/>
      <c r="H2530" s="108"/>
      <c r="I2530" s="108"/>
      <c r="J2530" s="108"/>
      <c r="K2530" s="108"/>
      <c r="AA2530" s="109"/>
      <c r="AF2530" s="108"/>
    </row>
    <row r="2531" spans="4:32" s="107" customFormat="1" x14ac:dyDescent="0.35">
      <c r="D2531" s="108"/>
      <c r="E2531" s="108"/>
      <c r="F2531" s="108"/>
      <c r="G2531" s="108"/>
      <c r="H2531" s="108"/>
      <c r="I2531" s="108"/>
      <c r="J2531" s="108"/>
      <c r="K2531" s="108"/>
      <c r="AA2531" s="109"/>
      <c r="AF2531" s="108"/>
    </row>
    <row r="2532" spans="4:32" s="107" customFormat="1" x14ac:dyDescent="0.35">
      <c r="D2532" s="108"/>
      <c r="E2532" s="108"/>
      <c r="F2532" s="108"/>
      <c r="G2532" s="108"/>
      <c r="H2532" s="108"/>
      <c r="I2532" s="108"/>
      <c r="J2532" s="108"/>
      <c r="K2532" s="108"/>
      <c r="AA2532" s="109"/>
      <c r="AF2532" s="108"/>
    </row>
    <row r="2533" spans="4:32" s="107" customFormat="1" x14ac:dyDescent="0.35">
      <c r="D2533" s="108"/>
      <c r="E2533" s="108"/>
      <c r="F2533" s="108"/>
      <c r="G2533" s="108"/>
      <c r="H2533" s="108"/>
      <c r="I2533" s="108"/>
      <c r="J2533" s="108"/>
      <c r="K2533" s="108"/>
      <c r="AA2533" s="109"/>
      <c r="AF2533" s="108"/>
    </row>
    <row r="2534" spans="4:32" s="107" customFormat="1" x14ac:dyDescent="0.35">
      <c r="D2534" s="108"/>
      <c r="E2534" s="108"/>
      <c r="F2534" s="108"/>
      <c r="G2534" s="108"/>
      <c r="H2534" s="108"/>
      <c r="I2534" s="108"/>
      <c r="J2534" s="108"/>
      <c r="K2534" s="108"/>
      <c r="AA2534" s="109"/>
      <c r="AF2534" s="108"/>
    </row>
    <row r="2535" spans="4:32" s="107" customFormat="1" x14ac:dyDescent="0.35">
      <c r="D2535" s="108"/>
      <c r="E2535" s="108"/>
      <c r="F2535" s="108"/>
      <c r="G2535" s="108"/>
      <c r="H2535" s="108"/>
      <c r="I2535" s="108"/>
      <c r="J2535" s="108"/>
      <c r="K2535" s="108"/>
      <c r="AA2535" s="109"/>
      <c r="AF2535" s="108"/>
    </row>
    <row r="2536" spans="4:32" s="107" customFormat="1" x14ac:dyDescent="0.35">
      <c r="D2536" s="108"/>
      <c r="E2536" s="108"/>
      <c r="F2536" s="108"/>
      <c r="G2536" s="108"/>
      <c r="H2536" s="108"/>
      <c r="I2536" s="108"/>
      <c r="J2536" s="108"/>
      <c r="K2536" s="108"/>
      <c r="AA2536" s="109"/>
      <c r="AF2536" s="108"/>
    </row>
    <row r="2537" spans="4:32" s="107" customFormat="1" x14ac:dyDescent="0.35">
      <c r="D2537" s="108"/>
      <c r="E2537" s="108"/>
      <c r="F2537" s="108"/>
      <c r="G2537" s="108"/>
      <c r="H2537" s="108"/>
      <c r="I2537" s="108"/>
      <c r="J2537" s="108"/>
      <c r="K2537" s="108"/>
      <c r="AA2537" s="109"/>
      <c r="AF2537" s="108"/>
    </row>
    <row r="2538" spans="4:32" s="107" customFormat="1" x14ac:dyDescent="0.35">
      <c r="D2538" s="108"/>
      <c r="E2538" s="108"/>
      <c r="F2538" s="108"/>
      <c r="G2538" s="108"/>
      <c r="H2538" s="108"/>
      <c r="I2538" s="108"/>
      <c r="J2538" s="108"/>
      <c r="K2538" s="108"/>
      <c r="AA2538" s="109"/>
      <c r="AF2538" s="108"/>
    </row>
    <row r="2539" spans="4:32" s="107" customFormat="1" x14ac:dyDescent="0.35">
      <c r="D2539" s="108"/>
      <c r="E2539" s="108"/>
      <c r="F2539" s="108"/>
      <c r="G2539" s="108"/>
      <c r="H2539" s="108"/>
      <c r="I2539" s="108"/>
      <c r="J2539" s="108"/>
      <c r="K2539" s="108"/>
      <c r="AA2539" s="109"/>
      <c r="AF2539" s="108"/>
    </row>
    <row r="2540" spans="4:32" s="107" customFormat="1" x14ac:dyDescent="0.35">
      <c r="D2540" s="108"/>
      <c r="E2540" s="108"/>
      <c r="F2540" s="108"/>
      <c r="G2540" s="108"/>
      <c r="H2540" s="108"/>
      <c r="I2540" s="108"/>
      <c r="J2540" s="108"/>
      <c r="K2540" s="108"/>
      <c r="AA2540" s="109"/>
      <c r="AF2540" s="108"/>
    </row>
    <row r="2541" spans="4:32" s="107" customFormat="1" x14ac:dyDescent="0.35">
      <c r="D2541" s="108"/>
      <c r="E2541" s="108"/>
      <c r="F2541" s="108"/>
      <c r="G2541" s="108"/>
      <c r="H2541" s="108"/>
      <c r="I2541" s="108"/>
      <c r="J2541" s="108"/>
      <c r="K2541" s="108"/>
      <c r="AA2541" s="109"/>
      <c r="AF2541" s="108"/>
    </row>
    <row r="2542" spans="4:32" s="107" customFormat="1" x14ac:dyDescent="0.35">
      <c r="D2542" s="108"/>
      <c r="E2542" s="108"/>
      <c r="F2542" s="108"/>
      <c r="G2542" s="108"/>
      <c r="H2542" s="108"/>
      <c r="I2542" s="108"/>
      <c r="J2542" s="108"/>
      <c r="K2542" s="108"/>
      <c r="AA2542" s="109"/>
      <c r="AF2542" s="108"/>
    </row>
    <row r="2543" spans="4:32" s="107" customFormat="1" x14ac:dyDescent="0.35">
      <c r="D2543" s="108"/>
      <c r="E2543" s="108"/>
      <c r="F2543" s="108"/>
      <c r="G2543" s="108"/>
      <c r="H2543" s="108"/>
      <c r="I2543" s="108"/>
      <c r="J2543" s="108"/>
      <c r="K2543" s="108"/>
      <c r="AA2543" s="109"/>
      <c r="AF2543" s="108"/>
    </row>
    <row r="2544" spans="4:32" s="107" customFormat="1" x14ac:dyDescent="0.35">
      <c r="D2544" s="108"/>
      <c r="E2544" s="108"/>
      <c r="F2544" s="108"/>
      <c r="G2544" s="108"/>
      <c r="H2544" s="108"/>
      <c r="I2544" s="108"/>
      <c r="J2544" s="108"/>
      <c r="K2544" s="108"/>
      <c r="AA2544" s="109"/>
      <c r="AF2544" s="108"/>
    </row>
    <row r="2545" spans="4:32" s="107" customFormat="1" x14ac:dyDescent="0.35">
      <c r="D2545" s="108"/>
      <c r="E2545" s="108"/>
      <c r="F2545" s="108"/>
      <c r="G2545" s="108"/>
      <c r="H2545" s="108"/>
      <c r="I2545" s="108"/>
      <c r="J2545" s="108"/>
      <c r="K2545" s="108"/>
      <c r="AA2545" s="109"/>
      <c r="AF2545" s="108"/>
    </row>
    <row r="2546" spans="4:32" s="107" customFormat="1" x14ac:dyDescent="0.35">
      <c r="D2546" s="108"/>
      <c r="E2546" s="108"/>
      <c r="F2546" s="108"/>
      <c r="G2546" s="108"/>
      <c r="H2546" s="108"/>
      <c r="I2546" s="108"/>
      <c r="J2546" s="108"/>
      <c r="K2546" s="108"/>
      <c r="AA2546" s="109"/>
      <c r="AF2546" s="108"/>
    </row>
    <row r="2547" spans="4:32" s="107" customFormat="1" x14ac:dyDescent="0.35">
      <c r="D2547" s="108"/>
      <c r="E2547" s="108"/>
      <c r="F2547" s="108"/>
      <c r="G2547" s="108"/>
      <c r="H2547" s="108"/>
      <c r="I2547" s="108"/>
      <c r="J2547" s="108"/>
      <c r="K2547" s="108"/>
      <c r="AA2547" s="109"/>
      <c r="AF2547" s="108"/>
    </row>
    <row r="2548" spans="4:32" s="107" customFormat="1" x14ac:dyDescent="0.35">
      <c r="D2548" s="108"/>
      <c r="E2548" s="108"/>
      <c r="F2548" s="108"/>
      <c r="G2548" s="108"/>
      <c r="H2548" s="108"/>
      <c r="I2548" s="108"/>
      <c r="J2548" s="108"/>
      <c r="K2548" s="108"/>
      <c r="AA2548" s="109"/>
      <c r="AF2548" s="108"/>
    </row>
    <row r="2549" spans="4:32" s="107" customFormat="1" x14ac:dyDescent="0.35">
      <c r="D2549" s="108"/>
      <c r="E2549" s="108"/>
      <c r="F2549" s="108"/>
      <c r="G2549" s="108"/>
      <c r="H2549" s="108"/>
      <c r="I2549" s="108"/>
      <c r="J2549" s="108"/>
      <c r="K2549" s="108"/>
      <c r="AA2549" s="109"/>
      <c r="AF2549" s="108"/>
    </row>
    <row r="2550" spans="4:32" s="107" customFormat="1" x14ac:dyDescent="0.35">
      <c r="D2550" s="108"/>
      <c r="E2550" s="108"/>
      <c r="F2550" s="108"/>
      <c r="G2550" s="108"/>
      <c r="H2550" s="108"/>
      <c r="I2550" s="108"/>
      <c r="J2550" s="108"/>
      <c r="K2550" s="108"/>
      <c r="AA2550" s="109"/>
      <c r="AF2550" s="108"/>
    </row>
    <row r="2551" spans="4:32" s="107" customFormat="1" x14ac:dyDescent="0.35">
      <c r="D2551" s="108"/>
      <c r="E2551" s="108"/>
      <c r="F2551" s="108"/>
      <c r="G2551" s="108"/>
      <c r="H2551" s="108"/>
      <c r="I2551" s="108"/>
      <c r="J2551" s="108"/>
      <c r="K2551" s="108"/>
      <c r="AA2551" s="109"/>
      <c r="AF2551" s="108"/>
    </row>
    <row r="2552" spans="4:32" s="107" customFormat="1" x14ac:dyDescent="0.35">
      <c r="D2552" s="108"/>
      <c r="E2552" s="108"/>
      <c r="F2552" s="108"/>
      <c r="G2552" s="108"/>
      <c r="H2552" s="108"/>
      <c r="I2552" s="108"/>
      <c r="J2552" s="108"/>
      <c r="K2552" s="108"/>
      <c r="AA2552" s="109"/>
      <c r="AF2552" s="108"/>
    </row>
    <row r="2553" spans="4:32" s="107" customFormat="1" x14ac:dyDescent="0.35">
      <c r="D2553" s="108"/>
      <c r="E2553" s="108"/>
      <c r="F2553" s="108"/>
      <c r="G2553" s="108"/>
      <c r="H2553" s="108"/>
      <c r="I2553" s="108"/>
      <c r="J2553" s="108"/>
      <c r="K2553" s="108"/>
      <c r="AA2553" s="109"/>
      <c r="AF2553" s="108"/>
    </row>
    <row r="2554" spans="4:32" s="107" customFormat="1" x14ac:dyDescent="0.35">
      <c r="D2554" s="108"/>
      <c r="E2554" s="108"/>
      <c r="F2554" s="108"/>
      <c r="G2554" s="108"/>
      <c r="H2554" s="108"/>
      <c r="I2554" s="108"/>
      <c r="J2554" s="108"/>
      <c r="K2554" s="108"/>
      <c r="AA2554" s="109"/>
      <c r="AF2554" s="108"/>
    </row>
    <row r="2555" spans="4:32" s="107" customFormat="1" x14ac:dyDescent="0.35">
      <c r="D2555" s="108"/>
      <c r="E2555" s="108"/>
      <c r="F2555" s="108"/>
      <c r="G2555" s="108"/>
      <c r="H2555" s="108"/>
      <c r="I2555" s="108"/>
      <c r="J2555" s="108"/>
      <c r="K2555" s="108"/>
      <c r="AA2555" s="109"/>
      <c r="AF2555" s="108"/>
    </row>
    <row r="2556" spans="4:32" s="107" customFormat="1" x14ac:dyDescent="0.35">
      <c r="D2556" s="108"/>
      <c r="E2556" s="108"/>
      <c r="F2556" s="108"/>
      <c r="G2556" s="108"/>
      <c r="H2556" s="108"/>
      <c r="I2556" s="108"/>
      <c r="J2556" s="108"/>
      <c r="K2556" s="108"/>
      <c r="AA2556" s="109"/>
      <c r="AF2556" s="108"/>
    </row>
    <row r="2557" spans="4:32" s="107" customFormat="1" x14ac:dyDescent="0.35">
      <c r="D2557" s="108"/>
      <c r="E2557" s="108"/>
      <c r="F2557" s="108"/>
      <c r="G2557" s="108"/>
      <c r="H2557" s="108"/>
      <c r="I2557" s="108"/>
      <c r="J2557" s="108"/>
      <c r="K2557" s="108"/>
      <c r="AA2557" s="109"/>
      <c r="AF2557" s="108"/>
    </row>
    <row r="2558" spans="4:32" s="107" customFormat="1" x14ac:dyDescent="0.35">
      <c r="D2558" s="108"/>
      <c r="E2558" s="108"/>
      <c r="F2558" s="108"/>
      <c r="G2558" s="108"/>
      <c r="H2558" s="108"/>
      <c r="I2558" s="108"/>
      <c r="J2558" s="108"/>
      <c r="K2558" s="108"/>
      <c r="AA2558" s="109"/>
      <c r="AF2558" s="108"/>
    </row>
    <row r="2559" spans="4:32" s="107" customFormat="1" x14ac:dyDescent="0.35">
      <c r="D2559" s="108"/>
      <c r="E2559" s="108"/>
      <c r="F2559" s="108"/>
      <c r="G2559" s="108"/>
      <c r="H2559" s="108"/>
      <c r="I2559" s="108"/>
      <c r="J2559" s="108"/>
      <c r="K2559" s="108"/>
      <c r="AA2559" s="109"/>
      <c r="AF2559" s="108"/>
    </row>
    <row r="2560" spans="4:32" s="107" customFormat="1" x14ac:dyDescent="0.35">
      <c r="D2560" s="108"/>
      <c r="E2560" s="108"/>
      <c r="F2560" s="108"/>
      <c r="G2560" s="108"/>
      <c r="H2560" s="108"/>
      <c r="I2560" s="108"/>
      <c r="J2560" s="108"/>
      <c r="K2560" s="108"/>
      <c r="AA2560" s="109"/>
      <c r="AF2560" s="108"/>
    </row>
    <row r="2561" spans="4:32" s="107" customFormat="1" x14ac:dyDescent="0.35">
      <c r="D2561" s="108"/>
      <c r="E2561" s="108"/>
      <c r="F2561" s="108"/>
      <c r="G2561" s="108"/>
      <c r="H2561" s="108"/>
      <c r="I2561" s="108"/>
      <c r="J2561" s="108"/>
      <c r="K2561" s="108"/>
      <c r="AA2561" s="109"/>
      <c r="AF2561" s="108"/>
    </row>
    <row r="2562" spans="4:32" s="107" customFormat="1" x14ac:dyDescent="0.35">
      <c r="D2562" s="108"/>
      <c r="E2562" s="108"/>
      <c r="F2562" s="108"/>
      <c r="G2562" s="108"/>
      <c r="H2562" s="108"/>
      <c r="I2562" s="108"/>
      <c r="J2562" s="108"/>
      <c r="K2562" s="108"/>
      <c r="AA2562" s="109"/>
      <c r="AF2562" s="108"/>
    </row>
    <row r="2563" spans="4:32" s="107" customFormat="1" x14ac:dyDescent="0.35">
      <c r="D2563" s="108"/>
      <c r="E2563" s="108"/>
      <c r="F2563" s="108"/>
      <c r="G2563" s="108"/>
      <c r="H2563" s="108"/>
      <c r="I2563" s="108"/>
      <c r="J2563" s="108"/>
      <c r="K2563" s="108"/>
      <c r="AA2563" s="109"/>
      <c r="AF2563" s="108"/>
    </row>
    <row r="2564" spans="4:32" s="107" customFormat="1" x14ac:dyDescent="0.35">
      <c r="D2564" s="108"/>
      <c r="E2564" s="108"/>
      <c r="F2564" s="108"/>
      <c r="G2564" s="108"/>
      <c r="H2564" s="108"/>
      <c r="I2564" s="108"/>
      <c r="J2564" s="108"/>
      <c r="K2564" s="108"/>
      <c r="AA2564" s="109"/>
      <c r="AF2564" s="108"/>
    </row>
    <row r="2565" spans="4:32" s="107" customFormat="1" x14ac:dyDescent="0.35">
      <c r="D2565" s="108"/>
      <c r="E2565" s="108"/>
      <c r="F2565" s="108"/>
      <c r="G2565" s="108"/>
      <c r="H2565" s="108"/>
      <c r="I2565" s="108"/>
      <c r="J2565" s="108"/>
      <c r="K2565" s="108"/>
      <c r="AA2565" s="109"/>
      <c r="AF2565" s="108"/>
    </row>
    <row r="2566" spans="4:32" s="107" customFormat="1" x14ac:dyDescent="0.35">
      <c r="D2566" s="108"/>
      <c r="E2566" s="108"/>
      <c r="F2566" s="108"/>
      <c r="G2566" s="108"/>
      <c r="H2566" s="108"/>
      <c r="I2566" s="108"/>
      <c r="J2566" s="108"/>
      <c r="K2566" s="108"/>
      <c r="AA2566" s="109"/>
      <c r="AF2566" s="108"/>
    </row>
    <row r="2567" spans="4:32" s="107" customFormat="1" x14ac:dyDescent="0.35">
      <c r="D2567" s="108"/>
      <c r="E2567" s="108"/>
      <c r="F2567" s="108"/>
      <c r="G2567" s="108"/>
      <c r="H2567" s="108"/>
      <c r="I2567" s="108"/>
      <c r="J2567" s="108"/>
      <c r="K2567" s="108"/>
      <c r="AA2567" s="109"/>
      <c r="AF2567" s="108"/>
    </row>
    <row r="2568" spans="4:32" s="107" customFormat="1" x14ac:dyDescent="0.35">
      <c r="D2568" s="108"/>
      <c r="E2568" s="108"/>
      <c r="F2568" s="108"/>
      <c r="G2568" s="108"/>
      <c r="H2568" s="108"/>
      <c r="I2568" s="108"/>
      <c r="J2568" s="108"/>
      <c r="K2568" s="108"/>
      <c r="AA2568" s="109"/>
      <c r="AF2568" s="108"/>
    </row>
    <row r="2569" spans="4:32" s="107" customFormat="1" x14ac:dyDescent="0.35">
      <c r="D2569" s="108"/>
      <c r="E2569" s="108"/>
      <c r="F2569" s="108"/>
      <c r="G2569" s="108"/>
      <c r="H2569" s="108"/>
      <c r="I2569" s="108"/>
      <c r="J2569" s="108"/>
      <c r="K2569" s="108"/>
      <c r="AA2569" s="109"/>
      <c r="AF2569" s="108"/>
    </row>
    <row r="2570" spans="4:32" s="107" customFormat="1" x14ac:dyDescent="0.35">
      <c r="D2570" s="108"/>
      <c r="E2570" s="108"/>
      <c r="F2570" s="108"/>
      <c r="G2570" s="108"/>
      <c r="H2570" s="108"/>
      <c r="I2570" s="108"/>
      <c r="J2570" s="108"/>
      <c r="K2570" s="108"/>
      <c r="AA2570" s="109"/>
      <c r="AF2570" s="108"/>
    </row>
    <row r="2571" spans="4:32" s="107" customFormat="1" x14ac:dyDescent="0.35">
      <c r="D2571" s="108"/>
      <c r="E2571" s="108"/>
      <c r="F2571" s="108"/>
      <c r="G2571" s="108"/>
      <c r="H2571" s="108"/>
      <c r="I2571" s="108"/>
      <c r="J2571" s="108"/>
      <c r="K2571" s="108"/>
      <c r="AA2571" s="109"/>
      <c r="AF2571" s="108"/>
    </row>
    <row r="2572" spans="4:32" s="107" customFormat="1" x14ac:dyDescent="0.35">
      <c r="D2572" s="108"/>
      <c r="E2572" s="108"/>
      <c r="F2572" s="108"/>
      <c r="G2572" s="108"/>
      <c r="H2572" s="108"/>
      <c r="I2572" s="108"/>
      <c r="J2572" s="108"/>
      <c r="K2572" s="108"/>
      <c r="AA2572" s="109"/>
      <c r="AF2572" s="108"/>
    </row>
    <row r="2573" spans="4:32" s="107" customFormat="1" x14ac:dyDescent="0.35">
      <c r="D2573" s="108"/>
      <c r="E2573" s="108"/>
      <c r="F2573" s="108"/>
      <c r="G2573" s="108"/>
      <c r="H2573" s="108"/>
      <c r="I2573" s="108"/>
      <c r="J2573" s="108"/>
      <c r="K2573" s="108"/>
      <c r="AA2573" s="109"/>
      <c r="AF2573" s="108"/>
    </row>
    <row r="2574" spans="4:32" s="107" customFormat="1" x14ac:dyDescent="0.35">
      <c r="D2574" s="108"/>
      <c r="E2574" s="108"/>
      <c r="F2574" s="108"/>
      <c r="G2574" s="108"/>
      <c r="H2574" s="108"/>
      <c r="I2574" s="108"/>
      <c r="J2574" s="108"/>
      <c r="K2574" s="108"/>
      <c r="AA2574" s="109"/>
      <c r="AF2574" s="108"/>
    </row>
    <row r="2575" spans="4:32" s="107" customFormat="1" x14ac:dyDescent="0.35">
      <c r="D2575" s="108"/>
      <c r="E2575" s="108"/>
      <c r="F2575" s="108"/>
      <c r="G2575" s="108"/>
      <c r="H2575" s="108"/>
      <c r="I2575" s="108"/>
      <c r="J2575" s="108"/>
      <c r="K2575" s="108"/>
      <c r="AA2575" s="109"/>
      <c r="AF2575" s="108"/>
    </row>
    <row r="2576" spans="4:32" s="107" customFormat="1" x14ac:dyDescent="0.35">
      <c r="D2576" s="108"/>
      <c r="E2576" s="108"/>
      <c r="F2576" s="108"/>
      <c r="G2576" s="108"/>
      <c r="H2576" s="108"/>
      <c r="I2576" s="108"/>
      <c r="J2576" s="108"/>
      <c r="K2576" s="108"/>
      <c r="AA2576" s="109"/>
      <c r="AF2576" s="108"/>
    </row>
    <row r="2577" spans="4:32" s="107" customFormat="1" x14ac:dyDescent="0.35">
      <c r="D2577" s="108"/>
      <c r="E2577" s="108"/>
      <c r="F2577" s="108"/>
      <c r="G2577" s="108"/>
      <c r="H2577" s="108"/>
      <c r="I2577" s="108"/>
      <c r="J2577" s="108"/>
      <c r="K2577" s="108"/>
      <c r="AA2577" s="109"/>
      <c r="AF2577" s="108"/>
    </row>
    <row r="2578" spans="4:32" s="107" customFormat="1" x14ac:dyDescent="0.35">
      <c r="D2578" s="108"/>
      <c r="E2578" s="108"/>
      <c r="F2578" s="108"/>
      <c r="G2578" s="108"/>
      <c r="H2578" s="108"/>
      <c r="I2578" s="108"/>
      <c r="J2578" s="108"/>
      <c r="K2578" s="108"/>
      <c r="AA2578" s="109"/>
      <c r="AF2578" s="108"/>
    </row>
    <row r="2579" spans="4:32" s="107" customFormat="1" x14ac:dyDescent="0.35">
      <c r="D2579" s="108"/>
      <c r="E2579" s="108"/>
      <c r="F2579" s="108"/>
      <c r="G2579" s="108"/>
      <c r="H2579" s="108"/>
      <c r="I2579" s="108"/>
      <c r="J2579" s="108"/>
      <c r="K2579" s="108"/>
      <c r="AA2579" s="109"/>
      <c r="AF2579" s="108"/>
    </row>
    <row r="2580" spans="4:32" s="107" customFormat="1" x14ac:dyDescent="0.35">
      <c r="D2580" s="108"/>
      <c r="E2580" s="108"/>
      <c r="F2580" s="108"/>
      <c r="G2580" s="108"/>
      <c r="H2580" s="108"/>
      <c r="I2580" s="108"/>
      <c r="J2580" s="108"/>
      <c r="K2580" s="108"/>
      <c r="AA2580" s="109"/>
      <c r="AF2580" s="108"/>
    </row>
    <row r="2581" spans="4:32" s="107" customFormat="1" x14ac:dyDescent="0.35">
      <c r="D2581" s="108"/>
      <c r="E2581" s="108"/>
      <c r="F2581" s="108"/>
      <c r="G2581" s="108"/>
      <c r="H2581" s="108"/>
      <c r="I2581" s="108"/>
      <c r="J2581" s="108"/>
      <c r="K2581" s="108"/>
      <c r="AA2581" s="109"/>
      <c r="AF2581" s="108"/>
    </row>
    <row r="2582" spans="4:32" s="107" customFormat="1" x14ac:dyDescent="0.35">
      <c r="D2582" s="108"/>
      <c r="E2582" s="108"/>
      <c r="F2582" s="108"/>
      <c r="G2582" s="108"/>
      <c r="H2582" s="108"/>
      <c r="I2582" s="108"/>
      <c r="J2582" s="108"/>
      <c r="K2582" s="108"/>
      <c r="AA2582" s="109"/>
      <c r="AF2582" s="108"/>
    </row>
    <row r="2583" spans="4:32" s="107" customFormat="1" x14ac:dyDescent="0.35">
      <c r="D2583" s="108"/>
      <c r="E2583" s="108"/>
      <c r="F2583" s="108"/>
      <c r="G2583" s="108"/>
      <c r="H2583" s="108"/>
      <c r="I2583" s="108"/>
      <c r="J2583" s="108"/>
      <c r="K2583" s="108"/>
      <c r="AA2583" s="109"/>
      <c r="AF2583" s="108"/>
    </row>
    <row r="2584" spans="4:32" s="107" customFormat="1" x14ac:dyDescent="0.35">
      <c r="D2584" s="108"/>
      <c r="E2584" s="108"/>
      <c r="F2584" s="108"/>
      <c r="G2584" s="108"/>
      <c r="H2584" s="108"/>
      <c r="I2584" s="108"/>
      <c r="J2584" s="108"/>
      <c r="K2584" s="108"/>
      <c r="AA2584" s="109"/>
      <c r="AF2584" s="108"/>
    </row>
    <row r="2585" spans="4:32" s="107" customFormat="1" x14ac:dyDescent="0.35">
      <c r="D2585" s="108"/>
      <c r="E2585" s="108"/>
      <c r="F2585" s="108"/>
      <c r="G2585" s="108"/>
      <c r="H2585" s="108"/>
      <c r="I2585" s="108"/>
      <c r="J2585" s="108"/>
      <c r="K2585" s="108"/>
      <c r="AA2585" s="109"/>
      <c r="AF2585" s="108"/>
    </row>
    <row r="2586" spans="4:32" s="107" customFormat="1" x14ac:dyDescent="0.35">
      <c r="D2586" s="108"/>
      <c r="E2586" s="108"/>
      <c r="F2586" s="108"/>
      <c r="G2586" s="108"/>
      <c r="H2586" s="108"/>
      <c r="I2586" s="108"/>
      <c r="J2586" s="108"/>
      <c r="K2586" s="108"/>
      <c r="AA2586" s="109"/>
      <c r="AF2586" s="108"/>
    </row>
    <row r="2587" spans="4:32" s="107" customFormat="1" x14ac:dyDescent="0.35">
      <c r="D2587" s="108"/>
      <c r="E2587" s="108"/>
      <c r="F2587" s="108"/>
      <c r="G2587" s="108"/>
      <c r="H2587" s="108"/>
      <c r="I2587" s="108"/>
      <c r="J2587" s="108"/>
      <c r="K2587" s="108"/>
      <c r="AA2587" s="109"/>
      <c r="AF2587" s="108"/>
    </row>
    <row r="2588" spans="4:32" s="107" customFormat="1" x14ac:dyDescent="0.35">
      <c r="D2588" s="108"/>
      <c r="E2588" s="108"/>
      <c r="F2588" s="108"/>
      <c r="G2588" s="108"/>
      <c r="H2588" s="108"/>
      <c r="I2588" s="108"/>
      <c r="J2588" s="108"/>
      <c r="K2588" s="108"/>
      <c r="AA2588" s="109"/>
      <c r="AF2588" s="108"/>
    </row>
    <row r="2589" spans="4:32" s="107" customFormat="1" x14ac:dyDescent="0.35">
      <c r="D2589" s="108"/>
      <c r="E2589" s="108"/>
      <c r="F2589" s="108"/>
      <c r="G2589" s="108"/>
      <c r="H2589" s="108"/>
      <c r="I2589" s="108"/>
      <c r="J2589" s="108"/>
      <c r="K2589" s="108"/>
      <c r="AA2589" s="109"/>
      <c r="AF2589" s="108"/>
    </row>
    <row r="2590" spans="4:32" s="107" customFormat="1" x14ac:dyDescent="0.35">
      <c r="D2590" s="108"/>
      <c r="E2590" s="108"/>
      <c r="F2590" s="108"/>
      <c r="G2590" s="108"/>
      <c r="H2590" s="108"/>
      <c r="I2590" s="108"/>
      <c r="J2590" s="108"/>
      <c r="K2590" s="108"/>
      <c r="AA2590" s="109"/>
      <c r="AF2590" s="108"/>
    </row>
    <row r="2591" spans="4:32" s="107" customFormat="1" x14ac:dyDescent="0.35">
      <c r="D2591" s="108"/>
      <c r="E2591" s="108"/>
      <c r="F2591" s="108"/>
      <c r="G2591" s="108"/>
      <c r="H2591" s="108"/>
      <c r="I2591" s="108"/>
      <c r="J2591" s="108"/>
      <c r="K2591" s="108"/>
      <c r="AA2591" s="109"/>
      <c r="AF2591" s="108"/>
    </row>
    <row r="2592" spans="4:32" s="107" customFormat="1" x14ac:dyDescent="0.35">
      <c r="D2592" s="108"/>
      <c r="E2592" s="108"/>
      <c r="F2592" s="108"/>
      <c r="G2592" s="108"/>
      <c r="H2592" s="108"/>
      <c r="I2592" s="108"/>
      <c r="J2592" s="108"/>
      <c r="K2592" s="108"/>
      <c r="AA2592" s="109"/>
      <c r="AF2592" s="108"/>
    </row>
    <row r="2593" spans="4:32" s="107" customFormat="1" x14ac:dyDescent="0.35">
      <c r="D2593" s="108"/>
      <c r="E2593" s="108"/>
      <c r="F2593" s="108"/>
      <c r="G2593" s="108"/>
      <c r="H2593" s="108"/>
      <c r="I2593" s="108"/>
      <c r="J2593" s="108"/>
      <c r="K2593" s="108"/>
      <c r="AA2593" s="109"/>
      <c r="AF2593" s="108"/>
    </row>
    <row r="2594" spans="4:32" s="107" customFormat="1" x14ac:dyDescent="0.35">
      <c r="D2594" s="108"/>
      <c r="E2594" s="108"/>
      <c r="F2594" s="108"/>
      <c r="G2594" s="108"/>
      <c r="H2594" s="108"/>
      <c r="I2594" s="108"/>
      <c r="J2594" s="108"/>
      <c r="K2594" s="108"/>
      <c r="AA2594" s="109"/>
      <c r="AF2594" s="108"/>
    </row>
    <row r="2595" spans="4:32" s="107" customFormat="1" x14ac:dyDescent="0.35">
      <c r="D2595" s="108"/>
      <c r="E2595" s="108"/>
      <c r="F2595" s="108"/>
      <c r="G2595" s="108"/>
      <c r="H2595" s="108"/>
      <c r="I2595" s="108"/>
      <c r="J2595" s="108"/>
      <c r="K2595" s="108"/>
      <c r="AA2595" s="109"/>
      <c r="AF2595" s="108"/>
    </row>
    <row r="2596" spans="4:32" s="107" customFormat="1" x14ac:dyDescent="0.35">
      <c r="D2596" s="108"/>
      <c r="E2596" s="108"/>
      <c r="F2596" s="108"/>
      <c r="G2596" s="108"/>
      <c r="H2596" s="108"/>
      <c r="I2596" s="108"/>
      <c r="J2596" s="108"/>
      <c r="K2596" s="108"/>
      <c r="AA2596" s="109"/>
      <c r="AF2596" s="108"/>
    </row>
    <row r="2597" spans="4:32" s="107" customFormat="1" x14ac:dyDescent="0.35">
      <c r="D2597" s="108"/>
      <c r="E2597" s="108"/>
      <c r="F2597" s="108"/>
      <c r="G2597" s="108"/>
      <c r="H2597" s="108"/>
      <c r="I2597" s="108"/>
      <c r="J2597" s="108"/>
      <c r="K2597" s="108"/>
      <c r="AA2597" s="109"/>
      <c r="AF2597" s="108"/>
    </row>
    <row r="2598" spans="4:32" s="107" customFormat="1" x14ac:dyDescent="0.35">
      <c r="D2598" s="108"/>
      <c r="E2598" s="108"/>
      <c r="F2598" s="108"/>
      <c r="G2598" s="108"/>
      <c r="H2598" s="108"/>
      <c r="I2598" s="108"/>
      <c r="J2598" s="108"/>
      <c r="K2598" s="108"/>
      <c r="AA2598" s="109"/>
      <c r="AF2598" s="108"/>
    </row>
    <row r="2599" spans="4:32" s="107" customFormat="1" x14ac:dyDescent="0.35">
      <c r="D2599" s="108"/>
      <c r="E2599" s="108"/>
      <c r="F2599" s="108"/>
      <c r="G2599" s="108"/>
      <c r="H2599" s="108"/>
      <c r="I2599" s="108"/>
      <c r="J2599" s="108"/>
      <c r="K2599" s="108"/>
      <c r="AA2599" s="109"/>
      <c r="AF2599" s="108"/>
    </row>
    <row r="2600" spans="4:32" s="107" customFormat="1" x14ac:dyDescent="0.35">
      <c r="D2600" s="108"/>
      <c r="E2600" s="108"/>
      <c r="F2600" s="108"/>
      <c r="G2600" s="108"/>
      <c r="H2600" s="108"/>
      <c r="I2600" s="108"/>
      <c r="J2600" s="108"/>
      <c r="K2600" s="108"/>
      <c r="AA2600" s="109"/>
      <c r="AF2600" s="108"/>
    </row>
    <row r="2601" spans="4:32" s="107" customFormat="1" x14ac:dyDescent="0.35">
      <c r="D2601" s="108"/>
      <c r="E2601" s="108"/>
      <c r="F2601" s="108"/>
      <c r="G2601" s="108"/>
      <c r="H2601" s="108"/>
      <c r="I2601" s="108"/>
      <c r="J2601" s="108"/>
      <c r="K2601" s="108"/>
      <c r="AA2601" s="109"/>
      <c r="AF2601" s="108"/>
    </row>
    <row r="2602" spans="4:32" s="107" customFormat="1" x14ac:dyDescent="0.35">
      <c r="D2602" s="108"/>
      <c r="E2602" s="108"/>
      <c r="F2602" s="108"/>
      <c r="G2602" s="108"/>
      <c r="H2602" s="108"/>
      <c r="I2602" s="108"/>
      <c r="J2602" s="108"/>
      <c r="K2602" s="108"/>
      <c r="AA2602" s="109"/>
      <c r="AF2602" s="108"/>
    </row>
    <row r="2603" spans="4:32" s="107" customFormat="1" x14ac:dyDescent="0.35">
      <c r="D2603" s="108"/>
      <c r="E2603" s="108"/>
      <c r="F2603" s="108"/>
      <c r="G2603" s="108"/>
      <c r="H2603" s="108"/>
      <c r="I2603" s="108"/>
      <c r="J2603" s="108"/>
      <c r="K2603" s="108"/>
      <c r="AA2603" s="109"/>
      <c r="AF2603" s="108"/>
    </row>
    <row r="2604" spans="4:32" s="107" customFormat="1" x14ac:dyDescent="0.35">
      <c r="D2604" s="108"/>
      <c r="E2604" s="108"/>
      <c r="F2604" s="108"/>
      <c r="G2604" s="108"/>
      <c r="H2604" s="108"/>
      <c r="I2604" s="108"/>
      <c r="J2604" s="108"/>
      <c r="K2604" s="108"/>
      <c r="AA2604" s="109"/>
      <c r="AF2604" s="108"/>
    </row>
    <row r="2605" spans="4:32" s="107" customFormat="1" x14ac:dyDescent="0.35">
      <c r="D2605" s="108"/>
      <c r="E2605" s="108"/>
      <c r="F2605" s="108"/>
      <c r="G2605" s="108"/>
      <c r="H2605" s="108"/>
      <c r="I2605" s="108"/>
      <c r="J2605" s="108"/>
      <c r="K2605" s="108"/>
      <c r="AA2605" s="109"/>
      <c r="AF2605" s="108"/>
    </row>
    <row r="2606" spans="4:32" s="107" customFormat="1" x14ac:dyDescent="0.35">
      <c r="D2606" s="108"/>
      <c r="E2606" s="108"/>
      <c r="F2606" s="108"/>
      <c r="G2606" s="108"/>
      <c r="H2606" s="108"/>
      <c r="I2606" s="108"/>
      <c r="J2606" s="108"/>
      <c r="K2606" s="108"/>
      <c r="AA2606" s="109"/>
      <c r="AF2606" s="108"/>
    </row>
    <row r="2607" spans="4:32" s="107" customFormat="1" x14ac:dyDescent="0.35">
      <c r="D2607" s="108"/>
      <c r="E2607" s="108"/>
      <c r="F2607" s="108"/>
      <c r="G2607" s="108"/>
      <c r="H2607" s="108"/>
      <c r="I2607" s="108"/>
      <c r="J2607" s="108"/>
      <c r="K2607" s="108"/>
      <c r="AA2607" s="109"/>
      <c r="AF2607" s="108"/>
    </row>
    <row r="2608" spans="4:32" s="107" customFormat="1" x14ac:dyDescent="0.35">
      <c r="D2608" s="108"/>
      <c r="E2608" s="108"/>
      <c r="F2608" s="108"/>
      <c r="G2608" s="108"/>
      <c r="H2608" s="108"/>
      <c r="I2608" s="108"/>
      <c r="J2608" s="108"/>
      <c r="K2608" s="108"/>
      <c r="AA2608" s="109"/>
      <c r="AF2608" s="108"/>
    </row>
    <row r="2609" spans="4:32" s="107" customFormat="1" x14ac:dyDescent="0.35">
      <c r="D2609" s="108"/>
      <c r="E2609" s="108"/>
      <c r="F2609" s="108"/>
      <c r="G2609" s="108"/>
      <c r="H2609" s="108"/>
      <c r="I2609" s="108"/>
      <c r="J2609" s="108"/>
      <c r="K2609" s="108"/>
      <c r="AA2609" s="109"/>
      <c r="AF2609" s="108"/>
    </row>
    <row r="2610" spans="4:32" s="107" customFormat="1" x14ac:dyDescent="0.35">
      <c r="D2610" s="108"/>
      <c r="E2610" s="108"/>
      <c r="F2610" s="108"/>
      <c r="G2610" s="108"/>
      <c r="H2610" s="108"/>
      <c r="I2610" s="108"/>
      <c r="J2610" s="108"/>
      <c r="K2610" s="108"/>
      <c r="AA2610" s="109"/>
      <c r="AF2610" s="108"/>
    </row>
    <row r="2611" spans="4:32" s="107" customFormat="1" x14ac:dyDescent="0.35">
      <c r="D2611" s="108"/>
      <c r="E2611" s="108"/>
      <c r="F2611" s="108"/>
      <c r="G2611" s="108"/>
      <c r="H2611" s="108"/>
      <c r="I2611" s="108"/>
      <c r="J2611" s="108"/>
      <c r="K2611" s="108"/>
      <c r="AA2611" s="109"/>
      <c r="AF2611" s="108"/>
    </row>
    <row r="2612" spans="4:32" s="107" customFormat="1" x14ac:dyDescent="0.35">
      <c r="D2612" s="108"/>
      <c r="E2612" s="108"/>
      <c r="F2612" s="108"/>
      <c r="G2612" s="108"/>
      <c r="H2612" s="108"/>
      <c r="I2612" s="108"/>
      <c r="J2612" s="108"/>
      <c r="K2612" s="108"/>
      <c r="AA2612" s="109"/>
      <c r="AF2612" s="108"/>
    </row>
    <row r="2613" spans="4:32" s="107" customFormat="1" x14ac:dyDescent="0.35">
      <c r="D2613" s="108"/>
      <c r="E2613" s="108"/>
      <c r="F2613" s="108"/>
      <c r="G2613" s="108"/>
      <c r="H2613" s="108"/>
      <c r="I2613" s="108"/>
      <c r="J2613" s="108"/>
      <c r="K2613" s="108"/>
      <c r="AA2613" s="109"/>
      <c r="AF2613" s="108"/>
    </row>
    <row r="2614" spans="4:32" s="107" customFormat="1" x14ac:dyDescent="0.35">
      <c r="D2614" s="108"/>
      <c r="E2614" s="108"/>
      <c r="F2614" s="108"/>
      <c r="G2614" s="108"/>
      <c r="H2614" s="108"/>
      <c r="I2614" s="108"/>
      <c r="J2614" s="108"/>
      <c r="K2614" s="108"/>
      <c r="AA2614" s="109"/>
      <c r="AF2614" s="108"/>
    </row>
    <row r="2615" spans="4:32" s="107" customFormat="1" x14ac:dyDescent="0.35">
      <c r="D2615" s="108"/>
      <c r="E2615" s="108"/>
      <c r="F2615" s="108"/>
      <c r="G2615" s="108"/>
      <c r="H2615" s="108"/>
      <c r="I2615" s="108"/>
      <c r="J2615" s="108"/>
      <c r="K2615" s="108"/>
      <c r="AA2615" s="109"/>
      <c r="AF2615" s="108"/>
    </row>
    <row r="2616" spans="4:32" s="107" customFormat="1" x14ac:dyDescent="0.35">
      <c r="D2616" s="108"/>
      <c r="E2616" s="108"/>
      <c r="F2616" s="108"/>
      <c r="G2616" s="108"/>
      <c r="H2616" s="108"/>
      <c r="I2616" s="108"/>
      <c r="J2616" s="108"/>
      <c r="K2616" s="108"/>
      <c r="AA2616" s="109"/>
      <c r="AF2616" s="108"/>
    </row>
    <row r="2617" spans="4:32" s="107" customFormat="1" x14ac:dyDescent="0.35">
      <c r="D2617" s="108"/>
      <c r="E2617" s="108"/>
      <c r="F2617" s="108"/>
      <c r="G2617" s="108"/>
      <c r="H2617" s="108"/>
      <c r="I2617" s="108"/>
      <c r="J2617" s="108"/>
      <c r="K2617" s="108"/>
      <c r="AA2617" s="109"/>
      <c r="AF2617" s="108"/>
    </row>
    <row r="2618" spans="4:32" s="107" customFormat="1" x14ac:dyDescent="0.35">
      <c r="D2618" s="108"/>
      <c r="E2618" s="108"/>
      <c r="F2618" s="108"/>
      <c r="G2618" s="108"/>
      <c r="H2618" s="108"/>
      <c r="I2618" s="108"/>
      <c r="J2618" s="108"/>
      <c r="K2618" s="108"/>
      <c r="AA2618" s="109"/>
      <c r="AF2618" s="108"/>
    </row>
    <row r="2619" spans="4:32" s="107" customFormat="1" x14ac:dyDescent="0.35">
      <c r="D2619" s="108"/>
      <c r="E2619" s="108"/>
      <c r="F2619" s="108"/>
      <c r="G2619" s="108"/>
      <c r="H2619" s="108"/>
      <c r="I2619" s="108"/>
      <c r="J2619" s="108"/>
      <c r="K2619" s="108"/>
      <c r="AA2619" s="109"/>
      <c r="AF2619" s="108"/>
    </row>
    <row r="2620" spans="4:32" s="107" customFormat="1" x14ac:dyDescent="0.35">
      <c r="D2620" s="108"/>
      <c r="E2620" s="108"/>
      <c r="F2620" s="108"/>
      <c r="G2620" s="108"/>
      <c r="H2620" s="108"/>
      <c r="I2620" s="108"/>
      <c r="J2620" s="108"/>
      <c r="K2620" s="108"/>
      <c r="AA2620" s="109"/>
      <c r="AF2620" s="108"/>
    </row>
    <row r="2621" spans="4:32" s="107" customFormat="1" x14ac:dyDescent="0.35">
      <c r="D2621" s="108"/>
      <c r="E2621" s="108"/>
      <c r="F2621" s="108"/>
      <c r="G2621" s="108"/>
      <c r="H2621" s="108"/>
      <c r="I2621" s="108"/>
      <c r="J2621" s="108"/>
      <c r="K2621" s="108"/>
      <c r="AA2621" s="109"/>
      <c r="AF2621" s="108"/>
    </row>
    <row r="2622" spans="4:32" s="107" customFormat="1" x14ac:dyDescent="0.35">
      <c r="D2622" s="108"/>
      <c r="E2622" s="108"/>
      <c r="F2622" s="108"/>
      <c r="G2622" s="108"/>
      <c r="H2622" s="108"/>
      <c r="I2622" s="108"/>
      <c r="J2622" s="108"/>
      <c r="K2622" s="108"/>
      <c r="AA2622" s="109"/>
      <c r="AF2622" s="108"/>
    </row>
    <row r="2623" spans="4:32" s="107" customFormat="1" x14ac:dyDescent="0.35">
      <c r="D2623" s="108"/>
      <c r="E2623" s="108"/>
      <c r="F2623" s="108"/>
      <c r="G2623" s="108"/>
      <c r="H2623" s="108"/>
      <c r="I2623" s="108"/>
      <c r="J2623" s="108"/>
      <c r="K2623" s="108"/>
      <c r="AA2623" s="109"/>
      <c r="AF2623" s="108"/>
    </row>
    <row r="2624" spans="4:32" s="107" customFormat="1" x14ac:dyDescent="0.35">
      <c r="D2624" s="108"/>
      <c r="E2624" s="108"/>
      <c r="F2624" s="108"/>
      <c r="G2624" s="108"/>
      <c r="H2624" s="108"/>
      <c r="I2624" s="108"/>
      <c r="J2624" s="108"/>
      <c r="K2624" s="108"/>
      <c r="AA2624" s="109"/>
      <c r="AF2624" s="108"/>
    </row>
    <row r="2625" spans="4:32" s="107" customFormat="1" x14ac:dyDescent="0.35">
      <c r="D2625" s="108"/>
      <c r="E2625" s="108"/>
      <c r="F2625" s="108"/>
      <c r="G2625" s="108"/>
      <c r="H2625" s="108"/>
      <c r="I2625" s="108"/>
      <c r="J2625" s="108"/>
      <c r="K2625" s="108"/>
      <c r="AA2625" s="109"/>
      <c r="AF2625" s="108"/>
    </row>
    <row r="2626" spans="4:32" s="107" customFormat="1" x14ac:dyDescent="0.35">
      <c r="D2626" s="108"/>
      <c r="E2626" s="108"/>
      <c r="F2626" s="108"/>
      <c r="G2626" s="108"/>
      <c r="H2626" s="108"/>
      <c r="I2626" s="108"/>
      <c r="J2626" s="108"/>
      <c r="K2626" s="108"/>
      <c r="AA2626" s="109"/>
      <c r="AF2626" s="108"/>
    </row>
    <row r="2627" spans="4:32" s="107" customFormat="1" x14ac:dyDescent="0.35">
      <c r="D2627" s="108"/>
      <c r="E2627" s="108"/>
      <c r="F2627" s="108"/>
      <c r="G2627" s="108"/>
      <c r="H2627" s="108"/>
      <c r="I2627" s="108"/>
      <c r="J2627" s="108"/>
      <c r="K2627" s="108"/>
      <c r="AA2627" s="109"/>
      <c r="AF2627" s="108"/>
    </row>
    <row r="2628" spans="4:32" s="107" customFormat="1" x14ac:dyDescent="0.35">
      <c r="D2628" s="108"/>
      <c r="E2628" s="108"/>
      <c r="F2628" s="108"/>
      <c r="G2628" s="108"/>
      <c r="H2628" s="108"/>
      <c r="I2628" s="108"/>
      <c r="J2628" s="108"/>
      <c r="K2628" s="108"/>
      <c r="AA2628" s="109"/>
      <c r="AF2628" s="108"/>
    </row>
    <row r="2629" spans="4:32" s="107" customFormat="1" x14ac:dyDescent="0.35">
      <c r="D2629" s="108"/>
      <c r="E2629" s="108"/>
      <c r="F2629" s="108"/>
      <c r="G2629" s="108"/>
      <c r="H2629" s="108"/>
      <c r="I2629" s="108"/>
      <c r="J2629" s="108"/>
      <c r="K2629" s="108"/>
      <c r="AA2629" s="109"/>
      <c r="AF2629" s="108"/>
    </row>
    <row r="2630" spans="4:32" s="107" customFormat="1" x14ac:dyDescent="0.35">
      <c r="D2630" s="108"/>
      <c r="E2630" s="108"/>
      <c r="F2630" s="108"/>
      <c r="G2630" s="108"/>
      <c r="H2630" s="108"/>
      <c r="I2630" s="108"/>
      <c r="J2630" s="108"/>
      <c r="K2630" s="108"/>
      <c r="AA2630" s="109"/>
      <c r="AF2630" s="108"/>
    </row>
    <row r="2631" spans="4:32" s="107" customFormat="1" x14ac:dyDescent="0.35">
      <c r="D2631" s="108"/>
      <c r="E2631" s="108"/>
      <c r="F2631" s="108"/>
      <c r="G2631" s="108"/>
      <c r="H2631" s="108"/>
      <c r="I2631" s="108"/>
      <c r="J2631" s="108"/>
      <c r="K2631" s="108"/>
      <c r="AA2631" s="109"/>
      <c r="AF2631" s="108"/>
    </row>
    <row r="2632" spans="4:32" s="107" customFormat="1" x14ac:dyDescent="0.35">
      <c r="D2632" s="108"/>
      <c r="E2632" s="108"/>
      <c r="F2632" s="108"/>
      <c r="G2632" s="108"/>
      <c r="H2632" s="108"/>
      <c r="I2632" s="108"/>
      <c r="J2632" s="108"/>
      <c r="K2632" s="108"/>
      <c r="AA2632" s="109"/>
      <c r="AF2632" s="108"/>
    </row>
    <row r="2633" spans="4:32" s="107" customFormat="1" x14ac:dyDescent="0.35">
      <c r="D2633" s="108"/>
      <c r="E2633" s="108"/>
      <c r="F2633" s="108"/>
      <c r="G2633" s="108"/>
      <c r="H2633" s="108"/>
      <c r="I2633" s="108"/>
      <c r="J2633" s="108"/>
      <c r="K2633" s="108"/>
      <c r="AA2633" s="109"/>
      <c r="AF2633" s="108"/>
    </row>
    <row r="2634" spans="4:32" s="107" customFormat="1" x14ac:dyDescent="0.35">
      <c r="D2634" s="108"/>
      <c r="E2634" s="108"/>
      <c r="F2634" s="108"/>
      <c r="G2634" s="108"/>
      <c r="H2634" s="108"/>
      <c r="I2634" s="108"/>
      <c r="J2634" s="108"/>
      <c r="K2634" s="108"/>
      <c r="AA2634" s="109"/>
      <c r="AF2634" s="108"/>
    </row>
    <row r="2635" spans="4:32" s="107" customFormat="1" x14ac:dyDescent="0.35">
      <c r="D2635" s="108"/>
      <c r="E2635" s="108"/>
      <c r="F2635" s="108"/>
      <c r="G2635" s="108"/>
      <c r="H2635" s="108"/>
      <c r="I2635" s="108"/>
      <c r="J2635" s="108"/>
      <c r="K2635" s="108"/>
      <c r="AA2635" s="109"/>
      <c r="AF2635" s="108"/>
    </row>
    <row r="2636" spans="4:32" s="107" customFormat="1" x14ac:dyDescent="0.35">
      <c r="D2636" s="108"/>
      <c r="E2636" s="108"/>
      <c r="F2636" s="108"/>
      <c r="G2636" s="108"/>
      <c r="H2636" s="108"/>
      <c r="I2636" s="108"/>
      <c r="J2636" s="108"/>
      <c r="K2636" s="108"/>
      <c r="AA2636" s="109"/>
      <c r="AF2636" s="108"/>
    </row>
    <row r="2637" spans="4:32" s="107" customFormat="1" x14ac:dyDescent="0.35">
      <c r="D2637" s="108"/>
      <c r="E2637" s="108"/>
      <c r="F2637" s="108"/>
      <c r="G2637" s="108"/>
      <c r="H2637" s="108"/>
      <c r="I2637" s="108"/>
      <c r="J2637" s="108"/>
      <c r="K2637" s="108"/>
      <c r="AA2637" s="109"/>
      <c r="AF2637" s="108"/>
    </row>
    <row r="2638" spans="4:32" s="107" customFormat="1" x14ac:dyDescent="0.35">
      <c r="D2638" s="108"/>
      <c r="E2638" s="108"/>
      <c r="F2638" s="108"/>
      <c r="G2638" s="108"/>
      <c r="H2638" s="108"/>
      <c r="I2638" s="108"/>
      <c r="J2638" s="108"/>
      <c r="K2638" s="108"/>
      <c r="AA2638" s="109"/>
      <c r="AF2638" s="108"/>
    </row>
    <row r="2639" spans="4:32" s="107" customFormat="1" x14ac:dyDescent="0.35">
      <c r="D2639" s="108"/>
      <c r="E2639" s="108"/>
      <c r="F2639" s="108"/>
      <c r="G2639" s="108"/>
      <c r="H2639" s="108"/>
      <c r="I2639" s="108"/>
      <c r="J2639" s="108"/>
      <c r="K2639" s="108"/>
      <c r="AA2639" s="109"/>
      <c r="AF2639" s="108"/>
    </row>
    <row r="2640" spans="4:32" s="107" customFormat="1" x14ac:dyDescent="0.35">
      <c r="D2640" s="108"/>
      <c r="E2640" s="108"/>
      <c r="F2640" s="108"/>
      <c r="G2640" s="108"/>
      <c r="H2640" s="108"/>
      <c r="I2640" s="108"/>
      <c r="J2640" s="108"/>
      <c r="K2640" s="108"/>
      <c r="AA2640" s="109"/>
      <c r="AF2640" s="108"/>
    </row>
    <row r="2641" spans="4:32" s="107" customFormat="1" x14ac:dyDescent="0.35">
      <c r="D2641" s="108"/>
      <c r="E2641" s="108"/>
      <c r="F2641" s="108"/>
      <c r="G2641" s="108"/>
      <c r="H2641" s="108"/>
      <c r="I2641" s="108"/>
      <c r="J2641" s="108"/>
      <c r="K2641" s="108"/>
      <c r="AA2641" s="109"/>
      <c r="AF2641" s="108"/>
    </row>
    <row r="2642" spans="4:32" s="107" customFormat="1" x14ac:dyDescent="0.35">
      <c r="D2642" s="108"/>
      <c r="E2642" s="108"/>
      <c r="F2642" s="108"/>
      <c r="G2642" s="108"/>
      <c r="H2642" s="108"/>
      <c r="I2642" s="108"/>
      <c r="J2642" s="108"/>
      <c r="K2642" s="108"/>
      <c r="AA2642" s="109"/>
      <c r="AF2642" s="108"/>
    </row>
    <row r="2643" spans="4:32" s="107" customFormat="1" x14ac:dyDescent="0.35">
      <c r="D2643" s="108"/>
      <c r="E2643" s="108"/>
      <c r="F2643" s="108"/>
      <c r="G2643" s="108"/>
      <c r="H2643" s="108"/>
      <c r="I2643" s="108"/>
      <c r="J2643" s="108"/>
      <c r="K2643" s="108"/>
      <c r="AA2643" s="109"/>
      <c r="AF2643" s="108"/>
    </row>
    <row r="2644" spans="4:32" s="107" customFormat="1" x14ac:dyDescent="0.35">
      <c r="D2644" s="108"/>
      <c r="E2644" s="108"/>
      <c r="F2644" s="108"/>
      <c r="G2644" s="108"/>
      <c r="H2644" s="108"/>
      <c r="I2644" s="108"/>
      <c r="J2644" s="108"/>
      <c r="K2644" s="108"/>
      <c r="AA2644" s="109"/>
      <c r="AF2644" s="108"/>
    </row>
    <row r="2645" spans="4:32" s="107" customFormat="1" x14ac:dyDescent="0.35">
      <c r="D2645" s="108"/>
      <c r="E2645" s="108"/>
      <c r="F2645" s="108"/>
      <c r="G2645" s="108"/>
      <c r="H2645" s="108"/>
      <c r="I2645" s="108"/>
      <c r="J2645" s="108"/>
      <c r="K2645" s="108"/>
      <c r="AA2645" s="109"/>
      <c r="AF2645" s="108"/>
    </row>
    <row r="2646" spans="4:32" s="107" customFormat="1" x14ac:dyDescent="0.35">
      <c r="D2646" s="108"/>
      <c r="E2646" s="108"/>
      <c r="F2646" s="108"/>
      <c r="G2646" s="108"/>
      <c r="H2646" s="108"/>
      <c r="I2646" s="108"/>
      <c r="J2646" s="108"/>
      <c r="K2646" s="108"/>
      <c r="AA2646" s="109"/>
      <c r="AF2646" s="108"/>
    </row>
    <row r="2647" spans="4:32" s="107" customFormat="1" x14ac:dyDescent="0.35">
      <c r="D2647" s="108"/>
      <c r="E2647" s="108"/>
      <c r="F2647" s="108"/>
      <c r="G2647" s="108"/>
      <c r="H2647" s="108"/>
      <c r="I2647" s="108"/>
      <c r="J2647" s="108"/>
      <c r="K2647" s="108"/>
      <c r="AA2647" s="109"/>
      <c r="AF2647" s="108"/>
    </row>
    <row r="2648" spans="4:32" s="107" customFormat="1" x14ac:dyDescent="0.35">
      <c r="D2648" s="108"/>
      <c r="E2648" s="108"/>
      <c r="F2648" s="108"/>
      <c r="G2648" s="108"/>
      <c r="H2648" s="108"/>
      <c r="I2648" s="108"/>
      <c r="J2648" s="108"/>
      <c r="K2648" s="108"/>
      <c r="AA2648" s="109"/>
      <c r="AF2648" s="108"/>
    </row>
    <row r="2649" spans="4:32" s="107" customFormat="1" x14ac:dyDescent="0.35">
      <c r="D2649" s="108"/>
      <c r="E2649" s="108"/>
      <c r="F2649" s="108"/>
      <c r="G2649" s="108"/>
      <c r="H2649" s="108"/>
      <c r="I2649" s="108"/>
      <c r="J2649" s="108"/>
      <c r="K2649" s="108"/>
      <c r="AA2649" s="109"/>
      <c r="AF2649" s="108"/>
    </row>
    <row r="2650" spans="4:32" s="107" customFormat="1" x14ac:dyDescent="0.35">
      <c r="D2650" s="108"/>
      <c r="E2650" s="108"/>
      <c r="F2650" s="108"/>
      <c r="G2650" s="108"/>
      <c r="H2650" s="108"/>
      <c r="I2650" s="108"/>
      <c r="J2650" s="108"/>
      <c r="K2650" s="108"/>
      <c r="AA2650" s="109"/>
      <c r="AF2650" s="108"/>
    </row>
    <row r="2651" spans="4:32" s="107" customFormat="1" x14ac:dyDescent="0.35">
      <c r="D2651" s="108"/>
      <c r="E2651" s="108"/>
      <c r="F2651" s="108"/>
      <c r="G2651" s="108"/>
      <c r="H2651" s="108"/>
      <c r="I2651" s="108"/>
      <c r="J2651" s="108"/>
      <c r="K2651" s="108"/>
      <c r="AA2651" s="109"/>
      <c r="AF2651" s="108"/>
    </row>
    <row r="2652" spans="4:32" s="107" customFormat="1" x14ac:dyDescent="0.35">
      <c r="D2652" s="108"/>
      <c r="E2652" s="108"/>
      <c r="F2652" s="108"/>
      <c r="G2652" s="108"/>
      <c r="H2652" s="108"/>
      <c r="I2652" s="108"/>
      <c r="J2652" s="108"/>
      <c r="K2652" s="108"/>
      <c r="AA2652" s="109"/>
      <c r="AF2652" s="108"/>
    </row>
    <row r="2653" spans="4:32" s="107" customFormat="1" x14ac:dyDescent="0.35">
      <c r="D2653" s="108"/>
      <c r="E2653" s="108"/>
      <c r="F2653" s="108"/>
      <c r="G2653" s="108"/>
      <c r="H2653" s="108"/>
      <c r="I2653" s="108"/>
      <c r="J2653" s="108"/>
      <c r="K2653" s="108"/>
      <c r="AA2653" s="109"/>
      <c r="AF2653" s="108"/>
    </row>
    <row r="2654" spans="4:32" s="107" customFormat="1" x14ac:dyDescent="0.35">
      <c r="D2654" s="108"/>
      <c r="E2654" s="108"/>
      <c r="F2654" s="108"/>
      <c r="G2654" s="108"/>
      <c r="H2654" s="108"/>
      <c r="I2654" s="108"/>
      <c r="J2654" s="108"/>
      <c r="K2654" s="108"/>
      <c r="AA2654" s="109"/>
      <c r="AF2654" s="108"/>
    </row>
    <row r="2655" spans="4:32" s="107" customFormat="1" x14ac:dyDescent="0.35">
      <c r="D2655" s="108"/>
      <c r="E2655" s="108"/>
      <c r="F2655" s="108"/>
      <c r="G2655" s="108"/>
      <c r="H2655" s="108"/>
      <c r="I2655" s="108"/>
      <c r="J2655" s="108"/>
      <c r="K2655" s="108"/>
      <c r="AA2655" s="109"/>
      <c r="AF2655" s="108"/>
    </row>
    <row r="2656" spans="4:32" s="107" customFormat="1" x14ac:dyDescent="0.35">
      <c r="D2656" s="108"/>
      <c r="E2656" s="108"/>
      <c r="F2656" s="108"/>
      <c r="G2656" s="108"/>
      <c r="H2656" s="108"/>
      <c r="I2656" s="108"/>
      <c r="J2656" s="108"/>
      <c r="K2656" s="108"/>
      <c r="AA2656" s="109"/>
      <c r="AF2656" s="108"/>
    </row>
    <row r="2657" spans="4:32" s="107" customFormat="1" x14ac:dyDescent="0.35">
      <c r="D2657" s="108"/>
      <c r="E2657" s="108"/>
      <c r="F2657" s="108"/>
      <c r="G2657" s="108"/>
      <c r="H2657" s="108"/>
      <c r="I2657" s="108"/>
      <c r="J2657" s="108"/>
      <c r="K2657" s="108"/>
      <c r="AA2657" s="109"/>
      <c r="AF2657" s="108"/>
    </row>
    <row r="2658" spans="4:32" s="107" customFormat="1" x14ac:dyDescent="0.35">
      <c r="D2658" s="108"/>
      <c r="E2658" s="108"/>
      <c r="F2658" s="108"/>
      <c r="G2658" s="108"/>
      <c r="H2658" s="108"/>
      <c r="I2658" s="108"/>
      <c r="J2658" s="108"/>
      <c r="K2658" s="108"/>
      <c r="AA2658" s="109"/>
      <c r="AF2658" s="108"/>
    </row>
    <row r="2659" spans="4:32" s="107" customFormat="1" x14ac:dyDescent="0.35">
      <c r="D2659" s="108"/>
      <c r="E2659" s="108"/>
      <c r="F2659" s="108"/>
      <c r="G2659" s="108"/>
      <c r="H2659" s="108"/>
      <c r="I2659" s="108"/>
      <c r="J2659" s="108"/>
      <c r="K2659" s="108"/>
      <c r="AA2659" s="109"/>
      <c r="AF2659" s="108"/>
    </row>
    <row r="2660" spans="4:32" x14ac:dyDescent="0.35">
      <c r="P2660" s="109"/>
    </row>
    <row r="2661" spans="4:32" x14ac:dyDescent="0.35">
      <c r="P2661" s="109"/>
    </row>
    <row r="2662" spans="4:32" x14ac:dyDescent="0.35">
      <c r="P2662" s="109"/>
    </row>
    <row r="2663" spans="4:32" x14ac:dyDescent="0.35">
      <c r="P2663" s="109"/>
    </row>
    <row r="2664" spans="4:32" x14ac:dyDescent="0.35">
      <c r="P2664" s="109"/>
    </row>
    <row r="2665" spans="4:32" x14ac:dyDescent="0.35">
      <c r="P2665" s="109"/>
    </row>
    <row r="2666" spans="4:32" x14ac:dyDescent="0.35">
      <c r="P2666" s="109"/>
    </row>
    <row r="2667" spans="4:32" x14ac:dyDescent="0.35">
      <c r="P2667" s="109"/>
    </row>
    <row r="2668" spans="4:32" x14ac:dyDescent="0.35">
      <c r="P2668" s="109"/>
    </row>
    <row r="2669" spans="4:32" x14ac:dyDescent="0.35">
      <c r="P2669" s="109"/>
    </row>
    <row r="2670" spans="4:32" x14ac:dyDescent="0.35">
      <c r="P2670" s="109"/>
    </row>
    <row r="2671" spans="4:32" x14ac:dyDescent="0.35">
      <c r="P2671" s="109"/>
    </row>
    <row r="2672" spans="4:32" x14ac:dyDescent="0.35">
      <c r="P2672" s="109"/>
    </row>
    <row r="2673" spans="16:16" x14ac:dyDescent="0.35">
      <c r="P2673" s="109"/>
    </row>
    <row r="2674" spans="16:16" x14ac:dyDescent="0.35">
      <c r="P2674" s="109"/>
    </row>
    <row r="2675" spans="16:16" x14ac:dyDescent="0.35">
      <c r="P2675" s="109"/>
    </row>
    <row r="2676" spans="16:16" x14ac:dyDescent="0.35">
      <c r="P2676" s="109"/>
    </row>
    <row r="2677" spans="16:16" x14ac:dyDescent="0.35">
      <c r="P2677" s="109"/>
    </row>
    <row r="2678" spans="16:16" x14ac:dyDescent="0.35">
      <c r="P2678" s="109"/>
    </row>
    <row r="2679" spans="16:16" x14ac:dyDescent="0.35">
      <c r="P2679" s="109"/>
    </row>
    <row r="2680" spans="16:16" x14ac:dyDescent="0.35">
      <c r="P2680" s="109"/>
    </row>
    <row r="2681" spans="16:16" x14ac:dyDescent="0.35">
      <c r="P2681" s="109"/>
    </row>
    <row r="2682" spans="16:16" x14ac:dyDescent="0.35">
      <c r="P2682" s="109"/>
    </row>
    <row r="2683" spans="16:16" x14ac:dyDescent="0.35">
      <c r="P2683" s="109"/>
    </row>
    <row r="2684" spans="16:16" x14ac:dyDescent="0.35">
      <c r="P2684" s="109"/>
    </row>
    <row r="2685" spans="16:16" x14ac:dyDescent="0.35">
      <c r="P2685" s="109"/>
    </row>
    <row r="2686" spans="16:16" x14ac:dyDescent="0.35">
      <c r="P2686" s="109"/>
    </row>
    <row r="2687" spans="16:16" x14ac:dyDescent="0.35">
      <c r="P2687" s="109"/>
    </row>
    <row r="2688" spans="16:16" x14ac:dyDescent="0.35">
      <c r="P2688" s="109"/>
    </row>
    <row r="2689" spans="16:16" x14ac:dyDescent="0.35">
      <c r="P2689" s="109"/>
    </row>
    <row r="2690" spans="16:16" x14ac:dyDescent="0.35">
      <c r="P2690" s="109"/>
    </row>
    <row r="2691" spans="16:16" x14ac:dyDescent="0.35">
      <c r="P2691" s="109"/>
    </row>
    <row r="2692" spans="16:16" x14ac:dyDescent="0.35">
      <c r="P2692" s="109"/>
    </row>
    <row r="2693" spans="16:16" x14ac:dyDescent="0.35">
      <c r="P2693" s="109"/>
    </row>
    <row r="2694" spans="16:16" x14ac:dyDescent="0.35">
      <c r="P2694" s="109"/>
    </row>
    <row r="2695" spans="16:16" x14ac:dyDescent="0.35">
      <c r="P2695" s="109"/>
    </row>
    <row r="2696" spans="16:16" x14ac:dyDescent="0.35">
      <c r="P2696" s="109"/>
    </row>
    <row r="2697" spans="16:16" x14ac:dyDescent="0.35">
      <c r="P2697" s="109"/>
    </row>
    <row r="2698" spans="16:16" x14ac:dyDescent="0.35">
      <c r="P2698" s="109"/>
    </row>
    <row r="2699" spans="16:16" x14ac:dyDescent="0.35">
      <c r="P2699" s="109"/>
    </row>
    <row r="2700" spans="16:16" x14ac:dyDescent="0.35">
      <c r="P2700" s="109"/>
    </row>
    <row r="2701" spans="16:16" x14ac:dyDescent="0.35">
      <c r="P2701" s="109"/>
    </row>
    <row r="2702" spans="16:16" x14ac:dyDescent="0.35">
      <c r="P2702" s="109"/>
    </row>
    <row r="2703" spans="16:16" x14ac:dyDescent="0.35">
      <c r="P2703" s="109"/>
    </row>
    <row r="2704" spans="16:16" x14ac:dyDescent="0.35">
      <c r="P2704" s="109"/>
    </row>
    <row r="2705" spans="16:16" x14ac:dyDescent="0.35">
      <c r="P2705" s="109"/>
    </row>
    <row r="2706" spans="16:16" x14ac:dyDescent="0.35">
      <c r="P2706" s="109"/>
    </row>
    <row r="2707" spans="16:16" x14ac:dyDescent="0.35">
      <c r="P2707" s="109"/>
    </row>
    <row r="2708" spans="16:16" x14ac:dyDescent="0.35">
      <c r="P2708" s="109"/>
    </row>
    <row r="2709" spans="16:16" x14ac:dyDescent="0.35">
      <c r="P2709" s="109"/>
    </row>
    <row r="2710" spans="16:16" x14ac:dyDescent="0.35">
      <c r="P2710" s="109"/>
    </row>
    <row r="2711" spans="16:16" x14ac:dyDescent="0.35">
      <c r="P2711" s="109"/>
    </row>
    <row r="2712" spans="16:16" x14ac:dyDescent="0.35">
      <c r="P2712" s="109"/>
    </row>
    <row r="2713" spans="16:16" x14ac:dyDescent="0.35">
      <c r="P2713" s="109"/>
    </row>
    <row r="2714" spans="16:16" x14ac:dyDescent="0.35">
      <c r="P2714" s="109"/>
    </row>
    <row r="2715" spans="16:16" x14ac:dyDescent="0.35">
      <c r="P2715" s="109"/>
    </row>
    <row r="2716" spans="16:16" x14ac:dyDescent="0.35">
      <c r="P2716" s="109"/>
    </row>
    <row r="2717" spans="16:16" x14ac:dyDescent="0.35">
      <c r="P2717" s="109"/>
    </row>
    <row r="2718" spans="16:16" x14ac:dyDescent="0.35">
      <c r="P2718" s="109"/>
    </row>
    <row r="2719" spans="16:16" x14ac:dyDescent="0.35">
      <c r="P2719" s="109"/>
    </row>
    <row r="2720" spans="16:16" x14ac:dyDescent="0.35">
      <c r="P2720" s="109"/>
    </row>
    <row r="2721" spans="16:16" x14ac:dyDescent="0.35">
      <c r="P2721" s="109"/>
    </row>
    <row r="2722" spans="16:16" x14ac:dyDescent="0.35">
      <c r="P2722" s="109"/>
    </row>
    <row r="2723" spans="16:16" x14ac:dyDescent="0.35">
      <c r="P2723" s="109"/>
    </row>
    <row r="2724" spans="16:16" x14ac:dyDescent="0.35">
      <c r="P2724" s="109"/>
    </row>
    <row r="2725" spans="16:16" x14ac:dyDescent="0.35">
      <c r="P2725" s="109"/>
    </row>
    <row r="2726" spans="16:16" x14ac:dyDescent="0.35">
      <c r="P2726" s="109"/>
    </row>
    <row r="2727" spans="16:16" x14ac:dyDescent="0.35">
      <c r="P2727" s="109"/>
    </row>
    <row r="2728" spans="16:16" x14ac:dyDescent="0.35">
      <c r="P2728" s="109"/>
    </row>
    <row r="2729" spans="16:16" x14ac:dyDescent="0.35">
      <c r="P2729" s="109"/>
    </row>
    <row r="2730" spans="16:16" x14ac:dyDescent="0.35">
      <c r="P2730" s="109"/>
    </row>
    <row r="2731" spans="16:16" x14ac:dyDescent="0.35">
      <c r="P2731" s="109"/>
    </row>
    <row r="2732" spans="16:16" x14ac:dyDescent="0.35">
      <c r="P2732" s="109"/>
    </row>
    <row r="2733" spans="16:16" x14ac:dyDescent="0.35">
      <c r="P2733" s="109"/>
    </row>
    <row r="2734" spans="16:16" x14ac:dyDescent="0.35">
      <c r="P2734" s="109"/>
    </row>
    <row r="2735" spans="16:16" x14ac:dyDescent="0.35">
      <c r="P2735" s="109"/>
    </row>
    <row r="2736" spans="16:16" x14ac:dyDescent="0.35">
      <c r="P2736" s="109"/>
    </row>
    <row r="2737" spans="16:16" x14ac:dyDescent="0.35">
      <c r="P2737" s="109"/>
    </row>
    <row r="2738" spans="16:16" x14ac:dyDescent="0.35">
      <c r="P2738" s="109"/>
    </row>
    <row r="2739" spans="16:16" x14ac:dyDescent="0.35">
      <c r="P2739" s="109"/>
    </row>
    <row r="2740" spans="16:16" x14ac:dyDescent="0.35">
      <c r="P2740" s="109"/>
    </row>
    <row r="2741" spans="16:16" x14ac:dyDescent="0.35">
      <c r="P2741" s="109"/>
    </row>
    <row r="2742" spans="16:16" x14ac:dyDescent="0.35">
      <c r="P2742" s="109"/>
    </row>
    <row r="2743" spans="16:16" x14ac:dyDescent="0.35">
      <c r="P2743" s="109"/>
    </row>
    <row r="2744" spans="16:16" x14ac:dyDescent="0.35">
      <c r="P2744" s="109"/>
    </row>
    <row r="2745" spans="16:16" x14ac:dyDescent="0.35">
      <c r="P2745" s="109"/>
    </row>
    <row r="2746" spans="16:16" x14ac:dyDescent="0.35">
      <c r="P2746" s="109"/>
    </row>
    <row r="2747" spans="16:16" x14ac:dyDescent="0.35">
      <c r="P2747" s="109"/>
    </row>
    <row r="2748" spans="16:16" x14ac:dyDescent="0.35">
      <c r="P2748" s="109"/>
    </row>
    <row r="2749" spans="16:16" x14ac:dyDescent="0.35">
      <c r="P2749" s="109"/>
    </row>
    <row r="2750" spans="16:16" x14ac:dyDescent="0.35">
      <c r="P2750" s="109"/>
    </row>
    <row r="2751" spans="16:16" x14ac:dyDescent="0.35">
      <c r="P2751" s="109"/>
    </row>
    <row r="2752" spans="16:16" x14ac:dyDescent="0.35">
      <c r="P2752" s="109"/>
    </row>
    <row r="2753" spans="16:16" x14ac:dyDescent="0.35">
      <c r="P2753" s="109"/>
    </row>
    <row r="2754" spans="16:16" x14ac:dyDescent="0.35">
      <c r="P2754" s="109"/>
    </row>
    <row r="2755" spans="16:16" x14ac:dyDescent="0.35">
      <c r="P2755" s="109"/>
    </row>
    <row r="2756" spans="16:16" x14ac:dyDescent="0.35">
      <c r="P2756" s="109"/>
    </row>
    <row r="2757" spans="16:16" x14ac:dyDescent="0.35">
      <c r="P2757" s="109"/>
    </row>
    <row r="2758" spans="16:16" x14ac:dyDescent="0.35">
      <c r="P2758" s="109"/>
    </row>
    <row r="2759" spans="16:16" x14ac:dyDescent="0.35">
      <c r="P2759" s="109"/>
    </row>
    <row r="2760" spans="16:16" x14ac:dyDescent="0.35">
      <c r="P2760" s="109"/>
    </row>
    <row r="2761" spans="16:16" x14ac:dyDescent="0.35">
      <c r="P2761" s="109"/>
    </row>
    <row r="2762" spans="16:16" x14ac:dyDescent="0.35">
      <c r="P2762" s="109"/>
    </row>
    <row r="2763" spans="16:16" x14ac:dyDescent="0.35">
      <c r="P2763" s="109"/>
    </row>
    <row r="2764" spans="16:16" x14ac:dyDescent="0.35">
      <c r="P2764" s="109"/>
    </row>
    <row r="2765" spans="16:16" x14ac:dyDescent="0.35">
      <c r="P2765" s="109"/>
    </row>
    <row r="2766" spans="16:16" x14ac:dyDescent="0.35">
      <c r="P2766" s="109"/>
    </row>
    <row r="2767" spans="16:16" x14ac:dyDescent="0.35">
      <c r="P2767" s="109"/>
    </row>
    <row r="2768" spans="16:16" x14ac:dyDescent="0.35">
      <c r="P2768" s="109"/>
    </row>
    <row r="2769" spans="16:16" x14ac:dyDescent="0.35">
      <c r="P2769" s="109"/>
    </row>
    <row r="2770" spans="16:16" x14ac:dyDescent="0.35">
      <c r="P2770" s="109"/>
    </row>
    <row r="2771" spans="16:16" x14ac:dyDescent="0.35">
      <c r="P2771" s="109"/>
    </row>
    <row r="2772" spans="16:16" x14ac:dyDescent="0.35">
      <c r="P2772" s="109"/>
    </row>
    <row r="2773" spans="16:16" x14ac:dyDescent="0.35">
      <c r="P2773" s="109"/>
    </row>
    <row r="2774" spans="16:16" x14ac:dyDescent="0.35">
      <c r="P2774" s="109"/>
    </row>
    <row r="2775" spans="16:16" x14ac:dyDescent="0.35">
      <c r="P2775" s="109"/>
    </row>
    <row r="2776" spans="16:16" x14ac:dyDescent="0.35">
      <c r="P2776" s="109"/>
    </row>
    <row r="2777" spans="16:16" x14ac:dyDescent="0.35">
      <c r="P2777" s="109"/>
    </row>
    <row r="2778" spans="16:16" x14ac:dyDescent="0.35">
      <c r="P2778" s="109"/>
    </row>
    <row r="2779" spans="16:16" x14ac:dyDescent="0.35">
      <c r="P2779" s="109"/>
    </row>
    <row r="2780" spans="16:16" x14ac:dyDescent="0.35">
      <c r="P2780" s="109"/>
    </row>
    <row r="2781" spans="16:16" x14ac:dyDescent="0.35">
      <c r="P2781" s="109"/>
    </row>
    <row r="2782" spans="16:16" x14ac:dyDescent="0.35">
      <c r="P2782" s="109"/>
    </row>
    <row r="2783" spans="16:16" x14ac:dyDescent="0.35">
      <c r="P2783" s="109"/>
    </row>
    <row r="2784" spans="16:16" x14ac:dyDescent="0.35">
      <c r="P2784" s="109"/>
    </row>
    <row r="2785" spans="16:16" x14ac:dyDescent="0.35">
      <c r="P2785" s="109"/>
    </row>
    <row r="2786" spans="16:16" x14ac:dyDescent="0.35">
      <c r="P2786" s="109"/>
    </row>
    <row r="2787" spans="16:16" x14ac:dyDescent="0.35">
      <c r="P2787" s="109"/>
    </row>
    <row r="2788" spans="16:16" x14ac:dyDescent="0.35">
      <c r="P2788" s="109"/>
    </row>
    <row r="2789" spans="16:16" x14ac:dyDescent="0.35">
      <c r="P2789" s="109"/>
    </row>
    <row r="2790" spans="16:16" x14ac:dyDescent="0.35">
      <c r="P2790" s="109"/>
    </row>
    <row r="2791" spans="16:16" x14ac:dyDescent="0.35">
      <c r="P2791" s="109"/>
    </row>
    <row r="2792" spans="16:16" x14ac:dyDescent="0.35">
      <c r="P2792" s="109"/>
    </row>
    <row r="2793" spans="16:16" x14ac:dyDescent="0.35">
      <c r="P2793" s="109"/>
    </row>
    <row r="2794" spans="16:16" x14ac:dyDescent="0.35">
      <c r="P2794" s="109"/>
    </row>
    <row r="2795" spans="16:16" x14ac:dyDescent="0.35">
      <c r="P2795" s="109"/>
    </row>
    <row r="2796" spans="16:16" x14ac:dyDescent="0.35">
      <c r="P2796" s="109"/>
    </row>
    <row r="2797" spans="16:16" x14ac:dyDescent="0.35">
      <c r="P2797" s="109"/>
    </row>
    <row r="2798" spans="16:16" x14ac:dyDescent="0.35">
      <c r="P2798" s="109"/>
    </row>
    <row r="2799" spans="16:16" x14ac:dyDescent="0.35">
      <c r="P2799" s="109"/>
    </row>
    <row r="2800" spans="16:16" x14ac:dyDescent="0.35">
      <c r="P2800" s="109"/>
    </row>
    <row r="2801" spans="16:16" x14ac:dyDescent="0.35">
      <c r="P2801" s="109"/>
    </row>
    <row r="2802" spans="16:16" x14ac:dyDescent="0.35">
      <c r="P2802" s="109"/>
    </row>
    <row r="2803" spans="16:16" x14ac:dyDescent="0.35">
      <c r="P2803" s="109"/>
    </row>
    <row r="2804" spans="16:16" x14ac:dyDescent="0.35">
      <c r="P2804" s="109"/>
    </row>
    <row r="2805" spans="16:16" x14ac:dyDescent="0.35">
      <c r="P2805" s="109"/>
    </row>
    <row r="2806" spans="16:16" x14ac:dyDescent="0.35">
      <c r="P2806" s="109"/>
    </row>
    <row r="2807" spans="16:16" x14ac:dyDescent="0.35">
      <c r="P2807" s="109"/>
    </row>
    <row r="2808" spans="16:16" x14ac:dyDescent="0.35">
      <c r="P2808" s="109"/>
    </row>
    <row r="2809" spans="16:16" x14ac:dyDescent="0.35">
      <c r="P2809" s="109"/>
    </row>
    <row r="2810" spans="16:16" x14ac:dyDescent="0.35">
      <c r="P2810" s="109"/>
    </row>
    <row r="2811" spans="16:16" x14ac:dyDescent="0.35">
      <c r="P2811" s="109"/>
    </row>
    <row r="2812" spans="16:16" x14ac:dyDescent="0.35">
      <c r="P2812" s="109"/>
    </row>
    <row r="2813" spans="16:16" x14ac:dyDescent="0.35">
      <c r="P2813" s="109"/>
    </row>
    <row r="2814" spans="16:16" x14ac:dyDescent="0.35">
      <c r="P2814" s="109"/>
    </row>
    <row r="2815" spans="16:16" x14ac:dyDescent="0.35">
      <c r="P2815" s="109"/>
    </row>
    <row r="2816" spans="16:16" x14ac:dyDescent="0.35">
      <c r="P2816" s="109"/>
    </row>
    <row r="2817" spans="16:16" x14ac:dyDescent="0.35">
      <c r="P2817" s="109"/>
    </row>
    <row r="2818" spans="16:16" x14ac:dyDescent="0.35">
      <c r="P2818" s="109"/>
    </row>
    <row r="2819" spans="16:16" x14ac:dyDescent="0.35">
      <c r="P2819" s="109"/>
    </row>
    <row r="2820" spans="16:16" x14ac:dyDescent="0.35">
      <c r="P2820" s="109"/>
    </row>
    <row r="2821" spans="16:16" x14ac:dyDescent="0.35">
      <c r="P2821" s="109"/>
    </row>
    <row r="2822" spans="16:16" x14ac:dyDescent="0.35">
      <c r="P2822" s="109"/>
    </row>
    <row r="2823" spans="16:16" x14ac:dyDescent="0.35">
      <c r="P2823" s="109"/>
    </row>
    <row r="2824" spans="16:16" x14ac:dyDescent="0.35">
      <c r="P2824" s="109"/>
    </row>
    <row r="2825" spans="16:16" x14ac:dyDescent="0.35">
      <c r="P2825" s="109"/>
    </row>
    <row r="2826" spans="16:16" x14ac:dyDescent="0.35">
      <c r="P2826" s="109"/>
    </row>
    <row r="2827" spans="16:16" x14ac:dyDescent="0.35">
      <c r="P2827" s="109"/>
    </row>
    <row r="2828" spans="16:16" x14ac:dyDescent="0.35">
      <c r="P2828" s="109"/>
    </row>
    <row r="2829" spans="16:16" x14ac:dyDescent="0.35">
      <c r="P2829" s="109"/>
    </row>
    <row r="2830" spans="16:16" x14ac:dyDescent="0.35">
      <c r="P2830" s="109"/>
    </row>
    <row r="2831" spans="16:16" x14ac:dyDescent="0.35">
      <c r="P2831" s="109"/>
    </row>
    <row r="2832" spans="16:16" x14ac:dyDescent="0.35">
      <c r="P2832" s="109"/>
    </row>
    <row r="2833" spans="16:16" x14ac:dyDescent="0.35">
      <c r="P2833" s="109"/>
    </row>
    <row r="2834" spans="16:16" x14ac:dyDescent="0.35">
      <c r="P2834" s="109"/>
    </row>
    <row r="2835" spans="16:16" x14ac:dyDescent="0.35">
      <c r="P2835" s="109"/>
    </row>
    <row r="2836" spans="16:16" x14ac:dyDescent="0.35">
      <c r="P2836" s="109"/>
    </row>
    <row r="2837" spans="16:16" x14ac:dyDescent="0.35">
      <c r="P2837" s="109"/>
    </row>
    <row r="2838" spans="16:16" x14ac:dyDescent="0.35">
      <c r="P2838" s="109"/>
    </row>
    <row r="2839" spans="16:16" x14ac:dyDescent="0.35">
      <c r="P2839" s="109"/>
    </row>
    <row r="2840" spans="16:16" x14ac:dyDescent="0.35">
      <c r="P2840" s="109"/>
    </row>
    <row r="2841" spans="16:16" x14ac:dyDescent="0.35">
      <c r="P2841" s="109"/>
    </row>
    <row r="2842" spans="16:16" x14ac:dyDescent="0.35">
      <c r="P2842" s="109"/>
    </row>
    <row r="2843" spans="16:16" x14ac:dyDescent="0.35">
      <c r="P2843" s="109"/>
    </row>
    <row r="2844" spans="16:16" x14ac:dyDescent="0.35">
      <c r="P2844" s="109"/>
    </row>
    <row r="2845" spans="16:16" x14ac:dyDescent="0.35">
      <c r="P2845" s="109"/>
    </row>
    <row r="2846" spans="16:16" x14ac:dyDescent="0.35">
      <c r="P2846" s="109"/>
    </row>
    <row r="2847" spans="16:16" x14ac:dyDescent="0.35">
      <c r="P2847" s="109"/>
    </row>
    <row r="2848" spans="16:16" x14ac:dyDescent="0.35">
      <c r="P2848" s="109"/>
    </row>
    <row r="2849" spans="16:16" x14ac:dyDescent="0.35">
      <c r="P2849" s="109"/>
    </row>
    <row r="2850" spans="16:16" x14ac:dyDescent="0.35">
      <c r="P2850" s="109"/>
    </row>
    <row r="2851" spans="16:16" x14ac:dyDescent="0.35">
      <c r="P2851" s="109"/>
    </row>
    <row r="2852" spans="16:16" x14ac:dyDescent="0.35">
      <c r="P2852" s="109"/>
    </row>
    <row r="2853" spans="16:16" x14ac:dyDescent="0.35">
      <c r="P2853" s="109"/>
    </row>
    <row r="2854" spans="16:16" x14ac:dyDescent="0.35">
      <c r="P2854" s="109"/>
    </row>
    <row r="2855" spans="16:16" x14ac:dyDescent="0.35">
      <c r="P2855" s="109"/>
    </row>
    <row r="2856" spans="16:16" x14ac:dyDescent="0.35">
      <c r="P2856" s="109"/>
    </row>
    <row r="2857" spans="16:16" x14ac:dyDescent="0.35">
      <c r="P2857" s="109"/>
    </row>
    <row r="2858" spans="16:16" x14ac:dyDescent="0.35">
      <c r="P2858" s="109"/>
    </row>
    <row r="2859" spans="16:16" x14ac:dyDescent="0.35">
      <c r="P2859" s="109"/>
    </row>
    <row r="2860" spans="16:16" x14ac:dyDescent="0.35">
      <c r="P2860" s="109"/>
    </row>
    <row r="2861" spans="16:16" x14ac:dyDescent="0.35">
      <c r="P2861" s="109"/>
    </row>
    <row r="2862" spans="16:16" x14ac:dyDescent="0.35">
      <c r="P2862" s="109"/>
    </row>
    <row r="2863" spans="16:16" x14ac:dyDescent="0.35">
      <c r="P2863" s="109"/>
    </row>
    <row r="2864" spans="16:16" x14ac:dyDescent="0.35">
      <c r="P2864" s="109"/>
    </row>
    <row r="2865" spans="16:16" x14ac:dyDescent="0.35">
      <c r="P2865" s="109"/>
    </row>
    <row r="2866" spans="16:16" x14ac:dyDescent="0.35">
      <c r="P2866" s="109"/>
    </row>
    <row r="2867" spans="16:16" x14ac:dyDescent="0.35">
      <c r="P2867" s="109"/>
    </row>
    <row r="2868" spans="16:16" x14ac:dyDescent="0.35">
      <c r="P2868" s="109"/>
    </row>
    <row r="2869" spans="16:16" x14ac:dyDescent="0.35">
      <c r="P2869" s="109"/>
    </row>
    <row r="2870" spans="16:16" x14ac:dyDescent="0.35">
      <c r="P2870" s="109"/>
    </row>
    <row r="2871" spans="16:16" x14ac:dyDescent="0.35">
      <c r="P2871" s="109"/>
    </row>
    <row r="2872" spans="16:16" x14ac:dyDescent="0.35">
      <c r="P2872" s="109"/>
    </row>
    <row r="2873" spans="16:16" x14ac:dyDescent="0.35">
      <c r="P2873" s="109"/>
    </row>
    <row r="2874" spans="16:16" x14ac:dyDescent="0.35">
      <c r="P2874" s="109"/>
    </row>
    <row r="2875" spans="16:16" x14ac:dyDescent="0.35">
      <c r="P2875" s="109"/>
    </row>
    <row r="2876" spans="16:16" x14ac:dyDescent="0.35">
      <c r="P2876" s="109"/>
    </row>
    <row r="2877" spans="16:16" x14ac:dyDescent="0.35">
      <c r="P2877" s="109"/>
    </row>
    <row r="2878" spans="16:16" x14ac:dyDescent="0.35">
      <c r="P2878" s="109"/>
    </row>
    <row r="2879" spans="16:16" x14ac:dyDescent="0.35">
      <c r="P2879" s="109"/>
    </row>
    <row r="2880" spans="16:16" x14ac:dyDescent="0.35">
      <c r="P2880" s="109"/>
    </row>
    <row r="2881" spans="16:16" x14ac:dyDescent="0.35">
      <c r="P2881" s="109"/>
    </row>
    <row r="2882" spans="16:16" x14ac:dyDescent="0.35">
      <c r="P2882" s="109"/>
    </row>
    <row r="2883" spans="16:16" x14ac:dyDescent="0.35">
      <c r="P2883" s="109"/>
    </row>
    <row r="2884" spans="16:16" x14ac:dyDescent="0.35">
      <c r="P2884" s="109"/>
    </row>
    <row r="2885" spans="16:16" x14ac:dyDescent="0.35">
      <c r="P2885" s="109"/>
    </row>
    <row r="2886" spans="16:16" x14ac:dyDescent="0.35">
      <c r="P2886" s="109"/>
    </row>
    <row r="2887" spans="16:16" x14ac:dyDescent="0.35">
      <c r="P2887" s="109"/>
    </row>
    <row r="2888" spans="16:16" x14ac:dyDescent="0.35">
      <c r="P2888" s="109"/>
    </row>
    <row r="2889" spans="16:16" x14ac:dyDescent="0.35">
      <c r="P2889" s="109"/>
    </row>
    <row r="2890" spans="16:16" x14ac:dyDescent="0.35">
      <c r="P2890" s="109"/>
    </row>
    <row r="2891" spans="16:16" x14ac:dyDescent="0.35">
      <c r="P2891" s="109"/>
    </row>
    <row r="2892" spans="16:16" x14ac:dyDescent="0.35">
      <c r="P2892" s="109"/>
    </row>
    <row r="2893" spans="16:16" x14ac:dyDescent="0.35">
      <c r="P2893" s="109"/>
    </row>
    <row r="2894" spans="16:16" x14ac:dyDescent="0.35">
      <c r="P2894" s="109"/>
    </row>
    <row r="2895" spans="16:16" x14ac:dyDescent="0.35">
      <c r="P2895" s="109"/>
    </row>
    <row r="2896" spans="16:16" x14ac:dyDescent="0.35">
      <c r="P2896" s="109"/>
    </row>
    <row r="2897" spans="16:16" x14ac:dyDescent="0.35">
      <c r="P2897" s="109"/>
    </row>
    <row r="2898" spans="16:16" x14ac:dyDescent="0.35">
      <c r="P2898" s="109"/>
    </row>
    <row r="2899" spans="16:16" x14ac:dyDescent="0.35">
      <c r="P2899" s="109"/>
    </row>
    <row r="2900" spans="16:16" x14ac:dyDescent="0.35">
      <c r="P2900" s="109"/>
    </row>
    <row r="2901" spans="16:16" x14ac:dyDescent="0.35">
      <c r="P2901" s="109"/>
    </row>
    <row r="2902" spans="16:16" x14ac:dyDescent="0.35">
      <c r="P2902" s="109"/>
    </row>
    <row r="2903" spans="16:16" x14ac:dyDescent="0.35">
      <c r="P2903" s="109"/>
    </row>
    <row r="2904" spans="16:16" x14ac:dyDescent="0.35">
      <c r="P2904" s="109"/>
    </row>
    <row r="2905" spans="16:16" x14ac:dyDescent="0.35">
      <c r="P2905" s="109"/>
    </row>
    <row r="2906" spans="16:16" x14ac:dyDescent="0.35">
      <c r="P2906" s="109"/>
    </row>
    <row r="2907" spans="16:16" x14ac:dyDescent="0.35">
      <c r="P2907" s="109"/>
    </row>
    <row r="2908" spans="16:16" x14ac:dyDescent="0.35">
      <c r="P2908" s="109"/>
    </row>
    <row r="2909" spans="16:16" x14ac:dyDescent="0.35">
      <c r="P2909" s="109"/>
    </row>
    <row r="2910" spans="16:16" x14ac:dyDescent="0.35">
      <c r="P2910" s="109"/>
    </row>
    <row r="2911" spans="16:16" x14ac:dyDescent="0.35">
      <c r="P2911" s="109"/>
    </row>
    <row r="2912" spans="16:16" x14ac:dyDescent="0.35">
      <c r="P2912" s="109"/>
    </row>
    <row r="2913" spans="16:16" x14ac:dyDescent="0.35">
      <c r="P2913" s="109"/>
    </row>
    <row r="2914" spans="16:16" x14ac:dyDescent="0.35">
      <c r="P2914" s="109"/>
    </row>
    <row r="2915" spans="16:16" x14ac:dyDescent="0.35">
      <c r="P2915" s="109"/>
    </row>
    <row r="2916" spans="16:16" x14ac:dyDescent="0.35">
      <c r="P2916" s="109"/>
    </row>
    <row r="2917" spans="16:16" x14ac:dyDescent="0.35">
      <c r="P2917" s="109"/>
    </row>
    <row r="2918" spans="16:16" x14ac:dyDescent="0.35">
      <c r="P2918" s="109"/>
    </row>
    <row r="2919" spans="16:16" x14ac:dyDescent="0.35">
      <c r="P2919" s="109"/>
    </row>
    <row r="2920" spans="16:16" x14ac:dyDescent="0.35">
      <c r="P2920" s="109"/>
    </row>
    <row r="2921" spans="16:16" x14ac:dyDescent="0.35">
      <c r="P2921" s="109"/>
    </row>
    <row r="2922" spans="16:16" x14ac:dyDescent="0.35">
      <c r="P2922" s="109"/>
    </row>
    <row r="2923" spans="16:16" x14ac:dyDescent="0.35">
      <c r="P2923" s="109"/>
    </row>
    <row r="2924" spans="16:16" x14ac:dyDescent="0.35">
      <c r="P2924" s="109"/>
    </row>
    <row r="2925" spans="16:16" x14ac:dyDescent="0.35">
      <c r="P2925" s="109"/>
    </row>
    <row r="2926" spans="16:16" x14ac:dyDescent="0.35">
      <c r="P2926" s="109"/>
    </row>
    <row r="2927" spans="16:16" x14ac:dyDescent="0.35">
      <c r="P2927" s="109"/>
    </row>
    <row r="2928" spans="16:16" x14ac:dyDescent="0.35">
      <c r="P2928" s="109"/>
    </row>
    <row r="2929" spans="16:16" x14ac:dyDescent="0.35">
      <c r="P2929" s="109"/>
    </row>
    <row r="2930" spans="16:16" x14ac:dyDescent="0.35">
      <c r="P2930" s="109"/>
    </row>
    <row r="2931" spans="16:16" x14ac:dyDescent="0.35">
      <c r="P2931" s="109"/>
    </row>
    <row r="2932" spans="16:16" x14ac:dyDescent="0.35">
      <c r="P2932" s="109"/>
    </row>
    <row r="2933" spans="16:16" x14ac:dyDescent="0.35">
      <c r="P2933" s="109"/>
    </row>
    <row r="2934" spans="16:16" x14ac:dyDescent="0.35">
      <c r="P2934" s="109"/>
    </row>
    <row r="2935" spans="16:16" x14ac:dyDescent="0.35">
      <c r="P2935" s="109"/>
    </row>
    <row r="2936" spans="16:16" x14ac:dyDescent="0.35">
      <c r="P2936" s="109"/>
    </row>
    <row r="2937" spans="16:16" x14ac:dyDescent="0.35">
      <c r="P2937" s="109"/>
    </row>
    <row r="2938" spans="16:16" x14ac:dyDescent="0.35">
      <c r="P2938" s="109"/>
    </row>
    <row r="2939" spans="16:16" x14ac:dyDescent="0.35">
      <c r="P2939" s="109"/>
    </row>
    <row r="2940" spans="16:16" x14ac:dyDescent="0.35">
      <c r="P2940" s="109"/>
    </row>
    <row r="2941" spans="16:16" x14ac:dyDescent="0.35">
      <c r="P2941" s="109"/>
    </row>
    <row r="2942" spans="16:16" x14ac:dyDescent="0.35">
      <c r="P2942" s="109"/>
    </row>
    <row r="2943" spans="16:16" x14ac:dyDescent="0.35">
      <c r="P2943" s="109"/>
    </row>
    <row r="2944" spans="16:16" x14ac:dyDescent="0.35">
      <c r="P2944" s="109"/>
    </row>
    <row r="2945" spans="16:16" x14ac:dyDescent="0.35">
      <c r="P2945" s="109"/>
    </row>
    <row r="2946" spans="16:16" x14ac:dyDescent="0.35">
      <c r="P2946" s="109"/>
    </row>
    <row r="2947" spans="16:16" x14ac:dyDescent="0.35">
      <c r="P2947" s="109"/>
    </row>
    <row r="2948" spans="16:16" x14ac:dyDescent="0.35">
      <c r="P2948" s="109"/>
    </row>
    <row r="2949" spans="16:16" x14ac:dyDescent="0.35">
      <c r="P2949" s="109"/>
    </row>
    <row r="2950" spans="16:16" x14ac:dyDescent="0.35">
      <c r="P2950" s="109"/>
    </row>
    <row r="2951" spans="16:16" x14ac:dyDescent="0.35">
      <c r="P2951" s="109"/>
    </row>
    <row r="2952" spans="16:16" x14ac:dyDescent="0.35">
      <c r="P2952" s="109"/>
    </row>
    <row r="2953" spans="16:16" x14ac:dyDescent="0.35">
      <c r="P2953" s="109"/>
    </row>
    <row r="2954" spans="16:16" x14ac:dyDescent="0.35">
      <c r="P2954" s="109"/>
    </row>
    <row r="2955" spans="16:16" x14ac:dyDescent="0.35">
      <c r="P2955" s="109"/>
    </row>
    <row r="2956" spans="16:16" x14ac:dyDescent="0.35">
      <c r="P2956" s="109"/>
    </row>
    <row r="2957" spans="16:16" x14ac:dyDescent="0.35">
      <c r="P2957" s="109"/>
    </row>
    <row r="2958" spans="16:16" x14ac:dyDescent="0.35">
      <c r="P2958" s="109"/>
    </row>
    <row r="2959" spans="16:16" x14ac:dyDescent="0.35">
      <c r="P2959" s="109"/>
    </row>
    <row r="2960" spans="16:16" x14ac:dyDescent="0.35">
      <c r="P2960" s="109"/>
    </row>
    <row r="2961" spans="16:16" x14ac:dyDescent="0.35">
      <c r="P2961" s="109"/>
    </row>
    <row r="2962" spans="16:16" x14ac:dyDescent="0.35">
      <c r="P2962" s="109"/>
    </row>
    <row r="2963" spans="16:16" x14ac:dyDescent="0.35">
      <c r="P2963" s="109"/>
    </row>
    <row r="2964" spans="16:16" x14ac:dyDescent="0.35">
      <c r="P2964" s="109"/>
    </row>
    <row r="2965" spans="16:16" x14ac:dyDescent="0.35">
      <c r="P2965" s="109"/>
    </row>
    <row r="2966" spans="16:16" x14ac:dyDescent="0.35">
      <c r="P2966" s="109"/>
    </row>
    <row r="2967" spans="16:16" x14ac:dyDescent="0.35">
      <c r="P2967" s="109"/>
    </row>
    <row r="2968" spans="16:16" x14ac:dyDescent="0.35">
      <c r="P2968" s="109"/>
    </row>
    <row r="2969" spans="16:16" x14ac:dyDescent="0.35">
      <c r="P2969" s="109"/>
    </row>
    <row r="2970" spans="16:16" x14ac:dyDescent="0.35">
      <c r="P2970" s="109"/>
    </row>
    <row r="2971" spans="16:16" x14ac:dyDescent="0.35">
      <c r="P2971" s="109"/>
    </row>
    <row r="2972" spans="16:16" x14ac:dyDescent="0.35">
      <c r="P2972" s="109"/>
    </row>
    <row r="2973" spans="16:16" x14ac:dyDescent="0.35">
      <c r="P2973" s="109"/>
    </row>
    <row r="2974" spans="16:16" x14ac:dyDescent="0.35">
      <c r="P2974" s="109"/>
    </row>
    <row r="2975" spans="16:16" x14ac:dyDescent="0.35">
      <c r="P2975" s="109"/>
    </row>
    <row r="2976" spans="16:16" x14ac:dyDescent="0.35">
      <c r="P2976" s="109"/>
    </row>
    <row r="2977" spans="16:16" x14ac:dyDescent="0.35">
      <c r="P2977" s="109"/>
    </row>
    <row r="2978" spans="16:16" x14ac:dyDescent="0.35">
      <c r="P2978" s="109"/>
    </row>
    <row r="2979" spans="16:16" x14ac:dyDescent="0.35">
      <c r="P2979" s="109"/>
    </row>
    <row r="2980" spans="16:16" x14ac:dyDescent="0.35">
      <c r="P2980" s="109"/>
    </row>
    <row r="2981" spans="16:16" x14ac:dyDescent="0.35">
      <c r="P2981" s="109"/>
    </row>
    <row r="2982" spans="16:16" x14ac:dyDescent="0.35">
      <c r="P2982" s="109"/>
    </row>
    <row r="2983" spans="16:16" x14ac:dyDescent="0.35">
      <c r="P2983" s="109"/>
    </row>
    <row r="2984" spans="16:16" x14ac:dyDescent="0.35">
      <c r="P2984" s="109"/>
    </row>
    <row r="2985" spans="16:16" x14ac:dyDescent="0.35">
      <c r="P2985" s="109"/>
    </row>
    <row r="2986" spans="16:16" x14ac:dyDescent="0.35">
      <c r="P2986" s="109"/>
    </row>
    <row r="2987" spans="16:16" x14ac:dyDescent="0.35">
      <c r="P2987" s="109"/>
    </row>
    <row r="2988" spans="16:16" x14ac:dyDescent="0.35">
      <c r="P2988" s="109"/>
    </row>
    <row r="2989" spans="16:16" x14ac:dyDescent="0.35">
      <c r="P2989" s="109"/>
    </row>
    <row r="2990" spans="16:16" x14ac:dyDescent="0.35">
      <c r="P2990" s="109"/>
    </row>
    <row r="2991" spans="16:16" x14ac:dyDescent="0.35">
      <c r="P2991" s="109"/>
    </row>
    <row r="2992" spans="16:16" x14ac:dyDescent="0.35">
      <c r="P2992" s="109"/>
    </row>
    <row r="2993" spans="16:16" x14ac:dyDescent="0.35">
      <c r="P2993" s="109"/>
    </row>
    <row r="2994" spans="16:16" x14ac:dyDescent="0.35">
      <c r="P2994" s="109"/>
    </row>
    <row r="2995" spans="16:16" x14ac:dyDescent="0.35">
      <c r="P2995" s="109"/>
    </row>
    <row r="2996" spans="16:16" x14ac:dyDescent="0.35">
      <c r="P2996" s="109"/>
    </row>
    <row r="2997" spans="16:16" x14ac:dyDescent="0.35">
      <c r="P2997" s="109"/>
    </row>
    <row r="2998" spans="16:16" x14ac:dyDescent="0.35">
      <c r="P2998" s="109"/>
    </row>
    <row r="2999" spans="16:16" x14ac:dyDescent="0.35">
      <c r="P2999" s="109"/>
    </row>
    <row r="3000" spans="16:16" x14ac:dyDescent="0.35">
      <c r="P3000" s="109"/>
    </row>
    <row r="3001" spans="16:16" x14ac:dyDescent="0.35">
      <c r="P3001" s="109"/>
    </row>
    <row r="3002" spans="16:16" x14ac:dyDescent="0.35">
      <c r="P3002" s="109"/>
    </row>
    <row r="3003" spans="16:16" x14ac:dyDescent="0.35">
      <c r="P3003" s="109"/>
    </row>
    <row r="3004" spans="16:16" x14ac:dyDescent="0.35">
      <c r="P3004" s="109"/>
    </row>
    <row r="3005" spans="16:16" x14ac:dyDescent="0.35">
      <c r="P3005" s="109"/>
    </row>
    <row r="3006" spans="16:16" x14ac:dyDescent="0.35">
      <c r="P3006" s="109"/>
    </row>
    <row r="3007" spans="16:16" x14ac:dyDescent="0.35">
      <c r="P3007" s="109"/>
    </row>
    <row r="3008" spans="16:16" x14ac:dyDescent="0.35">
      <c r="P3008" s="109"/>
    </row>
    <row r="3009" spans="16:16" x14ac:dyDescent="0.35">
      <c r="P3009" s="109"/>
    </row>
    <row r="3010" spans="16:16" x14ac:dyDescent="0.35">
      <c r="P3010" s="109"/>
    </row>
    <row r="3011" spans="16:16" x14ac:dyDescent="0.35">
      <c r="P3011" s="109"/>
    </row>
    <row r="3012" spans="16:16" x14ac:dyDescent="0.35">
      <c r="P3012" s="109"/>
    </row>
    <row r="3013" spans="16:16" x14ac:dyDescent="0.35">
      <c r="P3013" s="109"/>
    </row>
    <row r="3014" spans="16:16" x14ac:dyDescent="0.35">
      <c r="P3014" s="109"/>
    </row>
    <row r="3015" spans="16:16" x14ac:dyDescent="0.35">
      <c r="P3015" s="109"/>
    </row>
    <row r="3016" spans="16:16" x14ac:dyDescent="0.35">
      <c r="P3016" s="109"/>
    </row>
    <row r="3017" spans="16:16" x14ac:dyDescent="0.35">
      <c r="P3017" s="109"/>
    </row>
    <row r="3018" spans="16:16" x14ac:dyDescent="0.35">
      <c r="P3018" s="109"/>
    </row>
    <row r="3019" spans="16:16" x14ac:dyDescent="0.35">
      <c r="P3019" s="109"/>
    </row>
    <row r="3020" spans="16:16" x14ac:dyDescent="0.35">
      <c r="P3020" s="109"/>
    </row>
    <row r="3021" spans="16:16" x14ac:dyDescent="0.35">
      <c r="P3021" s="109"/>
    </row>
    <row r="3022" spans="16:16" x14ac:dyDescent="0.35">
      <c r="P3022" s="109"/>
    </row>
    <row r="3023" spans="16:16" x14ac:dyDescent="0.35">
      <c r="P3023" s="109"/>
    </row>
    <row r="3024" spans="16:16" x14ac:dyDescent="0.35">
      <c r="P3024" s="109"/>
    </row>
    <row r="3025" spans="16:16" x14ac:dyDescent="0.35">
      <c r="P3025" s="109"/>
    </row>
    <row r="3026" spans="16:16" x14ac:dyDescent="0.35">
      <c r="P3026" s="109"/>
    </row>
    <row r="3027" spans="16:16" x14ac:dyDescent="0.35">
      <c r="P3027" s="109"/>
    </row>
    <row r="3028" spans="16:16" x14ac:dyDescent="0.35">
      <c r="P3028" s="109"/>
    </row>
    <row r="3029" spans="16:16" x14ac:dyDescent="0.35">
      <c r="P3029" s="109"/>
    </row>
    <row r="3030" spans="16:16" x14ac:dyDescent="0.35">
      <c r="P3030" s="109"/>
    </row>
    <row r="3031" spans="16:16" x14ac:dyDescent="0.35">
      <c r="P3031" s="109"/>
    </row>
    <row r="3032" spans="16:16" x14ac:dyDescent="0.35">
      <c r="P3032" s="109"/>
    </row>
    <row r="3033" spans="16:16" x14ac:dyDescent="0.35">
      <c r="P3033" s="109"/>
    </row>
    <row r="3034" spans="16:16" x14ac:dyDescent="0.35">
      <c r="P3034" s="109"/>
    </row>
    <row r="3035" spans="16:16" x14ac:dyDescent="0.35">
      <c r="P3035" s="109"/>
    </row>
    <row r="3036" spans="16:16" x14ac:dyDescent="0.35">
      <c r="P3036" s="109"/>
    </row>
    <row r="3037" spans="16:16" x14ac:dyDescent="0.35">
      <c r="P3037" s="109"/>
    </row>
    <row r="3038" spans="16:16" x14ac:dyDescent="0.35">
      <c r="P3038" s="109"/>
    </row>
    <row r="3039" spans="16:16" x14ac:dyDescent="0.35">
      <c r="P3039" s="109"/>
    </row>
    <row r="3040" spans="16:16" x14ac:dyDescent="0.35">
      <c r="P3040" s="109"/>
    </row>
    <row r="3041" spans="16:16" x14ac:dyDescent="0.35">
      <c r="P3041" s="109"/>
    </row>
    <row r="3042" spans="16:16" x14ac:dyDescent="0.35">
      <c r="P3042" s="109"/>
    </row>
    <row r="3043" spans="16:16" x14ac:dyDescent="0.35">
      <c r="P3043" s="109"/>
    </row>
    <row r="3044" spans="16:16" x14ac:dyDescent="0.35">
      <c r="P3044" s="109"/>
    </row>
    <row r="3045" spans="16:16" x14ac:dyDescent="0.35">
      <c r="P3045" s="109"/>
    </row>
    <row r="3046" spans="16:16" x14ac:dyDescent="0.35">
      <c r="P3046" s="109"/>
    </row>
    <row r="3047" spans="16:16" x14ac:dyDescent="0.35">
      <c r="P3047" s="109"/>
    </row>
    <row r="3048" spans="16:16" x14ac:dyDescent="0.35">
      <c r="P3048" s="109"/>
    </row>
    <row r="3049" spans="16:16" x14ac:dyDescent="0.35">
      <c r="P3049" s="109"/>
    </row>
    <row r="3050" spans="16:16" x14ac:dyDescent="0.35">
      <c r="P3050" s="109"/>
    </row>
    <row r="3051" spans="16:16" x14ac:dyDescent="0.35">
      <c r="P3051" s="109"/>
    </row>
    <row r="3052" spans="16:16" x14ac:dyDescent="0.35">
      <c r="P3052" s="109"/>
    </row>
    <row r="3053" spans="16:16" x14ac:dyDescent="0.35">
      <c r="P3053" s="109"/>
    </row>
    <row r="3054" spans="16:16" x14ac:dyDescent="0.35">
      <c r="P3054" s="109"/>
    </row>
    <row r="3055" spans="16:16" x14ac:dyDescent="0.35">
      <c r="P3055" s="109"/>
    </row>
    <row r="3056" spans="16:16" x14ac:dyDescent="0.35">
      <c r="P3056" s="109"/>
    </row>
    <row r="3057" spans="16:16" x14ac:dyDescent="0.35">
      <c r="P3057" s="109"/>
    </row>
    <row r="3058" spans="16:16" x14ac:dyDescent="0.35">
      <c r="P3058" s="109"/>
    </row>
    <row r="3059" spans="16:16" x14ac:dyDescent="0.35">
      <c r="P3059" s="109"/>
    </row>
    <row r="3060" spans="16:16" x14ac:dyDescent="0.35">
      <c r="P3060" s="109"/>
    </row>
    <row r="3061" spans="16:16" x14ac:dyDescent="0.35">
      <c r="P3061" s="109"/>
    </row>
    <row r="3062" spans="16:16" x14ac:dyDescent="0.35">
      <c r="P3062" s="109"/>
    </row>
    <row r="3063" spans="16:16" x14ac:dyDescent="0.35">
      <c r="P3063" s="109"/>
    </row>
    <row r="3064" spans="16:16" x14ac:dyDescent="0.35">
      <c r="P3064" s="109"/>
    </row>
    <row r="3065" spans="16:16" x14ac:dyDescent="0.35">
      <c r="P3065" s="109"/>
    </row>
    <row r="3066" spans="16:16" x14ac:dyDescent="0.35">
      <c r="P3066" s="109"/>
    </row>
    <row r="3067" spans="16:16" x14ac:dyDescent="0.35">
      <c r="P3067" s="109"/>
    </row>
    <row r="3068" spans="16:16" x14ac:dyDescent="0.35">
      <c r="P3068" s="109"/>
    </row>
    <row r="3069" spans="16:16" x14ac:dyDescent="0.35">
      <c r="P3069" s="109"/>
    </row>
    <row r="3070" spans="16:16" x14ac:dyDescent="0.35">
      <c r="P3070" s="109"/>
    </row>
    <row r="3071" spans="16:16" x14ac:dyDescent="0.35">
      <c r="P3071" s="109"/>
    </row>
    <row r="3072" spans="16:16" x14ac:dyDescent="0.35">
      <c r="P3072" s="109"/>
    </row>
    <row r="3073" spans="16:16" x14ac:dyDescent="0.35">
      <c r="P3073" s="109"/>
    </row>
    <row r="3074" spans="16:16" x14ac:dyDescent="0.35">
      <c r="P3074" s="109"/>
    </row>
    <row r="3075" spans="16:16" x14ac:dyDescent="0.35">
      <c r="P3075" s="109"/>
    </row>
    <row r="3076" spans="16:16" x14ac:dyDescent="0.35">
      <c r="P3076" s="109"/>
    </row>
    <row r="3077" spans="16:16" x14ac:dyDescent="0.35">
      <c r="P3077" s="109"/>
    </row>
    <row r="3078" spans="16:16" x14ac:dyDescent="0.35">
      <c r="P3078" s="109"/>
    </row>
    <row r="3079" spans="16:16" x14ac:dyDescent="0.35">
      <c r="P3079" s="109"/>
    </row>
    <row r="3080" spans="16:16" x14ac:dyDescent="0.35">
      <c r="P3080" s="109"/>
    </row>
    <row r="3081" spans="16:16" x14ac:dyDescent="0.35">
      <c r="P3081" s="109"/>
    </row>
    <row r="3082" spans="16:16" x14ac:dyDescent="0.35">
      <c r="P3082" s="109"/>
    </row>
    <row r="3083" spans="16:16" x14ac:dyDescent="0.35">
      <c r="P3083" s="109"/>
    </row>
    <row r="3084" spans="16:16" x14ac:dyDescent="0.35">
      <c r="P3084" s="109"/>
    </row>
    <row r="3085" spans="16:16" x14ac:dyDescent="0.35">
      <c r="P3085" s="109"/>
    </row>
    <row r="3086" spans="16:16" x14ac:dyDescent="0.35">
      <c r="P3086" s="109"/>
    </row>
    <row r="3087" spans="16:16" x14ac:dyDescent="0.35">
      <c r="P3087" s="109"/>
    </row>
    <row r="3088" spans="16:16" x14ac:dyDescent="0.35">
      <c r="P3088" s="109"/>
    </row>
    <row r="3089" spans="16:16" x14ac:dyDescent="0.35">
      <c r="P3089" s="109"/>
    </row>
    <row r="3090" spans="16:16" x14ac:dyDescent="0.35">
      <c r="P3090" s="109"/>
    </row>
    <row r="3091" spans="16:16" x14ac:dyDescent="0.35">
      <c r="P3091" s="109"/>
    </row>
    <row r="3092" spans="16:16" x14ac:dyDescent="0.35">
      <c r="P3092" s="109"/>
    </row>
    <row r="3093" spans="16:16" x14ac:dyDescent="0.35">
      <c r="P3093" s="109"/>
    </row>
    <row r="3094" spans="16:16" x14ac:dyDescent="0.35">
      <c r="P3094" s="109"/>
    </row>
    <row r="3095" spans="16:16" x14ac:dyDescent="0.35">
      <c r="P3095" s="109"/>
    </row>
    <row r="3096" spans="16:16" x14ac:dyDescent="0.35">
      <c r="P3096" s="109"/>
    </row>
    <row r="3097" spans="16:16" x14ac:dyDescent="0.35">
      <c r="P3097" s="109"/>
    </row>
    <row r="3098" spans="16:16" x14ac:dyDescent="0.35">
      <c r="P3098" s="109"/>
    </row>
    <row r="3099" spans="16:16" x14ac:dyDescent="0.35">
      <c r="P3099" s="109"/>
    </row>
    <row r="3100" spans="16:16" x14ac:dyDescent="0.35">
      <c r="P3100" s="109"/>
    </row>
    <row r="3101" spans="16:16" x14ac:dyDescent="0.35">
      <c r="P3101" s="109"/>
    </row>
    <row r="3102" spans="16:16" x14ac:dyDescent="0.35">
      <c r="P3102" s="109"/>
    </row>
    <row r="3103" spans="16:16" x14ac:dyDescent="0.35">
      <c r="P3103" s="109"/>
    </row>
    <row r="3104" spans="16:16" x14ac:dyDescent="0.35">
      <c r="P3104" s="109"/>
    </row>
    <row r="3105" spans="16:16" x14ac:dyDescent="0.35">
      <c r="P3105" s="109"/>
    </row>
    <row r="3106" spans="16:16" x14ac:dyDescent="0.35">
      <c r="P3106" s="109"/>
    </row>
    <row r="3107" spans="16:16" x14ac:dyDescent="0.35">
      <c r="P3107" s="109"/>
    </row>
    <row r="3108" spans="16:16" x14ac:dyDescent="0.35">
      <c r="P3108" s="109"/>
    </row>
    <row r="3109" spans="16:16" x14ac:dyDescent="0.35">
      <c r="P3109" s="109"/>
    </row>
    <row r="3110" spans="16:16" x14ac:dyDescent="0.35">
      <c r="P3110" s="109"/>
    </row>
    <row r="3111" spans="16:16" x14ac:dyDescent="0.35">
      <c r="P3111" s="109"/>
    </row>
    <row r="3112" spans="16:16" x14ac:dyDescent="0.35">
      <c r="P3112" s="109"/>
    </row>
    <row r="3113" spans="16:16" x14ac:dyDescent="0.35">
      <c r="P3113" s="109"/>
    </row>
    <row r="3114" spans="16:16" x14ac:dyDescent="0.35">
      <c r="P3114" s="109"/>
    </row>
    <row r="3115" spans="16:16" x14ac:dyDescent="0.35">
      <c r="P3115" s="109"/>
    </row>
    <row r="3116" spans="16:16" x14ac:dyDescent="0.35">
      <c r="P3116" s="109"/>
    </row>
    <row r="3117" spans="16:16" x14ac:dyDescent="0.35">
      <c r="P3117" s="109"/>
    </row>
    <row r="3118" spans="16:16" x14ac:dyDescent="0.35">
      <c r="P3118" s="109"/>
    </row>
    <row r="3119" spans="16:16" x14ac:dyDescent="0.35">
      <c r="P3119" s="109"/>
    </row>
    <row r="3120" spans="16:16" x14ac:dyDescent="0.35">
      <c r="P3120" s="109"/>
    </row>
    <row r="3121" spans="16:16" x14ac:dyDescent="0.35">
      <c r="P3121" s="109"/>
    </row>
    <row r="3122" spans="16:16" x14ac:dyDescent="0.35">
      <c r="P3122" s="109"/>
    </row>
    <row r="3123" spans="16:16" x14ac:dyDescent="0.35">
      <c r="P3123" s="109"/>
    </row>
    <row r="3124" spans="16:16" x14ac:dyDescent="0.35">
      <c r="P3124" s="109"/>
    </row>
    <row r="3125" spans="16:16" x14ac:dyDescent="0.35">
      <c r="P3125" s="109"/>
    </row>
    <row r="3126" spans="16:16" x14ac:dyDescent="0.35">
      <c r="P3126" s="109"/>
    </row>
    <row r="3127" spans="16:16" x14ac:dyDescent="0.35">
      <c r="P3127" s="109"/>
    </row>
    <row r="3128" spans="16:16" x14ac:dyDescent="0.35">
      <c r="P3128" s="109"/>
    </row>
    <row r="3129" spans="16:16" x14ac:dyDescent="0.35">
      <c r="P3129" s="109"/>
    </row>
    <row r="3130" spans="16:16" x14ac:dyDescent="0.35">
      <c r="P3130" s="109"/>
    </row>
    <row r="3131" spans="16:16" x14ac:dyDescent="0.35">
      <c r="P3131" s="109"/>
    </row>
    <row r="3132" spans="16:16" x14ac:dyDescent="0.35">
      <c r="P3132" s="109"/>
    </row>
    <row r="3133" spans="16:16" x14ac:dyDescent="0.35">
      <c r="P3133" s="109"/>
    </row>
    <row r="3134" spans="16:16" x14ac:dyDescent="0.35">
      <c r="P3134" s="109"/>
    </row>
    <row r="3135" spans="16:16" x14ac:dyDescent="0.35">
      <c r="P3135" s="109"/>
    </row>
    <row r="3136" spans="16:16" x14ac:dyDescent="0.35">
      <c r="P3136" s="109"/>
    </row>
    <row r="3137" spans="16:16" x14ac:dyDescent="0.35">
      <c r="P3137" s="109"/>
    </row>
    <row r="3138" spans="16:16" x14ac:dyDescent="0.35">
      <c r="P3138" s="109"/>
    </row>
    <row r="3139" spans="16:16" x14ac:dyDescent="0.35">
      <c r="P3139" s="109"/>
    </row>
    <row r="3140" spans="16:16" x14ac:dyDescent="0.35">
      <c r="P3140" s="109"/>
    </row>
    <row r="3141" spans="16:16" x14ac:dyDescent="0.35">
      <c r="P3141" s="109"/>
    </row>
    <row r="3142" spans="16:16" x14ac:dyDescent="0.35">
      <c r="P3142" s="109"/>
    </row>
    <row r="3143" spans="16:16" x14ac:dyDescent="0.35">
      <c r="P3143" s="109"/>
    </row>
    <row r="3144" spans="16:16" x14ac:dyDescent="0.35">
      <c r="P3144" s="109"/>
    </row>
    <row r="3145" spans="16:16" x14ac:dyDescent="0.35">
      <c r="P3145" s="109"/>
    </row>
    <row r="3146" spans="16:16" x14ac:dyDescent="0.35">
      <c r="P3146" s="109"/>
    </row>
    <row r="3147" spans="16:16" x14ac:dyDescent="0.35">
      <c r="P3147" s="109"/>
    </row>
    <row r="3148" spans="16:16" x14ac:dyDescent="0.35">
      <c r="P3148" s="109"/>
    </row>
    <row r="3149" spans="16:16" x14ac:dyDescent="0.35">
      <c r="P3149" s="109"/>
    </row>
    <row r="3150" spans="16:16" x14ac:dyDescent="0.35">
      <c r="P3150" s="109"/>
    </row>
    <row r="3151" spans="16:16" x14ac:dyDescent="0.35">
      <c r="P3151" s="109"/>
    </row>
    <row r="3152" spans="16:16" x14ac:dyDescent="0.35">
      <c r="P3152" s="109"/>
    </row>
    <row r="3153" spans="16:16" x14ac:dyDescent="0.35">
      <c r="P3153" s="109"/>
    </row>
    <row r="3154" spans="16:16" x14ac:dyDescent="0.35">
      <c r="P3154" s="109"/>
    </row>
    <row r="3155" spans="16:16" x14ac:dyDescent="0.35">
      <c r="P3155" s="109"/>
    </row>
    <row r="3156" spans="16:16" x14ac:dyDescent="0.35">
      <c r="P3156" s="109"/>
    </row>
    <row r="3157" spans="16:16" x14ac:dyDescent="0.35">
      <c r="P3157" s="109"/>
    </row>
    <row r="3158" spans="16:16" x14ac:dyDescent="0.35">
      <c r="P3158" s="109"/>
    </row>
    <row r="3159" spans="16:16" x14ac:dyDescent="0.35">
      <c r="P3159" s="109"/>
    </row>
    <row r="3160" spans="16:16" x14ac:dyDescent="0.35">
      <c r="P3160" s="109"/>
    </row>
    <row r="3161" spans="16:16" x14ac:dyDescent="0.35">
      <c r="P3161" s="109"/>
    </row>
    <row r="3162" spans="16:16" x14ac:dyDescent="0.35">
      <c r="P3162" s="109"/>
    </row>
    <row r="3163" spans="16:16" x14ac:dyDescent="0.35">
      <c r="P3163" s="109"/>
    </row>
    <row r="3164" spans="16:16" x14ac:dyDescent="0.35">
      <c r="P3164" s="109"/>
    </row>
    <row r="3165" spans="16:16" x14ac:dyDescent="0.35">
      <c r="P3165" s="109"/>
    </row>
    <row r="3166" spans="16:16" x14ac:dyDescent="0.35">
      <c r="P3166" s="109"/>
    </row>
    <row r="3167" spans="16:16" x14ac:dyDescent="0.35">
      <c r="P3167" s="109"/>
    </row>
    <row r="3168" spans="16:16" x14ac:dyDescent="0.35">
      <c r="P3168" s="109"/>
    </row>
    <row r="3169" spans="16:16" x14ac:dyDescent="0.35">
      <c r="P3169" s="109"/>
    </row>
    <row r="3170" spans="16:16" x14ac:dyDescent="0.35">
      <c r="P3170" s="109"/>
    </row>
    <row r="3171" spans="16:16" x14ac:dyDescent="0.35">
      <c r="P3171" s="109"/>
    </row>
    <row r="3172" spans="16:16" x14ac:dyDescent="0.35">
      <c r="P3172" s="109"/>
    </row>
    <row r="3173" spans="16:16" x14ac:dyDescent="0.35">
      <c r="P3173" s="109"/>
    </row>
    <row r="3174" spans="16:16" x14ac:dyDescent="0.35">
      <c r="P3174" s="109"/>
    </row>
    <row r="3175" spans="16:16" x14ac:dyDescent="0.35">
      <c r="P3175" s="109"/>
    </row>
    <row r="3176" spans="16:16" x14ac:dyDescent="0.35">
      <c r="P3176" s="109"/>
    </row>
    <row r="3177" spans="16:16" x14ac:dyDescent="0.35">
      <c r="P3177" s="109"/>
    </row>
    <row r="3178" spans="16:16" x14ac:dyDescent="0.35">
      <c r="P3178" s="109"/>
    </row>
    <row r="3179" spans="16:16" x14ac:dyDescent="0.35">
      <c r="P3179" s="109"/>
    </row>
    <row r="3180" spans="16:16" x14ac:dyDescent="0.35">
      <c r="P3180" s="109"/>
    </row>
    <row r="3181" spans="16:16" x14ac:dyDescent="0.35">
      <c r="P3181" s="109"/>
    </row>
    <row r="3182" spans="16:16" x14ac:dyDescent="0.35">
      <c r="P3182" s="109"/>
    </row>
    <row r="3183" spans="16:16" x14ac:dyDescent="0.35">
      <c r="P3183" s="109"/>
    </row>
    <row r="3184" spans="16:16" x14ac:dyDescent="0.35">
      <c r="P3184" s="109"/>
    </row>
    <row r="3185" spans="16:16" x14ac:dyDescent="0.35">
      <c r="P3185" s="109"/>
    </row>
    <row r="3186" spans="16:16" x14ac:dyDescent="0.35">
      <c r="P3186" s="109"/>
    </row>
    <row r="3187" spans="16:16" x14ac:dyDescent="0.35">
      <c r="P3187" s="109"/>
    </row>
    <row r="3188" spans="16:16" x14ac:dyDescent="0.35">
      <c r="P3188" s="109"/>
    </row>
    <row r="3189" spans="16:16" x14ac:dyDescent="0.35">
      <c r="P3189" s="109"/>
    </row>
    <row r="3190" spans="16:16" x14ac:dyDescent="0.35">
      <c r="P3190" s="109"/>
    </row>
    <row r="3191" spans="16:16" x14ac:dyDescent="0.35">
      <c r="P3191" s="109"/>
    </row>
    <row r="3192" spans="16:16" x14ac:dyDescent="0.35">
      <c r="P3192" s="109"/>
    </row>
    <row r="3193" spans="16:16" x14ac:dyDescent="0.35">
      <c r="P3193" s="109"/>
    </row>
    <row r="3194" spans="16:16" x14ac:dyDescent="0.35">
      <c r="P3194" s="109"/>
    </row>
    <row r="3195" spans="16:16" x14ac:dyDescent="0.35">
      <c r="P3195" s="109"/>
    </row>
    <row r="3196" spans="16:16" x14ac:dyDescent="0.35">
      <c r="P3196" s="109"/>
    </row>
    <row r="3197" spans="16:16" x14ac:dyDescent="0.35">
      <c r="P3197" s="109"/>
    </row>
    <row r="3198" spans="16:16" x14ac:dyDescent="0.35">
      <c r="P3198" s="109"/>
    </row>
    <row r="3199" spans="16:16" x14ac:dyDescent="0.35">
      <c r="P3199" s="109"/>
    </row>
    <row r="3200" spans="16:16" x14ac:dyDescent="0.35">
      <c r="P3200" s="109"/>
    </row>
    <row r="3201" spans="16:16" x14ac:dyDescent="0.35">
      <c r="P3201" s="109"/>
    </row>
    <row r="3202" spans="16:16" x14ac:dyDescent="0.35">
      <c r="P3202" s="109"/>
    </row>
    <row r="3203" spans="16:16" x14ac:dyDescent="0.35">
      <c r="P3203" s="109"/>
    </row>
    <row r="3204" spans="16:16" x14ac:dyDescent="0.35">
      <c r="P3204" s="109"/>
    </row>
    <row r="3205" spans="16:16" x14ac:dyDescent="0.35">
      <c r="P3205" s="109"/>
    </row>
    <row r="3206" spans="16:16" x14ac:dyDescent="0.35">
      <c r="P3206" s="109"/>
    </row>
    <row r="3207" spans="16:16" x14ac:dyDescent="0.35">
      <c r="P3207" s="109"/>
    </row>
    <row r="3208" spans="16:16" x14ac:dyDescent="0.35">
      <c r="P3208" s="109"/>
    </row>
    <row r="3209" spans="16:16" x14ac:dyDescent="0.35">
      <c r="P3209" s="109"/>
    </row>
    <row r="3210" spans="16:16" x14ac:dyDescent="0.35">
      <c r="P3210" s="109"/>
    </row>
    <row r="3211" spans="16:16" x14ac:dyDescent="0.35">
      <c r="P3211" s="109"/>
    </row>
    <row r="3212" spans="16:16" x14ac:dyDescent="0.35">
      <c r="P3212" s="109"/>
    </row>
    <row r="3213" spans="16:16" x14ac:dyDescent="0.35">
      <c r="P3213" s="109"/>
    </row>
    <row r="3214" spans="16:16" x14ac:dyDescent="0.35">
      <c r="P3214" s="109"/>
    </row>
    <row r="3215" spans="16:16" x14ac:dyDescent="0.35">
      <c r="P3215" s="109"/>
    </row>
    <row r="3216" spans="16:16" x14ac:dyDescent="0.35">
      <c r="P3216" s="109"/>
    </row>
    <row r="3217" spans="16:16" x14ac:dyDescent="0.35">
      <c r="P3217" s="109"/>
    </row>
    <row r="3218" spans="16:16" x14ac:dyDescent="0.35">
      <c r="P3218" s="109"/>
    </row>
    <row r="3219" spans="16:16" x14ac:dyDescent="0.35">
      <c r="P3219" s="109"/>
    </row>
    <row r="3220" spans="16:16" x14ac:dyDescent="0.35">
      <c r="P3220" s="109"/>
    </row>
    <row r="3221" spans="16:16" x14ac:dyDescent="0.35">
      <c r="P3221" s="109"/>
    </row>
    <row r="3222" spans="16:16" x14ac:dyDescent="0.35">
      <c r="P3222" s="109"/>
    </row>
    <row r="3223" spans="16:16" x14ac:dyDescent="0.35">
      <c r="P3223" s="109"/>
    </row>
    <row r="3224" spans="16:16" x14ac:dyDescent="0.35">
      <c r="P3224" s="109"/>
    </row>
    <row r="3225" spans="16:16" x14ac:dyDescent="0.35">
      <c r="P3225" s="109"/>
    </row>
    <row r="3226" spans="16:16" x14ac:dyDescent="0.35">
      <c r="P3226" s="109"/>
    </row>
    <row r="3227" spans="16:16" x14ac:dyDescent="0.35">
      <c r="P3227" s="109"/>
    </row>
    <row r="3228" spans="16:16" x14ac:dyDescent="0.35">
      <c r="P3228" s="109"/>
    </row>
    <row r="3229" spans="16:16" x14ac:dyDescent="0.35">
      <c r="P3229" s="109"/>
    </row>
    <row r="3230" spans="16:16" x14ac:dyDescent="0.35">
      <c r="P3230" s="109"/>
    </row>
    <row r="3231" spans="16:16" x14ac:dyDescent="0.35">
      <c r="P3231" s="109"/>
    </row>
    <row r="3232" spans="16:16" x14ac:dyDescent="0.35">
      <c r="P3232" s="109"/>
    </row>
    <row r="3233" spans="16:16" x14ac:dyDescent="0.35">
      <c r="P3233" s="109"/>
    </row>
    <row r="3234" spans="16:16" x14ac:dyDescent="0.35">
      <c r="P3234" s="109"/>
    </row>
    <row r="3235" spans="16:16" x14ac:dyDescent="0.35">
      <c r="P3235" s="109"/>
    </row>
    <row r="3236" spans="16:16" x14ac:dyDescent="0.35">
      <c r="P3236" s="109"/>
    </row>
    <row r="3237" spans="16:16" x14ac:dyDescent="0.35">
      <c r="P3237" s="109"/>
    </row>
    <row r="3238" spans="16:16" x14ac:dyDescent="0.35">
      <c r="P3238" s="109"/>
    </row>
    <row r="3239" spans="16:16" x14ac:dyDescent="0.35">
      <c r="P3239" s="109"/>
    </row>
    <row r="3240" spans="16:16" x14ac:dyDescent="0.35">
      <c r="P3240" s="109"/>
    </row>
    <row r="3241" spans="16:16" x14ac:dyDescent="0.35">
      <c r="P3241" s="109"/>
    </row>
    <row r="3242" spans="16:16" x14ac:dyDescent="0.35">
      <c r="P3242" s="109"/>
    </row>
    <row r="3243" spans="16:16" x14ac:dyDescent="0.35">
      <c r="P3243" s="109"/>
    </row>
    <row r="3244" spans="16:16" x14ac:dyDescent="0.35">
      <c r="P3244" s="109"/>
    </row>
    <row r="3245" spans="16:16" x14ac:dyDescent="0.35">
      <c r="P3245" s="109"/>
    </row>
    <row r="3246" spans="16:16" x14ac:dyDescent="0.35">
      <c r="P3246" s="109"/>
    </row>
    <row r="3247" spans="16:16" x14ac:dyDescent="0.35">
      <c r="P3247" s="109"/>
    </row>
    <row r="3248" spans="16:16" x14ac:dyDescent="0.35">
      <c r="P3248" s="109"/>
    </row>
    <row r="3249" spans="16:16" x14ac:dyDescent="0.35">
      <c r="P3249" s="109"/>
    </row>
    <row r="3250" spans="16:16" x14ac:dyDescent="0.35">
      <c r="P3250" s="109"/>
    </row>
    <row r="3251" spans="16:16" x14ac:dyDescent="0.35">
      <c r="P3251" s="109"/>
    </row>
    <row r="3252" spans="16:16" x14ac:dyDescent="0.35">
      <c r="P3252" s="109"/>
    </row>
    <row r="3253" spans="16:16" x14ac:dyDescent="0.35">
      <c r="P3253" s="109"/>
    </row>
    <row r="3254" spans="16:16" x14ac:dyDescent="0.35">
      <c r="P3254" s="109"/>
    </row>
    <row r="3255" spans="16:16" x14ac:dyDescent="0.35">
      <c r="P3255" s="109"/>
    </row>
    <row r="3256" spans="16:16" x14ac:dyDescent="0.35">
      <c r="P3256" s="109"/>
    </row>
    <row r="3257" spans="16:16" x14ac:dyDescent="0.35">
      <c r="P3257" s="109"/>
    </row>
    <row r="3258" spans="16:16" x14ac:dyDescent="0.35">
      <c r="P3258" s="109"/>
    </row>
    <row r="3259" spans="16:16" x14ac:dyDescent="0.35">
      <c r="P3259" s="109"/>
    </row>
    <row r="3260" spans="16:16" x14ac:dyDescent="0.35">
      <c r="P3260" s="109"/>
    </row>
    <row r="3261" spans="16:16" x14ac:dyDescent="0.35">
      <c r="P3261" s="109"/>
    </row>
    <row r="3262" spans="16:16" x14ac:dyDescent="0.35">
      <c r="P3262" s="109"/>
    </row>
    <row r="3263" spans="16:16" x14ac:dyDescent="0.35">
      <c r="P3263" s="109"/>
    </row>
    <row r="3264" spans="16:16" x14ac:dyDescent="0.35">
      <c r="P3264" s="109"/>
    </row>
    <row r="3265" spans="16:16" x14ac:dyDescent="0.35">
      <c r="P3265" s="109"/>
    </row>
    <row r="3266" spans="16:16" x14ac:dyDescent="0.35">
      <c r="P3266" s="109"/>
    </row>
    <row r="3267" spans="16:16" x14ac:dyDescent="0.35">
      <c r="P3267" s="109"/>
    </row>
    <row r="3268" spans="16:16" x14ac:dyDescent="0.35">
      <c r="P3268" s="109"/>
    </row>
    <row r="3269" spans="16:16" x14ac:dyDescent="0.35">
      <c r="P3269" s="109"/>
    </row>
    <row r="3270" spans="16:16" x14ac:dyDescent="0.35">
      <c r="P3270" s="109"/>
    </row>
    <row r="3271" spans="16:16" x14ac:dyDescent="0.35">
      <c r="P3271" s="109"/>
    </row>
    <row r="3272" spans="16:16" x14ac:dyDescent="0.35">
      <c r="P3272" s="109"/>
    </row>
    <row r="3273" spans="16:16" x14ac:dyDescent="0.35">
      <c r="P3273" s="109"/>
    </row>
    <row r="3274" spans="16:16" x14ac:dyDescent="0.35">
      <c r="P3274" s="109"/>
    </row>
    <row r="3275" spans="16:16" x14ac:dyDescent="0.35">
      <c r="P3275" s="109"/>
    </row>
    <row r="3276" spans="16:16" x14ac:dyDescent="0.35">
      <c r="P3276" s="109"/>
    </row>
    <row r="3277" spans="16:16" x14ac:dyDescent="0.35">
      <c r="P3277" s="109"/>
    </row>
    <row r="3278" spans="16:16" x14ac:dyDescent="0.35">
      <c r="P3278" s="109"/>
    </row>
    <row r="3279" spans="16:16" x14ac:dyDescent="0.35">
      <c r="P3279" s="109"/>
    </row>
    <row r="3280" spans="16:16" x14ac:dyDescent="0.35">
      <c r="P3280" s="109"/>
    </row>
    <row r="3281" spans="16:16" x14ac:dyDescent="0.35">
      <c r="P3281" s="109"/>
    </row>
    <row r="3282" spans="16:16" x14ac:dyDescent="0.35">
      <c r="P3282" s="109"/>
    </row>
    <row r="3283" spans="16:16" x14ac:dyDescent="0.35">
      <c r="P3283" s="109"/>
    </row>
    <row r="3284" spans="16:16" x14ac:dyDescent="0.35">
      <c r="P3284" s="109"/>
    </row>
    <row r="3285" spans="16:16" x14ac:dyDescent="0.35">
      <c r="P3285" s="109"/>
    </row>
    <row r="3286" spans="16:16" x14ac:dyDescent="0.35">
      <c r="P3286" s="109"/>
    </row>
    <row r="3287" spans="16:16" x14ac:dyDescent="0.35">
      <c r="P3287" s="109"/>
    </row>
    <row r="3288" spans="16:16" x14ac:dyDescent="0.35">
      <c r="P3288" s="109"/>
    </row>
    <row r="3289" spans="16:16" x14ac:dyDescent="0.35">
      <c r="P3289" s="109"/>
    </row>
    <row r="3290" spans="16:16" x14ac:dyDescent="0.35">
      <c r="P3290" s="109"/>
    </row>
    <row r="3291" spans="16:16" x14ac:dyDescent="0.35">
      <c r="P3291" s="109"/>
    </row>
    <row r="3292" spans="16:16" x14ac:dyDescent="0.35">
      <c r="P3292" s="109"/>
    </row>
    <row r="3293" spans="16:16" x14ac:dyDescent="0.35">
      <c r="P3293" s="109"/>
    </row>
    <row r="3294" spans="16:16" x14ac:dyDescent="0.35">
      <c r="P3294" s="109"/>
    </row>
    <row r="3295" spans="16:16" x14ac:dyDescent="0.35">
      <c r="P3295" s="109"/>
    </row>
    <row r="3296" spans="16:16" x14ac:dyDescent="0.35">
      <c r="P3296" s="109"/>
    </row>
    <row r="3297" spans="16:16" x14ac:dyDescent="0.35">
      <c r="P3297" s="109"/>
    </row>
    <row r="3298" spans="16:16" x14ac:dyDescent="0.35">
      <c r="P3298" s="109"/>
    </row>
    <row r="3299" spans="16:16" x14ac:dyDescent="0.35">
      <c r="P3299" s="109"/>
    </row>
    <row r="3300" spans="16:16" x14ac:dyDescent="0.35">
      <c r="P3300" s="109"/>
    </row>
    <row r="3301" spans="16:16" x14ac:dyDescent="0.35">
      <c r="P3301" s="109"/>
    </row>
    <row r="3302" spans="16:16" x14ac:dyDescent="0.35">
      <c r="P3302" s="109"/>
    </row>
    <row r="3303" spans="16:16" x14ac:dyDescent="0.35">
      <c r="P3303" s="109"/>
    </row>
    <row r="3304" spans="16:16" x14ac:dyDescent="0.35">
      <c r="P3304" s="109"/>
    </row>
    <row r="3305" spans="16:16" x14ac:dyDescent="0.35">
      <c r="P3305" s="109"/>
    </row>
    <row r="3306" spans="16:16" x14ac:dyDescent="0.35">
      <c r="P3306" s="109"/>
    </row>
    <row r="3307" spans="16:16" x14ac:dyDescent="0.35">
      <c r="P3307" s="109"/>
    </row>
    <row r="3308" spans="16:16" x14ac:dyDescent="0.35">
      <c r="P3308" s="109"/>
    </row>
    <row r="3309" spans="16:16" x14ac:dyDescent="0.35">
      <c r="P3309" s="109"/>
    </row>
    <row r="3310" spans="16:16" x14ac:dyDescent="0.35">
      <c r="P3310" s="109"/>
    </row>
    <row r="3311" spans="16:16" x14ac:dyDescent="0.35">
      <c r="P3311" s="109"/>
    </row>
    <row r="3312" spans="16:16" x14ac:dyDescent="0.35">
      <c r="P3312" s="109"/>
    </row>
    <row r="3313" spans="16:16" x14ac:dyDescent="0.35">
      <c r="P3313" s="109"/>
    </row>
    <row r="3314" spans="16:16" x14ac:dyDescent="0.35">
      <c r="P3314" s="109"/>
    </row>
    <row r="3315" spans="16:16" x14ac:dyDescent="0.35">
      <c r="P3315" s="109"/>
    </row>
    <row r="3316" spans="16:16" x14ac:dyDescent="0.35">
      <c r="P3316" s="109"/>
    </row>
    <row r="3317" spans="16:16" x14ac:dyDescent="0.35">
      <c r="P3317" s="109"/>
    </row>
    <row r="3318" spans="16:16" x14ac:dyDescent="0.35">
      <c r="P3318" s="109"/>
    </row>
    <row r="3319" spans="16:16" x14ac:dyDescent="0.35">
      <c r="P3319" s="109"/>
    </row>
    <row r="3320" spans="16:16" x14ac:dyDescent="0.35">
      <c r="P3320" s="109"/>
    </row>
    <row r="3321" spans="16:16" x14ac:dyDescent="0.35">
      <c r="P3321" s="109"/>
    </row>
    <row r="3322" spans="16:16" x14ac:dyDescent="0.35">
      <c r="P3322" s="109"/>
    </row>
    <row r="3323" spans="16:16" x14ac:dyDescent="0.35">
      <c r="P3323" s="109"/>
    </row>
    <row r="3324" spans="16:16" x14ac:dyDescent="0.35">
      <c r="P3324" s="109"/>
    </row>
    <row r="3325" spans="16:16" x14ac:dyDescent="0.35">
      <c r="P3325" s="109"/>
    </row>
    <row r="3326" spans="16:16" x14ac:dyDescent="0.35">
      <c r="P3326" s="109"/>
    </row>
    <row r="3327" spans="16:16" x14ac:dyDescent="0.35">
      <c r="P3327" s="109"/>
    </row>
    <row r="3328" spans="16:16" x14ac:dyDescent="0.35">
      <c r="P3328" s="109"/>
    </row>
    <row r="3329" spans="16:16" x14ac:dyDescent="0.35">
      <c r="P3329" s="109"/>
    </row>
    <row r="3330" spans="16:16" x14ac:dyDescent="0.35">
      <c r="P3330" s="109"/>
    </row>
    <row r="3331" spans="16:16" x14ac:dyDescent="0.35">
      <c r="P3331" s="109"/>
    </row>
    <row r="3332" spans="16:16" x14ac:dyDescent="0.35">
      <c r="P3332" s="109"/>
    </row>
    <row r="3333" spans="16:16" x14ac:dyDescent="0.35">
      <c r="P3333" s="109"/>
    </row>
    <row r="3334" spans="16:16" x14ac:dyDescent="0.35">
      <c r="P3334" s="109"/>
    </row>
    <row r="3335" spans="16:16" x14ac:dyDescent="0.35">
      <c r="P3335" s="109"/>
    </row>
    <row r="3336" spans="16:16" x14ac:dyDescent="0.35">
      <c r="P3336" s="109"/>
    </row>
    <row r="3337" spans="16:16" x14ac:dyDescent="0.35">
      <c r="P3337" s="109"/>
    </row>
    <row r="3338" spans="16:16" x14ac:dyDescent="0.35">
      <c r="P3338" s="109"/>
    </row>
    <row r="3339" spans="16:16" x14ac:dyDescent="0.35">
      <c r="P3339" s="109"/>
    </row>
    <row r="3340" spans="16:16" x14ac:dyDescent="0.35">
      <c r="P3340" s="109"/>
    </row>
    <row r="3341" spans="16:16" x14ac:dyDescent="0.35">
      <c r="P3341" s="109"/>
    </row>
    <row r="3342" spans="16:16" x14ac:dyDescent="0.35">
      <c r="P3342" s="109"/>
    </row>
    <row r="3343" spans="16:16" x14ac:dyDescent="0.35">
      <c r="P3343" s="109"/>
    </row>
    <row r="3344" spans="16:16" x14ac:dyDescent="0.35">
      <c r="P3344" s="109"/>
    </row>
    <row r="3345" spans="16:16" x14ac:dyDescent="0.35">
      <c r="P3345" s="109"/>
    </row>
    <row r="3346" spans="16:16" x14ac:dyDescent="0.35">
      <c r="P3346" s="109"/>
    </row>
    <row r="3347" spans="16:16" x14ac:dyDescent="0.35">
      <c r="P3347" s="109"/>
    </row>
    <row r="3348" spans="16:16" x14ac:dyDescent="0.35">
      <c r="P3348" s="109"/>
    </row>
    <row r="3349" spans="16:16" x14ac:dyDescent="0.35">
      <c r="P3349" s="109"/>
    </row>
    <row r="3350" spans="16:16" x14ac:dyDescent="0.35">
      <c r="P3350" s="109"/>
    </row>
    <row r="3351" spans="16:16" x14ac:dyDescent="0.35">
      <c r="P3351" s="109"/>
    </row>
    <row r="3352" spans="16:16" x14ac:dyDescent="0.35">
      <c r="P3352" s="109"/>
    </row>
    <row r="3353" spans="16:16" x14ac:dyDescent="0.35">
      <c r="P3353" s="109"/>
    </row>
    <row r="3354" spans="16:16" x14ac:dyDescent="0.35">
      <c r="P3354" s="109"/>
    </row>
    <row r="3355" spans="16:16" x14ac:dyDescent="0.35">
      <c r="P3355" s="109"/>
    </row>
    <row r="3356" spans="16:16" x14ac:dyDescent="0.35">
      <c r="P3356" s="109"/>
    </row>
    <row r="3357" spans="16:16" x14ac:dyDescent="0.35">
      <c r="P3357" s="109"/>
    </row>
    <row r="3358" spans="16:16" x14ac:dyDescent="0.35">
      <c r="P3358" s="109"/>
    </row>
    <row r="3359" spans="16:16" x14ac:dyDescent="0.35">
      <c r="P3359" s="109"/>
    </row>
    <row r="3360" spans="16:16" x14ac:dyDescent="0.35">
      <c r="P3360" s="109"/>
    </row>
    <row r="3361" spans="16:16" x14ac:dyDescent="0.35">
      <c r="P3361" s="109"/>
    </row>
    <row r="3362" spans="16:16" x14ac:dyDescent="0.35">
      <c r="P3362" s="109"/>
    </row>
    <row r="3363" spans="16:16" x14ac:dyDescent="0.35">
      <c r="P3363" s="109"/>
    </row>
    <row r="3364" spans="16:16" x14ac:dyDescent="0.35">
      <c r="P3364" s="109"/>
    </row>
    <row r="3365" spans="16:16" x14ac:dyDescent="0.35">
      <c r="P3365" s="109"/>
    </row>
    <row r="3366" spans="16:16" x14ac:dyDescent="0.35">
      <c r="P3366" s="109"/>
    </row>
    <row r="3367" spans="16:16" x14ac:dyDescent="0.35">
      <c r="P3367" s="109"/>
    </row>
    <row r="3368" spans="16:16" x14ac:dyDescent="0.35">
      <c r="P3368" s="109"/>
    </row>
    <row r="3369" spans="16:16" x14ac:dyDescent="0.35">
      <c r="P3369" s="109"/>
    </row>
    <row r="3370" spans="16:16" x14ac:dyDescent="0.35">
      <c r="P3370" s="109"/>
    </row>
    <row r="3371" spans="16:16" x14ac:dyDescent="0.35">
      <c r="P3371" s="109"/>
    </row>
    <row r="3372" spans="16:16" x14ac:dyDescent="0.35">
      <c r="P3372" s="109"/>
    </row>
    <row r="3373" spans="16:16" x14ac:dyDescent="0.35">
      <c r="P3373" s="109"/>
    </row>
    <row r="3374" spans="16:16" x14ac:dyDescent="0.35">
      <c r="P3374" s="109"/>
    </row>
    <row r="3375" spans="16:16" x14ac:dyDescent="0.35">
      <c r="P3375" s="109"/>
    </row>
    <row r="3376" spans="16:16" x14ac:dyDescent="0.35">
      <c r="P3376" s="109"/>
    </row>
    <row r="3377" spans="16:16" x14ac:dyDescent="0.35">
      <c r="P3377" s="109"/>
    </row>
    <row r="3378" spans="16:16" x14ac:dyDescent="0.35">
      <c r="P3378" s="109"/>
    </row>
    <row r="3379" spans="16:16" x14ac:dyDescent="0.35">
      <c r="P3379" s="109"/>
    </row>
    <row r="3380" spans="16:16" x14ac:dyDescent="0.35">
      <c r="P3380" s="109"/>
    </row>
    <row r="3381" spans="16:16" x14ac:dyDescent="0.35">
      <c r="P3381" s="109"/>
    </row>
    <row r="3382" spans="16:16" x14ac:dyDescent="0.35">
      <c r="P3382" s="109"/>
    </row>
    <row r="3383" spans="16:16" x14ac:dyDescent="0.35">
      <c r="P3383" s="109"/>
    </row>
    <row r="3384" spans="16:16" x14ac:dyDescent="0.35">
      <c r="P3384" s="109"/>
    </row>
    <row r="3385" spans="16:16" x14ac:dyDescent="0.35">
      <c r="P3385" s="109"/>
    </row>
    <row r="3386" spans="16:16" x14ac:dyDescent="0.35">
      <c r="P3386" s="109"/>
    </row>
    <row r="3387" spans="16:16" x14ac:dyDescent="0.35">
      <c r="P3387" s="109"/>
    </row>
    <row r="3388" spans="16:16" x14ac:dyDescent="0.35">
      <c r="P3388" s="109"/>
    </row>
    <row r="3389" spans="16:16" x14ac:dyDescent="0.35">
      <c r="P3389" s="109"/>
    </row>
    <row r="3390" spans="16:16" x14ac:dyDescent="0.35">
      <c r="P3390" s="109"/>
    </row>
    <row r="3391" spans="16:16" x14ac:dyDescent="0.35">
      <c r="P3391" s="109"/>
    </row>
    <row r="3392" spans="16:16" x14ac:dyDescent="0.35">
      <c r="P3392" s="109"/>
    </row>
    <row r="3393" spans="16:16" x14ac:dyDescent="0.35">
      <c r="P3393" s="109"/>
    </row>
    <row r="3394" spans="16:16" x14ac:dyDescent="0.35">
      <c r="P3394" s="109"/>
    </row>
    <row r="3395" spans="16:16" x14ac:dyDescent="0.35">
      <c r="P3395" s="109"/>
    </row>
    <row r="3396" spans="16:16" x14ac:dyDescent="0.35">
      <c r="P3396" s="109"/>
    </row>
    <row r="3397" spans="16:16" x14ac:dyDescent="0.35">
      <c r="P3397" s="109"/>
    </row>
    <row r="3398" spans="16:16" x14ac:dyDescent="0.35">
      <c r="P3398" s="109"/>
    </row>
    <row r="3399" spans="16:16" x14ac:dyDescent="0.35">
      <c r="P3399" s="109"/>
    </row>
    <row r="3400" spans="16:16" x14ac:dyDescent="0.35">
      <c r="P3400" s="109"/>
    </row>
    <row r="3401" spans="16:16" x14ac:dyDescent="0.35">
      <c r="P3401" s="109"/>
    </row>
    <row r="3402" spans="16:16" x14ac:dyDescent="0.35">
      <c r="P3402" s="109"/>
    </row>
    <row r="3403" spans="16:16" x14ac:dyDescent="0.35">
      <c r="P3403" s="109"/>
    </row>
    <row r="3404" spans="16:16" x14ac:dyDescent="0.35">
      <c r="P3404" s="109"/>
    </row>
    <row r="3405" spans="16:16" x14ac:dyDescent="0.35">
      <c r="P3405" s="109"/>
    </row>
    <row r="3406" spans="16:16" x14ac:dyDescent="0.35">
      <c r="P3406" s="109"/>
    </row>
    <row r="3407" spans="16:16" x14ac:dyDescent="0.35">
      <c r="P3407" s="109"/>
    </row>
    <row r="3408" spans="16:16" x14ac:dyDescent="0.35">
      <c r="P3408" s="109"/>
    </row>
    <row r="3409" spans="16:16" x14ac:dyDescent="0.35">
      <c r="P3409" s="109"/>
    </row>
    <row r="3410" spans="16:16" x14ac:dyDescent="0.35">
      <c r="P3410" s="109"/>
    </row>
    <row r="3411" spans="16:16" x14ac:dyDescent="0.35">
      <c r="P3411" s="109"/>
    </row>
    <row r="3412" spans="16:16" x14ac:dyDescent="0.35">
      <c r="P3412" s="109"/>
    </row>
    <row r="3413" spans="16:16" x14ac:dyDescent="0.35">
      <c r="P3413" s="109"/>
    </row>
    <row r="3414" spans="16:16" x14ac:dyDescent="0.35">
      <c r="P3414" s="109"/>
    </row>
    <row r="3415" spans="16:16" x14ac:dyDescent="0.35">
      <c r="P3415" s="109"/>
    </row>
    <row r="3416" spans="16:16" x14ac:dyDescent="0.35">
      <c r="P3416" s="109"/>
    </row>
    <row r="3417" spans="16:16" x14ac:dyDescent="0.35">
      <c r="P3417" s="109"/>
    </row>
    <row r="3418" spans="16:16" x14ac:dyDescent="0.35">
      <c r="P3418" s="109"/>
    </row>
    <row r="3419" spans="16:16" x14ac:dyDescent="0.35">
      <c r="P3419" s="109"/>
    </row>
    <row r="3420" spans="16:16" x14ac:dyDescent="0.35">
      <c r="P3420" s="109"/>
    </row>
    <row r="3421" spans="16:16" x14ac:dyDescent="0.35">
      <c r="P3421" s="109"/>
    </row>
    <row r="3422" spans="16:16" x14ac:dyDescent="0.35">
      <c r="P3422" s="109"/>
    </row>
    <row r="3423" spans="16:16" x14ac:dyDescent="0.35">
      <c r="P3423" s="109"/>
    </row>
    <row r="3424" spans="16:16" x14ac:dyDescent="0.35">
      <c r="P3424" s="109"/>
    </row>
    <row r="3425" spans="16:16" x14ac:dyDescent="0.35">
      <c r="P3425" s="109"/>
    </row>
    <row r="3426" spans="16:16" x14ac:dyDescent="0.35">
      <c r="P3426" s="109"/>
    </row>
    <row r="3427" spans="16:16" x14ac:dyDescent="0.35">
      <c r="P3427" s="109"/>
    </row>
    <row r="3428" spans="16:16" x14ac:dyDescent="0.35">
      <c r="P3428" s="109"/>
    </row>
    <row r="3429" spans="16:16" x14ac:dyDescent="0.35">
      <c r="P3429" s="109"/>
    </row>
    <row r="3430" spans="16:16" x14ac:dyDescent="0.35">
      <c r="P3430" s="109"/>
    </row>
    <row r="3431" spans="16:16" x14ac:dyDescent="0.35">
      <c r="P3431" s="109"/>
    </row>
    <row r="3432" spans="16:16" x14ac:dyDescent="0.35">
      <c r="P3432" s="109"/>
    </row>
    <row r="3433" spans="16:16" x14ac:dyDescent="0.35">
      <c r="P3433" s="109"/>
    </row>
    <row r="3434" spans="16:16" x14ac:dyDescent="0.35">
      <c r="P3434" s="109"/>
    </row>
    <row r="3435" spans="16:16" x14ac:dyDescent="0.35">
      <c r="P3435" s="109"/>
    </row>
    <row r="3436" spans="16:16" x14ac:dyDescent="0.35">
      <c r="P3436" s="109"/>
    </row>
    <row r="3437" spans="16:16" x14ac:dyDescent="0.35">
      <c r="P3437" s="109"/>
    </row>
    <row r="3438" spans="16:16" x14ac:dyDescent="0.35">
      <c r="P3438" s="109"/>
    </row>
    <row r="3439" spans="16:16" x14ac:dyDescent="0.35">
      <c r="P3439" s="109"/>
    </row>
    <row r="3440" spans="16:16" x14ac:dyDescent="0.35">
      <c r="P3440" s="109"/>
    </row>
    <row r="3441" spans="16:16" x14ac:dyDescent="0.35">
      <c r="P3441" s="109"/>
    </row>
    <row r="3442" spans="16:16" x14ac:dyDescent="0.35">
      <c r="P3442" s="109"/>
    </row>
    <row r="3443" spans="16:16" x14ac:dyDescent="0.35">
      <c r="P3443" s="109"/>
    </row>
    <row r="3444" spans="16:16" x14ac:dyDescent="0.35">
      <c r="P3444" s="109"/>
    </row>
    <row r="3445" spans="16:16" x14ac:dyDescent="0.35">
      <c r="P3445" s="109"/>
    </row>
    <row r="3446" spans="16:16" x14ac:dyDescent="0.35">
      <c r="P3446" s="109"/>
    </row>
    <row r="3447" spans="16:16" x14ac:dyDescent="0.35">
      <c r="P3447" s="109"/>
    </row>
    <row r="3448" spans="16:16" x14ac:dyDescent="0.35">
      <c r="P3448" s="109"/>
    </row>
    <row r="3449" spans="16:16" x14ac:dyDescent="0.35">
      <c r="P3449" s="109"/>
    </row>
    <row r="3450" spans="16:16" x14ac:dyDescent="0.35">
      <c r="P3450" s="109"/>
    </row>
    <row r="3451" spans="16:16" x14ac:dyDescent="0.35">
      <c r="P3451" s="109"/>
    </row>
    <row r="3452" spans="16:16" x14ac:dyDescent="0.35">
      <c r="P3452" s="109"/>
    </row>
    <row r="3453" spans="16:16" x14ac:dyDescent="0.35">
      <c r="P3453" s="109"/>
    </row>
    <row r="3454" spans="16:16" x14ac:dyDescent="0.35">
      <c r="P3454" s="109"/>
    </row>
    <row r="3455" spans="16:16" x14ac:dyDescent="0.35">
      <c r="P3455" s="109"/>
    </row>
    <row r="3456" spans="16:16" x14ac:dyDescent="0.35">
      <c r="P3456" s="109"/>
    </row>
    <row r="3457" spans="16:16" x14ac:dyDescent="0.35">
      <c r="P3457" s="109"/>
    </row>
    <row r="3458" spans="16:16" x14ac:dyDescent="0.35">
      <c r="P3458" s="109"/>
    </row>
    <row r="3459" spans="16:16" x14ac:dyDescent="0.35">
      <c r="P3459" s="109"/>
    </row>
    <row r="3460" spans="16:16" x14ac:dyDescent="0.35">
      <c r="P3460" s="109"/>
    </row>
    <row r="3461" spans="16:16" x14ac:dyDescent="0.35">
      <c r="P3461" s="109"/>
    </row>
    <row r="3462" spans="16:16" x14ac:dyDescent="0.35">
      <c r="P3462" s="109"/>
    </row>
    <row r="3463" spans="16:16" x14ac:dyDescent="0.35">
      <c r="P3463" s="109"/>
    </row>
    <row r="3464" spans="16:16" x14ac:dyDescent="0.35">
      <c r="P3464" s="109"/>
    </row>
    <row r="3465" spans="16:16" x14ac:dyDescent="0.35">
      <c r="P3465" s="109"/>
    </row>
    <row r="3466" spans="16:16" x14ac:dyDescent="0.35">
      <c r="P3466" s="109"/>
    </row>
    <row r="3467" spans="16:16" x14ac:dyDescent="0.35">
      <c r="P3467" s="109"/>
    </row>
    <row r="3468" spans="16:16" x14ac:dyDescent="0.35">
      <c r="P3468" s="109"/>
    </row>
    <row r="3469" spans="16:16" x14ac:dyDescent="0.35">
      <c r="P3469" s="109"/>
    </row>
    <row r="3470" spans="16:16" x14ac:dyDescent="0.35">
      <c r="P3470" s="109"/>
    </row>
    <row r="3471" spans="16:16" x14ac:dyDescent="0.35">
      <c r="P3471" s="109"/>
    </row>
    <row r="3472" spans="16:16" x14ac:dyDescent="0.35">
      <c r="P3472" s="109"/>
    </row>
    <row r="3473" spans="16:16" x14ac:dyDescent="0.35">
      <c r="P3473" s="109"/>
    </row>
    <row r="3474" spans="16:16" x14ac:dyDescent="0.35">
      <c r="P3474" s="109"/>
    </row>
    <row r="3475" spans="16:16" x14ac:dyDescent="0.35">
      <c r="P3475" s="109"/>
    </row>
    <row r="3476" spans="16:16" x14ac:dyDescent="0.35">
      <c r="P3476" s="109"/>
    </row>
    <row r="3477" spans="16:16" x14ac:dyDescent="0.35">
      <c r="P3477" s="109"/>
    </row>
    <row r="3478" spans="16:16" x14ac:dyDescent="0.35">
      <c r="P3478" s="109"/>
    </row>
    <row r="3479" spans="16:16" x14ac:dyDescent="0.35">
      <c r="P3479" s="109"/>
    </row>
    <row r="3480" spans="16:16" x14ac:dyDescent="0.35">
      <c r="P3480" s="109"/>
    </row>
    <row r="3481" spans="16:16" x14ac:dyDescent="0.35">
      <c r="P3481" s="109"/>
    </row>
    <row r="3482" spans="16:16" x14ac:dyDescent="0.35">
      <c r="P3482" s="109"/>
    </row>
    <row r="3483" spans="16:16" x14ac:dyDescent="0.35">
      <c r="P3483" s="109"/>
    </row>
    <row r="3484" spans="16:16" x14ac:dyDescent="0.35">
      <c r="P3484" s="109"/>
    </row>
    <row r="3485" spans="16:16" x14ac:dyDescent="0.35">
      <c r="P3485" s="109"/>
    </row>
    <row r="3486" spans="16:16" x14ac:dyDescent="0.35">
      <c r="P3486" s="109"/>
    </row>
    <row r="3487" spans="16:16" x14ac:dyDescent="0.35">
      <c r="P3487" s="109"/>
    </row>
    <row r="3488" spans="16:16" x14ac:dyDescent="0.35">
      <c r="P3488" s="109"/>
    </row>
    <row r="3489" spans="16:16" x14ac:dyDescent="0.35">
      <c r="P3489" s="109"/>
    </row>
    <row r="3490" spans="16:16" x14ac:dyDescent="0.35">
      <c r="P3490" s="109"/>
    </row>
    <row r="3491" spans="16:16" x14ac:dyDescent="0.35">
      <c r="P3491" s="109"/>
    </row>
    <row r="3492" spans="16:16" x14ac:dyDescent="0.35">
      <c r="P3492" s="109"/>
    </row>
    <row r="3493" spans="16:16" x14ac:dyDescent="0.35">
      <c r="P3493" s="109"/>
    </row>
    <row r="3494" spans="16:16" x14ac:dyDescent="0.35">
      <c r="P3494" s="109"/>
    </row>
    <row r="3495" spans="16:16" x14ac:dyDescent="0.35">
      <c r="P3495" s="109"/>
    </row>
    <row r="3496" spans="16:16" x14ac:dyDescent="0.35">
      <c r="P3496" s="109"/>
    </row>
    <row r="3497" spans="16:16" x14ac:dyDescent="0.35">
      <c r="P3497" s="109"/>
    </row>
    <row r="3498" spans="16:16" x14ac:dyDescent="0.35">
      <c r="P3498" s="109"/>
    </row>
    <row r="3499" spans="16:16" x14ac:dyDescent="0.35">
      <c r="P3499" s="109"/>
    </row>
    <row r="3500" spans="16:16" x14ac:dyDescent="0.35">
      <c r="P3500" s="109"/>
    </row>
    <row r="3501" spans="16:16" x14ac:dyDescent="0.35">
      <c r="P3501" s="109"/>
    </row>
    <row r="3502" spans="16:16" x14ac:dyDescent="0.35">
      <c r="P3502" s="109"/>
    </row>
    <row r="3503" spans="16:16" x14ac:dyDescent="0.35">
      <c r="P3503" s="109"/>
    </row>
    <row r="3504" spans="16:16" x14ac:dyDescent="0.35">
      <c r="P3504" s="109"/>
    </row>
    <row r="3505" spans="16:16" x14ac:dyDescent="0.35">
      <c r="P3505" s="109"/>
    </row>
    <row r="3506" spans="16:16" x14ac:dyDescent="0.35">
      <c r="P3506" s="109"/>
    </row>
    <row r="3507" spans="16:16" x14ac:dyDescent="0.35">
      <c r="P3507" s="109"/>
    </row>
    <row r="3508" spans="16:16" x14ac:dyDescent="0.35">
      <c r="P3508" s="109"/>
    </row>
    <row r="3509" spans="16:16" x14ac:dyDescent="0.35">
      <c r="P3509" s="109"/>
    </row>
    <row r="3510" spans="16:16" x14ac:dyDescent="0.35">
      <c r="P3510" s="109"/>
    </row>
    <row r="3511" spans="16:16" x14ac:dyDescent="0.35">
      <c r="P3511" s="109"/>
    </row>
    <row r="3512" spans="16:16" x14ac:dyDescent="0.35">
      <c r="P3512" s="109"/>
    </row>
    <row r="3513" spans="16:16" x14ac:dyDescent="0.35">
      <c r="P3513" s="109"/>
    </row>
    <row r="3514" spans="16:16" x14ac:dyDescent="0.35">
      <c r="P3514" s="109"/>
    </row>
    <row r="3515" spans="16:16" x14ac:dyDescent="0.35">
      <c r="P3515" s="109"/>
    </row>
    <row r="3516" spans="16:16" x14ac:dyDescent="0.35">
      <c r="P3516" s="109"/>
    </row>
    <row r="3517" spans="16:16" x14ac:dyDescent="0.35">
      <c r="P3517" s="109"/>
    </row>
    <row r="3518" spans="16:16" x14ac:dyDescent="0.35">
      <c r="P3518" s="109"/>
    </row>
    <row r="3519" spans="16:16" x14ac:dyDescent="0.35">
      <c r="P3519" s="109"/>
    </row>
    <row r="3520" spans="16:16" x14ac:dyDescent="0.35">
      <c r="P3520" s="109"/>
    </row>
    <row r="3521" spans="16:16" x14ac:dyDescent="0.35">
      <c r="P3521" s="109"/>
    </row>
    <row r="3522" spans="16:16" x14ac:dyDescent="0.35">
      <c r="P3522" s="109"/>
    </row>
    <row r="3523" spans="16:16" x14ac:dyDescent="0.35">
      <c r="P3523" s="109"/>
    </row>
    <row r="3524" spans="16:16" x14ac:dyDescent="0.35">
      <c r="P3524" s="109"/>
    </row>
    <row r="3525" spans="16:16" x14ac:dyDescent="0.35">
      <c r="P3525" s="109"/>
    </row>
    <row r="3526" spans="16:16" x14ac:dyDescent="0.35">
      <c r="P3526" s="109"/>
    </row>
    <row r="3527" spans="16:16" x14ac:dyDescent="0.35">
      <c r="P3527" s="109"/>
    </row>
    <row r="3528" spans="16:16" x14ac:dyDescent="0.35">
      <c r="P3528" s="109"/>
    </row>
    <row r="3529" spans="16:16" x14ac:dyDescent="0.35">
      <c r="P3529" s="109"/>
    </row>
    <row r="3530" spans="16:16" x14ac:dyDescent="0.35">
      <c r="P3530" s="109"/>
    </row>
    <row r="3531" spans="16:16" x14ac:dyDescent="0.35">
      <c r="P3531" s="109"/>
    </row>
    <row r="3532" spans="16:16" x14ac:dyDescent="0.35">
      <c r="P3532" s="109"/>
    </row>
    <row r="3533" spans="16:16" x14ac:dyDescent="0.35">
      <c r="P3533" s="109"/>
    </row>
    <row r="3534" spans="16:16" x14ac:dyDescent="0.35">
      <c r="P3534" s="109"/>
    </row>
    <row r="3535" spans="16:16" x14ac:dyDescent="0.35">
      <c r="P3535" s="109"/>
    </row>
    <row r="3536" spans="16:16" x14ac:dyDescent="0.35">
      <c r="P3536" s="109"/>
    </row>
    <row r="3537" spans="16:16" x14ac:dyDescent="0.35">
      <c r="P3537" s="109"/>
    </row>
    <row r="3538" spans="16:16" x14ac:dyDescent="0.35">
      <c r="P3538" s="109"/>
    </row>
    <row r="3539" spans="16:16" x14ac:dyDescent="0.35">
      <c r="P3539" s="109"/>
    </row>
    <row r="3540" spans="16:16" x14ac:dyDescent="0.35">
      <c r="P3540" s="109"/>
    </row>
    <row r="3541" spans="16:16" x14ac:dyDescent="0.35">
      <c r="P3541" s="109"/>
    </row>
    <row r="3542" spans="16:16" x14ac:dyDescent="0.35">
      <c r="P3542" s="109"/>
    </row>
    <row r="3543" spans="16:16" x14ac:dyDescent="0.35">
      <c r="P3543" s="109"/>
    </row>
    <row r="3544" spans="16:16" x14ac:dyDescent="0.35">
      <c r="P3544" s="109"/>
    </row>
    <row r="3545" spans="16:16" x14ac:dyDescent="0.35">
      <c r="P3545" s="109"/>
    </row>
    <row r="3546" spans="16:16" x14ac:dyDescent="0.35">
      <c r="P3546" s="109"/>
    </row>
    <row r="3547" spans="16:16" x14ac:dyDescent="0.35">
      <c r="P3547" s="109"/>
    </row>
    <row r="3548" spans="16:16" x14ac:dyDescent="0.35">
      <c r="P3548" s="109"/>
    </row>
    <row r="3549" spans="16:16" x14ac:dyDescent="0.35">
      <c r="P3549" s="109"/>
    </row>
    <row r="3550" spans="16:16" x14ac:dyDescent="0.35">
      <c r="P3550" s="109"/>
    </row>
    <row r="3551" spans="16:16" x14ac:dyDescent="0.35">
      <c r="P3551" s="109"/>
    </row>
    <row r="3552" spans="16:16" x14ac:dyDescent="0.35">
      <c r="P3552" s="109"/>
    </row>
    <row r="3553" spans="16:16" x14ac:dyDescent="0.35">
      <c r="P3553" s="109"/>
    </row>
    <row r="3554" spans="16:16" x14ac:dyDescent="0.35">
      <c r="P3554" s="109"/>
    </row>
    <row r="3555" spans="16:16" x14ac:dyDescent="0.35">
      <c r="P3555" s="109"/>
    </row>
    <row r="3556" spans="16:16" x14ac:dyDescent="0.35">
      <c r="P3556" s="109"/>
    </row>
    <row r="3557" spans="16:16" x14ac:dyDescent="0.35">
      <c r="P3557" s="109"/>
    </row>
    <row r="3558" spans="16:16" x14ac:dyDescent="0.35">
      <c r="P3558" s="109"/>
    </row>
    <row r="3559" spans="16:16" x14ac:dyDescent="0.35">
      <c r="P3559" s="109"/>
    </row>
    <row r="3560" spans="16:16" x14ac:dyDescent="0.35">
      <c r="P3560" s="109"/>
    </row>
    <row r="3561" spans="16:16" x14ac:dyDescent="0.35">
      <c r="P3561" s="109"/>
    </row>
    <row r="3562" spans="16:16" x14ac:dyDescent="0.35">
      <c r="P3562" s="109"/>
    </row>
    <row r="3563" spans="16:16" x14ac:dyDescent="0.35">
      <c r="P3563" s="109"/>
    </row>
    <row r="3564" spans="16:16" x14ac:dyDescent="0.35">
      <c r="P3564" s="109"/>
    </row>
    <row r="3565" spans="16:16" x14ac:dyDescent="0.35">
      <c r="P3565" s="109"/>
    </row>
    <row r="3566" spans="16:16" x14ac:dyDescent="0.35">
      <c r="P3566" s="109"/>
    </row>
    <row r="3567" spans="16:16" x14ac:dyDescent="0.35">
      <c r="P3567" s="109"/>
    </row>
    <row r="3568" spans="16:16" x14ac:dyDescent="0.35">
      <c r="P3568" s="109"/>
    </row>
    <row r="3569" spans="16:16" x14ac:dyDescent="0.35">
      <c r="P3569" s="109"/>
    </row>
    <row r="3570" spans="16:16" x14ac:dyDescent="0.35">
      <c r="P3570" s="109"/>
    </row>
    <row r="3571" spans="16:16" x14ac:dyDescent="0.35">
      <c r="P3571" s="109"/>
    </row>
    <row r="3572" spans="16:16" x14ac:dyDescent="0.35">
      <c r="P3572" s="109"/>
    </row>
    <row r="3573" spans="16:16" x14ac:dyDescent="0.35">
      <c r="P3573" s="109"/>
    </row>
    <row r="3574" spans="16:16" x14ac:dyDescent="0.35">
      <c r="P3574" s="109"/>
    </row>
    <row r="3575" spans="16:16" x14ac:dyDescent="0.35">
      <c r="P3575" s="109"/>
    </row>
    <row r="3576" spans="16:16" x14ac:dyDescent="0.35">
      <c r="P3576" s="109"/>
    </row>
    <row r="3577" spans="16:16" x14ac:dyDescent="0.35">
      <c r="P3577" s="109"/>
    </row>
    <row r="3578" spans="16:16" x14ac:dyDescent="0.35">
      <c r="P3578" s="109"/>
    </row>
    <row r="3579" spans="16:16" x14ac:dyDescent="0.35">
      <c r="P3579" s="109"/>
    </row>
    <row r="3580" spans="16:16" x14ac:dyDescent="0.35">
      <c r="P3580" s="109"/>
    </row>
    <row r="3581" spans="16:16" x14ac:dyDescent="0.35">
      <c r="P3581" s="109"/>
    </row>
    <row r="3582" spans="16:16" x14ac:dyDescent="0.35">
      <c r="P3582" s="109"/>
    </row>
    <row r="3583" spans="16:16" x14ac:dyDescent="0.35">
      <c r="P3583" s="109"/>
    </row>
    <row r="3584" spans="16:16" x14ac:dyDescent="0.35">
      <c r="P3584" s="109"/>
    </row>
    <row r="3585" spans="16:16" x14ac:dyDescent="0.35">
      <c r="P3585" s="109"/>
    </row>
    <row r="3586" spans="16:16" x14ac:dyDescent="0.35">
      <c r="P3586" s="109"/>
    </row>
    <row r="3587" spans="16:16" x14ac:dyDescent="0.35">
      <c r="P3587" s="109"/>
    </row>
    <row r="3588" spans="16:16" x14ac:dyDescent="0.35">
      <c r="P3588" s="109"/>
    </row>
    <row r="3589" spans="16:16" x14ac:dyDescent="0.35">
      <c r="P3589" s="109"/>
    </row>
    <row r="3590" spans="16:16" x14ac:dyDescent="0.35">
      <c r="P3590" s="109"/>
    </row>
    <row r="3591" spans="16:16" x14ac:dyDescent="0.35">
      <c r="P3591" s="109"/>
    </row>
    <row r="3592" spans="16:16" x14ac:dyDescent="0.35">
      <c r="P3592" s="109"/>
    </row>
    <row r="3593" spans="16:16" x14ac:dyDescent="0.35">
      <c r="P3593" s="109"/>
    </row>
    <row r="3594" spans="16:16" x14ac:dyDescent="0.35">
      <c r="P3594" s="109"/>
    </row>
    <row r="3595" spans="16:16" x14ac:dyDescent="0.35">
      <c r="P3595" s="109"/>
    </row>
    <row r="3596" spans="16:16" x14ac:dyDescent="0.35">
      <c r="P3596" s="109"/>
    </row>
    <row r="3597" spans="16:16" x14ac:dyDescent="0.35">
      <c r="P3597" s="109"/>
    </row>
    <row r="3598" spans="16:16" x14ac:dyDescent="0.35">
      <c r="P3598" s="109"/>
    </row>
    <row r="3599" spans="16:16" x14ac:dyDescent="0.35">
      <c r="P3599" s="109"/>
    </row>
    <row r="3600" spans="16:16" x14ac:dyDescent="0.35">
      <c r="P3600" s="109"/>
    </row>
    <row r="3601" spans="16:16" x14ac:dyDescent="0.35">
      <c r="P3601" s="109"/>
    </row>
    <row r="3602" spans="16:16" x14ac:dyDescent="0.35">
      <c r="P3602" s="109"/>
    </row>
    <row r="3603" spans="16:16" x14ac:dyDescent="0.35">
      <c r="P3603" s="109"/>
    </row>
    <row r="3604" spans="16:16" x14ac:dyDescent="0.35">
      <c r="P3604" s="109"/>
    </row>
    <row r="3605" spans="16:16" x14ac:dyDescent="0.35">
      <c r="P3605" s="109"/>
    </row>
    <row r="3606" spans="16:16" x14ac:dyDescent="0.35">
      <c r="P3606" s="109"/>
    </row>
    <row r="3607" spans="16:16" x14ac:dyDescent="0.35">
      <c r="P3607" s="109"/>
    </row>
    <row r="3608" spans="16:16" x14ac:dyDescent="0.35">
      <c r="P3608" s="109"/>
    </row>
    <row r="3609" spans="16:16" x14ac:dyDescent="0.35">
      <c r="P3609" s="109"/>
    </row>
    <row r="3610" spans="16:16" x14ac:dyDescent="0.35">
      <c r="P3610" s="109"/>
    </row>
    <row r="3611" spans="16:16" x14ac:dyDescent="0.35">
      <c r="P3611" s="109"/>
    </row>
    <row r="3612" spans="16:16" x14ac:dyDescent="0.35">
      <c r="P3612" s="109"/>
    </row>
    <row r="3613" spans="16:16" x14ac:dyDescent="0.35">
      <c r="P3613" s="109"/>
    </row>
    <row r="3614" spans="16:16" x14ac:dyDescent="0.35">
      <c r="P3614" s="109"/>
    </row>
    <row r="3615" spans="16:16" x14ac:dyDescent="0.35">
      <c r="P3615" s="109"/>
    </row>
    <row r="3616" spans="16:16" x14ac:dyDescent="0.35">
      <c r="P3616" s="109"/>
    </row>
    <row r="3617" spans="16:16" x14ac:dyDescent="0.35">
      <c r="P3617" s="109"/>
    </row>
    <row r="3618" spans="16:16" x14ac:dyDescent="0.35">
      <c r="P3618" s="109"/>
    </row>
    <row r="3619" spans="16:16" x14ac:dyDescent="0.35">
      <c r="P3619" s="109"/>
    </row>
    <row r="3620" spans="16:16" x14ac:dyDescent="0.35">
      <c r="P3620" s="109"/>
    </row>
    <row r="3621" spans="16:16" x14ac:dyDescent="0.35">
      <c r="P3621" s="109"/>
    </row>
    <row r="3622" spans="16:16" x14ac:dyDescent="0.35">
      <c r="P3622" s="109"/>
    </row>
    <row r="3623" spans="16:16" x14ac:dyDescent="0.35">
      <c r="P3623" s="109"/>
    </row>
    <row r="3624" spans="16:16" x14ac:dyDescent="0.35">
      <c r="P3624" s="109"/>
    </row>
    <row r="3625" spans="16:16" x14ac:dyDescent="0.35">
      <c r="P3625" s="109"/>
    </row>
    <row r="3626" spans="16:16" x14ac:dyDescent="0.35">
      <c r="P3626" s="109"/>
    </row>
    <row r="3627" spans="16:16" x14ac:dyDescent="0.35">
      <c r="P3627" s="109"/>
    </row>
    <row r="3628" spans="16:16" x14ac:dyDescent="0.35">
      <c r="P3628" s="109"/>
    </row>
    <row r="3629" spans="16:16" x14ac:dyDescent="0.35">
      <c r="P3629" s="109"/>
    </row>
    <row r="3630" spans="16:16" x14ac:dyDescent="0.35">
      <c r="P3630" s="109"/>
    </row>
    <row r="3631" spans="16:16" x14ac:dyDescent="0.35">
      <c r="P3631" s="109"/>
    </row>
    <row r="3632" spans="16:16" x14ac:dyDescent="0.35">
      <c r="P3632" s="109"/>
    </row>
    <row r="3633" spans="16:16" x14ac:dyDescent="0.35">
      <c r="P3633" s="109"/>
    </row>
    <row r="3634" spans="16:16" x14ac:dyDescent="0.35">
      <c r="P3634" s="109"/>
    </row>
    <row r="3635" spans="16:16" x14ac:dyDescent="0.35">
      <c r="P3635" s="109"/>
    </row>
    <row r="3636" spans="16:16" x14ac:dyDescent="0.35">
      <c r="P3636" s="109"/>
    </row>
    <row r="3637" spans="16:16" x14ac:dyDescent="0.35">
      <c r="P3637" s="109"/>
    </row>
    <row r="3638" spans="16:16" x14ac:dyDescent="0.35">
      <c r="P3638" s="109"/>
    </row>
    <row r="3639" spans="16:16" x14ac:dyDescent="0.35">
      <c r="P3639" s="109"/>
    </row>
    <row r="3640" spans="16:16" x14ac:dyDescent="0.35">
      <c r="P3640" s="109"/>
    </row>
    <row r="3641" spans="16:16" x14ac:dyDescent="0.35">
      <c r="P3641" s="109"/>
    </row>
    <row r="3642" spans="16:16" x14ac:dyDescent="0.35">
      <c r="P3642" s="109"/>
    </row>
    <row r="3643" spans="16:16" x14ac:dyDescent="0.35">
      <c r="P3643" s="109"/>
    </row>
    <row r="3644" spans="16:16" x14ac:dyDescent="0.35">
      <c r="P3644" s="109"/>
    </row>
    <row r="3645" spans="16:16" x14ac:dyDescent="0.35">
      <c r="P3645" s="109"/>
    </row>
    <row r="3646" spans="16:16" x14ac:dyDescent="0.35">
      <c r="P3646" s="109"/>
    </row>
    <row r="3647" spans="16:16" x14ac:dyDescent="0.35">
      <c r="P3647" s="109"/>
    </row>
    <row r="3648" spans="16:16" x14ac:dyDescent="0.35">
      <c r="P3648" s="109"/>
    </row>
    <row r="3649" spans="16:16" x14ac:dyDescent="0.35">
      <c r="P3649" s="109"/>
    </row>
    <row r="3650" spans="16:16" x14ac:dyDescent="0.35">
      <c r="P3650" s="109"/>
    </row>
    <row r="3651" spans="16:16" x14ac:dyDescent="0.35">
      <c r="P3651" s="109"/>
    </row>
    <row r="3652" spans="16:16" x14ac:dyDescent="0.35">
      <c r="P3652" s="109"/>
    </row>
    <row r="3653" spans="16:16" x14ac:dyDescent="0.35">
      <c r="P3653" s="109"/>
    </row>
    <row r="3654" spans="16:16" x14ac:dyDescent="0.35">
      <c r="P3654" s="109"/>
    </row>
    <row r="3655" spans="16:16" x14ac:dyDescent="0.35">
      <c r="P3655" s="109"/>
    </row>
    <row r="3656" spans="16:16" x14ac:dyDescent="0.35">
      <c r="P3656" s="109"/>
    </row>
    <row r="3657" spans="16:16" x14ac:dyDescent="0.35">
      <c r="P3657" s="109"/>
    </row>
    <row r="3658" spans="16:16" x14ac:dyDescent="0.35">
      <c r="P3658" s="109"/>
    </row>
    <row r="3659" spans="16:16" x14ac:dyDescent="0.35">
      <c r="P3659" s="109"/>
    </row>
    <row r="3660" spans="16:16" x14ac:dyDescent="0.35">
      <c r="P3660" s="109"/>
    </row>
    <row r="3661" spans="16:16" x14ac:dyDescent="0.35">
      <c r="P3661" s="109"/>
    </row>
    <row r="3662" spans="16:16" x14ac:dyDescent="0.35">
      <c r="P3662" s="109"/>
    </row>
    <row r="3663" spans="16:16" x14ac:dyDescent="0.35">
      <c r="P3663" s="109"/>
    </row>
    <row r="3664" spans="16:16" x14ac:dyDescent="0.35">
      <c r="P3664" s="109"/>
    </row>
    <row r="3665" spans="16:16" x14ac:dyDescent="0.35">
      <c r="P3665" s="109"/>
    </row>
    <row r="3666" spans="16:16" x14ac:dyDescent="0.35">
      <c r="P3666" s="109"/>
    </row>
    <row r="3667" spans="16:16" x14ac:dyDescent="0.35">
      <c r="P3667" s="109"/>
    </row>
    <row r="3668" spans="16:16" x14ac:dyDescent="0.35">
      <c r="P3668" s="109"/>
    </row>
    <row r="3669" spans="16:16" x14ac:dyDescent="0.35">
      <c r="P3669" s="109"/>
    </row>
    <row r="3670" spans="16:16" x14ac:dyDescent="0.35">
      <c r="P3670" s="109"/>
    </row>
    <row r="3671" spans="16:16" x14ac:dyDescent="0.35">
      <c r="P3671" s="109"/>
    </row>
    <row r="3672" spans="16:16" x14ac:dyDescent="0.35">
      <c r="P3672" s="109"/>
    </row>
    <row r="3673" spans="16:16" x14ac:dyDescent="0.35">
      <c r="P3673" s="109"/>
    </row>
    <row r="3674" spans="16:16" x14ac:dyDescent="0.35">
      <c r="P3674" s="109"/>
    </row>
    <row r="3675" spans="16:16" x14ac:dyDescent="0.35">
      <c r="P3675" s="109"/>
    </row>
    <row r="3676" spans="16:16" x14ac:dyDescent="0.35">
      <c r="P3676" s="109"/>
    </row>
    <row r="3677" spans="16:16" x14ac:dyDescent="0.35">
      <c r="P3677" s="109"/>
    </row>
    <row r="3678" spans="16:16" x14ac:dyDescent="0.35">
      <c r="P3678" s="109"/>
    </row>
    <row r="3679" spans="16:16" x14ac:dyDescent="0.35">
      <c r="P3679" s="109"/>
    </row>
    <row r="3680" spans="16:16" x14ac:dyDescent="0.35">
      <c r="P3680" s="109"/>
    </row>
    <row r="3681" spans="16:16" x14ac:dyDescent="0.35">
      <c r="P3681" s="109"/>
    </row>
    <row r="3682" spans="16:16" x14ac:dyDescent="0.35">
      <c r="P3682" s="109"/>
    </row>
    <row r="3683" spans="16:16" x14ac:dyDescent="0.35">
      <c r="P3683" s="109"/>
    </row>
    <row r="3684" spans="16:16" x14ac:dyDescent="0.35">
      <c r="P3684" s="109"/>
    </row>
    <row r="3685" spans="16:16" x14ac:dyDescent="0.35">
      <c r="P3685" s="109"/>
    </row>
    <row r="3686" spans="16:16" x14ac:dyDescent="0.35">
      <c r="P3686" s="109"/>
    </row>
    <row r="3687" spans="16:16" x14ac:dyDescent="0.35">
      <c r="P3687" s="109"/>
    </row>
    <row r="3688" spans="16:16" x14ac:dyDescent="0.35">
      <c r="P3688" s="109"/>
    </row>
    <row r="3689" spans="16:16" x14ac:dyDescent="0.35">
      <c r="P3689" s="109"/>
    </row>
    <row r="3690" spans="16:16" x14ac:dyDescent="0.35">
      <c r="P3690" s="109"/>
    </row>
    <row r="3691" spans="16:16" x14ac:dyDescent="0.35">
      <c r="P3691" s="109"/>
    </row>
    <row r="3692" spans="16:16" x14ac:dyDescent="0.35">
      <c r="P3692" s="109"/>
    </row>
    <row r="3693" spans="16:16" x14ac:dyDescent="0.35">
      <c r="P3693" s="109"/>
    </row>
    <row r="3694" spans="16:16" x14ac:dyDescent="0.35">
      <c r="P3694" s="109"/>
    </row>
    <row r="3695" spans="16:16" x14ac:dyDescent="0.35">
      <c r="P3695" s="109"/>
    </row>
    <row r="3696" spans="16:16" x14ac:dyDescent="0.35">
      <c r="P3696" s="109"/>
    </row>
    <row r="3697" spans="16:16" x14ac:dyDescent="0.35">
      <c r="P3697" s="109"/>
    </row>
    <row r="3698" spans="16:16" x14ac:dyDescent="0.35">
      <c r="P3698" s="109"/>
    </row>
    <row r="3699" spans="16:16" x14ac:dyDescent="0.35">
      <c r="P3699" s="109"/>
    </row>
    <row r="3700" spans="16:16" x14ac:dyDescent="0.35">
      <c r="P3700" s="109"/>
    </row>
    <row r="3701" spans="16:16" x14ac:dyDescent="0.35">
      <c r="P3701" s="109"/>
    </row>
    <row r="3702" spans="16:16" x14ac:dyDescent="0.35">
      <c r="P3702" s="109"/>
    </row>
    <row r="3703" spans="16:16" x14ac:dyDescent="0.35">
      <c r="P3703" s="109"/>
    </row>
    <row r="3704" spans="16:16" x14ac:dyDescent="0.35">
      <c r="P3704" s="109"/>
    </row>
    <row r="3705" spans="16:16" x14ac:dyDescent="0.35">
      <c r="P3705" s="109"/>
    </row>
    <row r="3706" spans="16:16" x14ac:dyDescent="0.35">
      <c r="P3706" s="109"/>
    </row>
    <row r="3707" spans="16:16" x14ac:dyDescent="0.35">
      <c r="P3707" s="109"/>
    </row>
    <row r="3708" spans="16:16" x14ac:dyDescent="0.35">
      <c r="P3708" s="109"/>
    </row>
    <row r="3709" spans="16:16" x14ac:dyDescent="0.35">
      <c r="P3709" s="109"/>
    </row>
    <row r="3710" spans="16:16" x14ac:dyDescent="0.35">
      <c r="P3710" s="109"/>
    </row>
    <row r="3711" spans="16:16" x14ac:dyDescent="0.35">
      <c r="P3711" s="109"/>
    </row>
    <row r="3712" spans="16:16" x14ac:dyDescent="0.35">
      <c r="P3712" s="109"/>
    </row>
    <row r="3713" spans="16:16" x14ac:dyDescent="0.35">
      <c r="P3713" s="109"/>
    </row>
    <row r="3714" spans="16:16" x14ac:dyDescent="0.35">
      <c r="P3714" s="109"/>
    </row>
    <row r="3715" spans="16:16" x14ac:dyDescent="0.35">
      <c r="P3715" s="109"/>
    </row>
    <row r="3716" spans="16:16" x14ac:dyDescent="0.35">
      <c r="P3716" s="109"/>
    </row>
    <row r="3717" spans="16:16" x14ac:dyDescent="0.35">
      <c r="P3717" s="109"/>
    </row>
    <row r="3718" spans="16:16" x14ac:dyDescent="0.35">
      <c r="P3718" s="109"/>
    </row>
    <row r="3719" spans="16:16" x14ac:dyDescent="0.35">
      <c r="P3719" s="109"/>
    </row>
    <row r="3720" spans="16:16" x14ac:dyDescent="0.35">
      <c r="P3720" s="109"/>
    </row>
    <row r="3721" spans="16:16" x14ac:dyDescent="0.35">
      <c r="P3721" s="109"/>
    </row>
    <row r="3722" spans="16:16" x14ac:dyDescent="0.35">
      <c r="P3722" s="109"/>
    </row>
    <row r="3723" spans="16:16" x14ac:dyDescent="0.35">
      <c r="P3723" s="109"/>
    </row>
    <row r="3724" spans="16:16" x14ac:dyDescent="0.35">
      <c r="P3724" s="109"/>
    </row>
    <row r="3725" spans="16:16" x14ac:dyDescent="0.35">
      <c r="P3725" s="109"/>
    </row>
    <row r="3726" spans="16:16" x14ac:dyDescent="0.35">
      <c r="P3726" s="109"/>
    </row>
    <row r="3727" spans="16:16" x14ac:dyDescent="0.35">
      <c r="P3727" s="109"/>
    </row>
    <row r="3728" spans="16:16" x14ac:dyDescent="0.35">
      <c r="P3728" s="109"/>
    </row>
    <row r="3729" spans="16:16" x14ac:dyDescent="0.35">
      <c r="P3729" s="109"/>
    </row>
    <row r="3730" spans="16:16" x14ac:dyDescent="0.35">
      <c r="P3730" s="109"/>
    </row>
    <row r="3731" spans="16:16" x14ac:dyDescent="0.35">
      <c r="P3731" s="109"/>
    </row>
    <row r="3732" spans="16:16" x14ac:dyDescent="0.35">
      <c r="P3732" s="109"/>
    </row>
    <row r="3733" spans="16:16" x14ac:dyDescent="0.35">
      <c r="P3733" s="109"/>
    </row>
    <row r="3734" spans="16:16" x14ac:dyDescent="0.35">
      <c r="P3734" s="109"/>
    </row>
    <row r="3735" spans="16:16" x14ac:dyDescent="0.35">
      <c r="P3735" s="109"/>
    </row>
    <row r="3736" spans="16:16" x14ac:dyDescent="0.35">
      <c r="P3736" s="109"/>
    </row>
    <row r="3737" spans="16:16" x14ac:dyDescent="0.35">
      <c r="P3737" s="109"/>
    </row>
    <row r="3738" spans="16:16" x14ac:dyDescent="0.35">
      <c r="P3738" s="109"/>
    </row>
    <row r="3739" spans="16:16" x14ac:dyDescent="0.35">
      <c r="P3739" s="109"/>
    </row>
    <row r="3740" spans="16:16" x14ac:dyDescent="0.35">
      <c r="P3740" s="109"/>
    </row>
    <row r="3741" spans="16:16" x14ac:dyDescent="0.35">
      <c r="P3741" s="109"/>
    </row>
    <row r="3742" spans="16:16" x14ac:dyDescent="0.35">
      <c r="P3742" s="109"/>
    </row>
    <row r="3743" spans="16:16" x14ac:dyDescent="0.35">
      <c r="P3743" s="109"/>
    </row>
    <row r="3744" spans="16:16" x14ac:dyDescent="0.35">
      <c r="P3744" s="109"/>
    </row>
    <row r="3745" spans="16:16" x14ac:dyDescent="0.35">
      <c r="P3745" s="109"/>
    </row>
    <row r="3746" spans="16:16" x14ac:dyDescent="0.35">
      <c r="P3746" s="109"/>
    </row>
    <row r="3747" spans="16:16" x14ac:dyDescent="0.35">
      <c r="P3747" s="109"/>
    </row>
    <row r="3748" spans="16:16" x14ac:dyDescent="0.35">
      <c r="P3748" s="109"/>
    </row>
    <row r="3749" spans="16:16" x14ac:dyDescent="0.35">
      <c r="P3749" s="109"/>
    </row>
    <row r="3750" spans="16:16" x14ac:dyDescent="0.35">
      <c r="P3750" s="109"/>
    </row>
    <row r="3751" spans="16:16" x14ac:dyDescent="0.35">
      <c r="P3751" s="109"/>
    </row>
    <row r="3752" spans="16:16" x14ac:dyDescent="0.35">
      <c r="P3752" s="109"/>
    </row>
    <row r="3753" spans="16:16" x14ac:dyDescent="0.35">
      <c r="P3753" s="109"/>
    </row>
    <row r="3754" spans="16:16" x14ac:dyDescent="0.35">
      <c r="P3754" s="109"/>
    </row>
    <row r="3755" spans="16:16" x14ac:dyDescent="0.35">
      <c r="P3755" s="109"/>
    </row>
    <row r="3756" spans="16:16" x14ac:dyDescent="0.35">
      <c r="P3756" s="109"/>
    </row>
    <row r="3757" spans="16:16" x14ac:dyDescent="0.35">
      <c r="P3757" s="109"/>
    </row>
    <row r="3758" spans="16:16" x14ac:dyDescent="0.35">
      <c r="P3758" s="109"/>
    </row>
    <row r="3759" spans="16:16" x14ac:dyDescent="0.35">
      <c r="P3759" s="109"/>
    </row>
    <row r="3760" spans="16:16" x14ac:dyDescent="0.35">
      <c r="P3760" s="109"/>
    </row>
    <row r="3761" spans="16:16" x14ac:dyDescent="0.35">
      <c r="P3761" s="109"/>
    </row>
    <row r="3762" spans="16:16" x14ac:dyDescent="0.35">
      <c r="P3762" s="109"/>
    </row>
    <row r="3763" spans="16:16" x14ac:dyDescent="0.35">
      <c r="P3763" s="109"/>
    </row>
    <row r="3764" spans="16:16" x14ac:dyDescent="0.35">
      <c r="P3764" s="109"/>
    </row>
    <row r="3765" spans="16:16" x14ac:dyDescent="0.35">
      <c r="P3765" s="109"/>
    </row>
    <row r="3766" spans="16:16" x14ac:dyDescent="0.35">
      <c r="P3766" s="109"/>
    </row>
    <row r="3767" spans="16:16" x14ac:dyDescent="0.35">
      <c r="P3767" s="109"/>
    </row>
    <row r="3768" spans="16:16" x14ac:dyDescent="0.35">
      <c r="P3768" s="109"/>
    </row>
    <row r="3769" spans="16:16" x14ac:dyDescent="0.35">
      <c r="P3769" s="109"/>
    </row>
    <row r="3770" spans="16:16" x14ac:dyDescent="0.35">
      <c r="P3770" s="109"/>
    </row>
    <row r="3771" spans="16:16" x14ac:dyDescent="0.35">
      <c r="P3771" s="109"/>
    </row>
    <row r="3772" spans="16:16" x14ac:dyDescent="0.35">
      <c r="P3772" s="109"/>
    </row>
    <row r="3773" spans="16:16" x14ac:dyDescent="0.35">
      <c r="P3773" s="109"/>
    </row>
    <row r="3774" spans="16:16" x14ac:dyDescent="0.35">
      <c r="P3774" s="109"/>
    </row>
    <row r="3775" spans="16:16" x14ac:dyDescent="0.35">
      <c r="P3775" s="109"/>
    </row>
    <row r="3776" spans="16:16" x14ac:dyDescent="0.35">
      <c r="P3776" s="109"/>
    </row>
    <row r="3777" spans="16:16" x14ac:dyDescent="0.35">
      <c r="P3777" s="109"/>
    </row>
    <row r="3778" spans="16:16" x14ac:dyDescent="0.35">
      <c r="P3778" s="109"/>
    </row>
    <row r="3779" spans="16:16" x14ac:dyDescent="0.35">
      <c r="P3779" s="109"/>
    </row>
    <row r="3780" spans="16:16" x14ac:dyDescent="0.35">
      <c r="P3780" s="109"/>
    </row>
    <row r="3781" spans="16:16" x14ac:dyDescent="0.35">
      <c r="P3781" s="109"/>
    </row>
    <row r="3782" spans="16:16" x14ac:dyDescent="0.35">
      <c r="P3782" s="109"/>
    </row>
    <row r="3783" spans="16:16" x14ac:dyDescent="0.35">
      <c r="P3783" s="109"/>
    </row>
    <row r="3784" spans="16:16" x14ac:dyDescent="0.35">
      <c r="P3784" s="109"/>
    </row>
    <row r="3785" spans="16:16" x14ac:dyDescent="0.35">
      <c r="P3785" s="109"/>
    </row>
    <row r="3786" spans="16:16" x14ac:dyDescent="0.35">
      <c r="P3786" s="109"/>
    </row>
    <row r="3787" spans="16:16" x14ac:dyDescent="0.35">
      <c r="P3787" s="109"/>
    </row>
    <row r="3788" spans="16:16" x14ac:dyDescent="0.35">
      <c r="P3788" s="109"/>
    </row>
    <row r="3789" spans="16:16" x14ac:dyDescent="0.35">
      <c r="P3789" s="109"/>
    </row>
    <row r="3790" spans="16:16" x14ac:dyDescent="0.35">
      <c r="P3790" s="109"/>
    </row>
    <row r="3791" spans="16:16" x14ac:dyDescent="0.35">
      <c r="P3791" s="109"/>
    </row>
    <row r="3792" spans="16:16" x14ac:dyDescent="0.35">
      <c r="P3792" s="109"/>
    </row>
    <row r="3793" spans="16:16" x14ac:dyDescent="0.35">
      <c r="P3793" s="109"/>
    </row>
    <row r="3794" spans="16:16" x14ac:dyDescent="0.35">
      <c r="P3794" s="109"/>
    </row>
    <row r="3795" spans="16:16" x14ac:dyDescent="0.35">
      <c r="P3795" s="109"/>
    </row>
    <row r="3796" spans="16:16" x14ac:dyDescent="0.35">
      <c r="P3796" s="109"/>
    </row>
    <row r="3797" spans="16:16" x14ac:dyDescent="0.35">
      <c r="P3797" s="109"/>
    </row>
    <row r="3798" spans="16:16" x14ac:dyDescent="0.35">
      <c r="P3798" s="109"/>
    </row>
    <row r="3799" spans="16:16" x14ac:dyDescent="0.35">
      <c r="P3799" s="109"/>
    </row>
    <row r="3800" spans="16:16" x14ac:dyDescent="0.35">
      <c r="P3800" s="109"/>
    </row>
    <row r="3801" spans="16:16" x14ac:dyDescent="0.35">
      <c r="P3801" s="109"/>
    </row>
    <row r="3802" spans="16:16" x14ac:dyDescent="0.35">
      <c r="P3802" s="109"/>
    </row>
    <row r="3803" spans="16:16" x14ac:dyDescent="0.35">
      <c r="P3803" s="109"/>
    </row>
    <row r="3804" spans="16:16" x14ac:dyDescent="0.35">
      <c r="P3804" s="109"/>
    </row>
    <row r="3805" spans="16:16" x14ac:dyDescent="0.35">
      <c r="P3805" s="109"/>
    </row>
    <row r="3806" spans="16:16" x14ac:dyDescent="0.35">
      <c r="P3806" s="109"/>
    </row>
    <row r="3807" spans="16:16" x14ac:dyDescent="0.35">
      <c r="P3807" s="109"/>
    </row>
    <row r="3808" spans="16:16" x14ac:dyDescent="0.35">
      <c r="P3808" s="109"/>
    </row>
    <row r="3809" spans="16:16" x14ac:dyDescent="0.35">
      <c r="P3809" s="109"/>
    </row>
    <row r="3810" spans="16:16" x14ac:dyDescent="0.35">
      <c r="P3810" s="109"/>
    </row>
    <row r="3811" spans="16:16" x14ac:dyDescent="0.35">
      <c r="P3811" s="109"/>
    </row>
    <row r="3812" spans="16:16" x14ac:dyDescent="0.35">
      <c r="P3812" s="109"/>
    </row>
    <row r="3813" spans="16:16" x14ac:dyDescent="0.35">
      <c r="P3813" s="109"/>
    </row>
    <row r="3814" spans="16:16" x14ac:dyDescent="0.35">
      <c r="P3814" s="109"/>
    </row>
    <row r="3815" spans="16:16" x14ac:dyDescent="0.35">
      <c r="P3815" s="109"/>
    </row>
    <row r="3816" spans="16:16" x14ac:dyDescent="0.35">
      <c r="P3816" s="109"/>
    </row>
    <row r="3817" spans="16:16" x14ac:dyDescent="0.35">
      <c r="P3817" s="109"/>
    </row>
    <row r="3818" spans="16:16" x14ac:dyDescent="0.35">
      <c r="P3818" s="109"/>
    </row>
    <row r="3819" spans="16:16" x14ac:dyDescent="0.35">
      <c r="P3819" s="109"/>
    </row>
    <row r="3820" spans="16:16" x14ac:dyDescent="0.35">
      <c r="P3820" s="109"/>
    </row>
    <row r="3821" spans="16:16" x14ac:dyDescent="0.35">
      <c r="P3821" s="109"/>
    </row>
    <row r="3822" spans="16:16" x14ac:dyDescent="0.35">
      <c r="P3822" s="109"/>
    </row>
    <row r="3823" spans="16:16" x14ac:dyDescent="0.35">
      <c r="P3823" s="109"/>
    </row>
    <row r="3824" spans="16:16" x14ac:dyDescent="0.35">
      <c r="P3824" s="109"/>
    </row>
    <row r="3825" spans="16:16" x14ac:dyDescent="0.35">
      <c r="P3825" s="109"/>
    </row>
    <row r="3826" spans="16:16" x14ac:dyDescent="0.35">
      <c r="P3826" s="109"/>
    </row>
    <row r="3827" spans="16:16" x14ac:dyDescent="0.35">
      <c r="P3827" s="109"/>
    </row>
    <row r="3828" spans="16:16" x14ac:dyDescent="0.35">
      <c r="P3828" s="109"/>
    </row>
    <row r="3829" spans="16:16" x14ac:dyDescent="0.35">
      <c r="P3829" s="109"/>
    </row>
    <row r="3830" spans="16:16" x14ac:dyDescent="0.35">
      <c r="P3830" s="109"/>
    </row>
    <row r="3831" spans="16:16" x14ac:dyDescent="0.35">
      <c r="P3831" s="109"/>
    </row>
    <row r="3832" spans="16:16" x14ac:dyDescent="0.35">
      <c r="P3832" s="109"/>
    </row>
    <row r="3833" spans="16:16" x14ac:dyDescent="0.35">
      <c r="P3833" s="109"/>
    </row>
    <row r="3834" spans="16:16" x14ac:dyDescent="0.35">
      <c r="P3834" s="109"/>
    </row>
    <row r="3835" spans="16:16" x14ac:dyDescent="0.35">
      <c r="P3835" s="109"/>
    </row>
    <row r="3836" spans="16:16" x14ac:dyDescent="0.35">
      <c r="P3836" s="109"/>
    </row>
    <row r="3837" spans="16:16" x14ac:dyDescent="0.35">
      <c r="P3837" s="109"/>
    </row>
    <row r="3838" spans="16:16" x14ac:dyDescent="0.35">
      <c r="P3838" s="109"/>
    </row>
    <row r="3839" spans="16:16" x14ac:dyDescent="0.35">
      <c r="P3839" s="109"/>
    </row>
    <row r="3840" spans="16:16" x14ac:dyDescent="0.35">
      <c r="P3840" s="109"/>
    </row>
    <row r="3841" spans="16:16" x14ac:dyDescent="0.35">
      <c r="P3841" s="109"/>
    </row>
    <row r="3842" spans="16:16" x14ac:dyDescent="0.35">
      <c r="P3842" s="109"/>
    </row>
    <row r="3843" spans="16:16" x14ac:dyDescent="0.35">
      <c r="P3843" s="109"/>
    </row>
    <row r="3844" spans="16:16" x14ac:dyDescent="0.35">
      <c r="P3844" s="109"/>
    </row>
    <row r="3845" spans="16:16" x14ac:dyDescent="0.35">
      <c r="P3845" s="109"/>
    </row>
    <row r="3846" spans="16:16" x14ac:dyDescent="0.35">
      <c r="P3846" s="109"/>
    </row>
    <row r="3847" spans="16:16" x14ac:dyDescent="0.35">
      <c r="P3847" s="109"/>
    </row>
    <row r="3848" spans="16:16" x14ac:dyDescent="0.35">
      <c r="P3848" s="109"/>
    </row>
    <row r="3849" spans="16:16" x14ac:dyDescent="0.35">
      <c r="P3849" s="109"/>
    </row>
    <row r="3850" spans="16:16" x14ac:dyDescent="0.35">
      <c r="P3850" s="109"/>
    </row>
    <row r="3851" spans="16:16" x14ac:dyDescent="0.35">
      <c r="P3851" s="109"/>
    </row>
    <row r="3852" spans="16:16" x14ac:dyDescent="0.35">
      <c r="P3852" s="109"/>
    </row>
    <row r="3853" spans="16:16" x14ac:dyDescent="0.35">
      <c r="P3853" s="109"/>
    </row>
    <row r="3854" spans="16:16" x14ac:dyDescent="0.35">
      <c r="P3854" s="109"/>
    </row>
    <row r="3855" spans="16:16" x14ac:dyDescent="0.35">
      <c r="P3855" s="109"/>
    </row>
    <row r="3856" spans="16:16" x14ac:dyDescent="0.35">
      <c r="P3856" s="109"/>
    </row>
    <row r="3857" spans="16:16" x14ac:dyDescent="0.35">
      <c r="P3857" s="109"/>
    </row>
    <row r="3858" spans="16:16" x14ac:dyDescent="0.35">
      <c r="P3858" s="109"/>
    </row>
    <row r="3859" spans="16:16" x14ac:dyDescent="0.35">
      <c r="P3859" s="109"/>
    </row>
    <row r="3860" spans="16:16" x14ac:dyDescent="0.35">
      <c r="P3860" s="109"/>
    </row>
    <row r="3861" spans="16:16" x14ac:dyDescent="0.35">
      <c r="P3861" s="109"/>
    </row>
    <row r="3862" spans="16:16" x14ac:dyDescent="0.35">
      <c r="P3862" s="109"/>
    </row>
    <row r="3863" spans="16:16" x14ac:dyDescent="0.35">
      <c r="P3863" s="109"/>
    </row>
    <row r="3864" spans="16:16" x14ac:dyDescent="0.35">
      <c r="P3864" s="109"/>
    </row>
    <row r="3865" spans="16:16" x14ac:dyDescent="0.35">
      <c r="P3865" s="109"/>
    </row>
    <row r="3866" spans="16:16" x14ac:dyDescent="0.35">
      <c r="P3866" s="109"/>
    </row>
    <row r="3867" spans="16:16" x14ac:dyDescent="0.35">
      <c r="P3867" s="109"/>
    </row>
    <row r="3868" spans="16:16" x14ac:dyDescent="0.35">
      <c r="P3868" s="109"/>
    </row>
    <row r="3869" spans="16:16" x14ac:dyDescent="0.35">
      <c r="P3869" s="109"/>
    </row>
    <row r="3870" spans="16:16" x14ac:dyDescent="0.35">
      <c r="P3870" s="109"/>
    </row>
    <row r="3871" spans="16:16" x14ac:dyDescent="0.35">
      <c r="P3871" s="109"/>
    </row>
    <row r="3872" spans="16:16" x14ac:dyDescent="0.35">
      <c r="P3872" s="109"/>
    </row>
    <row r="3873" spans="16:16" x14ac:dyDescent="0.35">
      <c r="P3873" s="109"/>
    </row>
    <row r="3874" spans="16:16" x14ac:dyDescent="0.35">
      <c r="P3874" s="109"/>
    </row>
    <row r="3875" spans="16:16" x14ac:dyDescent="0.35">
      <c r="P3875" s="109"/>
    </row>
    <row r="3876" spans="16:16" x14ac:dyDescent="0.35">
      <c r="P3876" s="109"/>
    </row>
    <row r="3877" spans="16:16" x14ac:dyDescent="0.35">
      <c r="P3877" s="109"/>
    </row>
    <row r="3878" spans="16:16" x14ac:dyDescent="0.35">
      <c r="P3878" s="109"/>
    </row>
    <row r="3879" spans="16:16" x14ac:dyDescent="0.35">
      <c r="P3879" s="109"/>
    </row>
    <row r="3880" spans="16:16" x14ac:dyDescent="0.35">
      <c r="P3880" s="109"/>
    </row>
    <row r="3881" spans="16:16" x14ac:dyDescent="0.35">
      <c r="P3881" s="109"/>
    </row>
    <row r="3882" spans="16:16" x14ac:dyDescent="0.35">
      <c r="P3882" s="109"/>
    </row>
    <row r="3883" spans="16:16" x14ac:dyDescent="0.35">
      <c r="P3883" s="109"/>
    </row>
    <row r="3884" spans="16:16" x14ac:dyDescent="0.35">
      <c r="P3884" s="109"/>
    </row>
    <row r="3885" spans="16:16" x14ac:dyDescent="0.35">
      <c r="P3885" s="109"/>
    </row>
    <row r="3886" spans="16:16" x14ac:dyDescent="0.35">
      <c r="P3886" s="109"/>
    </row>
    <row r="3887" spans="16:16" x14ac:dyDescent="0.35">
      <c r="P3887" s="109"/>
    </row>
    <row r="3888" spans="16:16" x14ac:dyDescent="0.35">
      <c r="P3888" s="109"/>
    </row>
    <row r="3889" spans="16:16" x14ac:dyDescent="0.35">
      <c r="P3889" s="109"/>
    </row>
    <row r="3890" spans="16:16" x14ac:dyDescent="0.35">
      <c r="P3890" s="109"/>
    </row>
    <row r="3891" spans="16:16" x14ac:dyDescent="0.35">
      <c r="P3891" s="109"/>
    </row>
    <row r="3892" spans="16:16" x14ac:dyDescent="0.35">
      <c r="P3892" s="109"/>
    </row>
    <row r="3893" spans="16:16" x14ac:dyDescent="0.35">
      <c r="P3893" s="109"/>
    </row>
    <row r="3894" spans="16:16" x14ac:dyDescent="0.35">
      <c r="P3894" s="109"/>
    </row>
    <row r="3895" spans="16:16" x14ac:dyDescent="0.35">
      <c r="P3895" s="109"/>
    </row>
    <row r="3896" spans="16:16" x14ac:dyDescent="0.35">
      <c r="P3896" s="109"/>
    </row>
    <row r="3897" spans="16:16" x14ac:dyDescent="0.35">
      <c r="P3897" s="109"/>
    </row>
    <row r="3898" spans="16:16" x14ac:dyDescent="0.35">
      <c r="P3898" s="109"/>
    </row>
    <row r="3899" spans="16:16" x14ac:dyDescent="0.35">
      <c r="P3899" s="109"/>
    </row>
    <row r="3900" spans="16:16" x14ac:dyDescent="0.35">
      <c r="P3900" s="109"/>
    </row>
    <row r="3901" spans="16:16" x14ac:dyDescent="0.35">
      <c r="P3901" s="109"/>
    </row>
    <row r="3902" spans="16:16" x14ac:dyDescent="0.35">
      <c r="P3902" s="109"/>
    </row>
    <row r="3903" spans="16:16" x14ac:dyDescent="0.35">
      <c r="P3903" s="109"/>
    </row>
    <row r="3904" spans="16:16" x14ac:dyDescent="0.35">
      <c r="P3904" s="109"/>
    </row>
    <row r="3905" spans="16:16" x14ac:dyDescent="0.35">
      <c r="P3905" s="109"/>
    </row>
    <row r="3906" spans="16:16" x14ac:dyDescent="0.35">
      <c r="P3906" s="109"/>
    </row>
    <row r="3907" spans="16:16" x14ac:dyDescent="0.35">
      <c r="P3907" s="109"/>
    </row>
    <row r="3908" spans="16:16" x14ac:dyDescent="0.35">
      <c r="P3908" s="109"/>
    </row>
    <row r="3909" spans="16:16" x14ac:dyDescent="0.35">
      <c r="P3909" s="109"/>
    </row>
    <row r="3910" spans="16:16" x14ac:dyDescent="0.35">
      <c r="P3910" s="109"/>
    </row>
    <row r="3911" spans="16:16" x14ac:dyDescent="0.35">
      <c r="P3911" s="109"/>
    </row>
    <row r="3912" spans="16:16" x14ac:dyDescent="0.35">
      <c r="P3912" s="109"/>
    </row>
    <row r="3913" spans="16:16" x14ac:dyDescent="0.35">
      <c r="P3913" s="109"/>
    </row>
    <row r="3914" spans="16:16" x14ac:dyDescent="0.35">
      <c r="P3914" s="109"/>
    </row>
    <row r="3915" spans="16:16" x14ac:dyDescent="0.35">
      <c r="P3915" s="109"/>
    </row>
    <row r="3916" spans="16:16" x14ac:dyDescent="0.35">
      <c r="P3916" s="109"/>
    </row>
    <row r="3917" spans="16:16" x14ac:dyDescent="0.35">
      <c r="P3917" s="109"/>
    </row>
    <row r="3918" spans="16:16" x14ac:dyDescent="0.35">
      <c r="P3918" s="109"/>
    </row>
    <row r="3919" spans="16:16" x14ac:dyDescent="0.35">
      <c r="P3919" s="109"/>
    </row>
    <row r="3920" spans="16:16" x14ac:dyDescent="0.35">
      <c r="P3920" s="109"/>
    </row>
    <row r="3921" spans="16:16" x14ac:dyDescent="0.35">
      <c r="P3921" s="109"/>
    </row>
    <row r="3922" spans="16:16" x14ac:dyDescent="0.35">
      <c r="P3922" s="109"/>
    </row>
    <row r="3923" spans="16:16" x14ac:dyDescent="0.35">
      <c r="P3923" s="109"/>
    </row>
    <row r="3924" spans="16:16" x14ac:dyDescent="0.35">
      <c r="P3924" s="109"/>
    </row>
    <row r="3925" spans="16:16" x14ac:dyDescent="0.35">
      <c r="P3925" s="109"/>
    </row>
    <row r="3926" spans="16:16" x14ac:dyDescent="0.35">
      <c r="P3926" s="109"/>
    </row>
    <row r="3927" spans="16:16" x14ac:dyDescent="0.35">
      <c r="P3927" s="109"/>
    </row>
    <row r="3928" spans="16:16" x14ac:dyDescent="0.35">
      <c r="P3928" s="109"/>
    </row>
    <row r="3929" spans="16:16" x14ac:dyDescent="0.35">
      <c r="P3929" s="109"/>
    </row>
    <row r="3930" spans="16:16" x14ac:dyDescent="0.35">
      <c r="P3930" s="109"/>
    </row>
    <row r="3931" spans="16:16" x14ac:dyDescent="0.35">
      <c r="P3931" s="109"/>
    </row>
    <row r="3932" spans="16:16" x14ac:dyDescent="0.35">
      <c r="P3932" s="109"/>
    </row>
    <row r="3933" spans="16:16" x14ac:dyDescent="0.35">
      <c r="P3933" s="109"/>
    </row>
    <row r="3934" spans="16:16" x14ac:dyDescent="0.35">
      <c r="P3934" s="109"/>
    </row>
    <row r="3935" spans="16:16" x14ac:dyDescent="0.35">
      <c r="P3935" s="109"/>
    </row>
    <row r="3936" spans="16:16" x14ac:dyDescent="0.35">
      <c r="P3936" s="109"/>
    </row>
    <row r="3937" spans="16:16" x14ac:dyDescent="0.35">
      <c r="P3937" s="109"/>
    </row>
    <row r="3938" spans="16:16" x14ac:dyDescent="0.35">
      <c r="P3938" s="109"/>
    </row>
    <row r="3939" spans="16:16" x14ac:dyDescent="0.35">
      <c r="P3939" s="109"/>
    </row>
    <row r="3940" spans="16:16" x14ac:dyDescent="0.35">
      <c r="P3940" s="109"/>
    </row>
    <row r="3941" spans="16:16" x14ac:dyDescent="0.35">
      <c r="P3941" s="109"/>
    </row>
    <row r="3942" spans="16:16" x14ac:dyDescent="0.35">
      <c r="P3942" s="109"/>
    </row>
    <row r="3943" spans="16:16" x14ac:dyDescent="0.35">
      <c r="P3943" s="109"/>
    </row>
    <row r="3944" spans="16:16" x14ac:dyDescent="0.35">
      <c r="P3944" s="109"/>
    </row>
    <row r="3945" spans="16:16" x14ac:dyDescent="0.35">
      <c r="P3945" s="109"/>
    </row>
    <row r="3946" spans="16:16" x14ac:dyDescent="0.35">
      <c r="P3946" s="109"/>
    </row>
    <row r="3947" spans="16:16" x14ac:dyDescent="0.35">
      <c r="P3947" s="109"/>
    </row>
    <row r="3948" spans="16:16" x14ac:dyDescent="0.35">
      <c r="P3948" s="109"/>
    </row>
    <row r="3949" spans="16:16" x14ac:dyDescent="0.35">
      <c r="P3949" s="109"/>
    </row>
    <row r="3950" spans="16:16" x14ac:dyDescent="0.35">
      <c r="P3950" s="109"/>
    </row>
    <row r="3951" spans="16:16" x14ac:dyDescent="0.35">
      <c r="P3951" s="109"/>
    </row>
    <row r="3952" spans="16:16" x14ac:dyDescent="0.35">
      <c r="P3952" s="109"/>
    </row>
    <row r="3953" spans="16:16" x14ac:dyDescent="0.35">
      <c r="P3953" s="109"/>
    </row>
    <row r="3954" spans="16:16" x14ac:dyDescent="0.35">
      <c r="P3954" s="109"/>
    </row>
    <row r="3955" spans="16:16" x14ac:dyDescent="0.35">
      <c r="P3955" s="109"/>
    </row>
    <row r="3956" spans="16:16" x14ac:dyDescent="0.35">
      <c r="P3956" s="109"/>
    </row>
    <row r="3957" spans="16:16" x14ac:dyDescent="0.35">
      <c r="P3957" s="109"/>
    </row>
    <row r="3958" spans="16:16" x14ac:dyDescent="0.35">
      <c r="P3958" s="109"/>
    </row>
    <row r="3959" spans="16:16" x14ac:dyDescent="0.35">
      <c r="P3959" s="109"/>
    </row>
    <row r="3960" spans="16:16" x14ac:dyDescent="0.35">
      <c r="P3960" s="109"/>
    </row>
    <row r="3961" spans="16:16" x14ac:dyDescent="0.35">
      <c r="P3961" s="109"/>
    </row>
    <row r="3962" spans="16:16" x14ac:dyDescent="0.35">
      <c r="P3962" s="109"/>
    </row>
    <row r="3963" spans="16:16" x14ac:dyDescent="0.35">
      <c r="P3963" s="109"/>
    </row>
    <row r="3964" spans="16:16" x14ac:dyDescent="0.35">
      <c r="P3964" s="109"/>
    </row>
    <row r="3965" spans="16:16" x14ac:dyDescent="0.35">
      <c r="P3965" s="109"/>
    </row>
    <row r="3966" spans="16:16" x14ac:dyDescent="0.35">
      <c r="P3966" s="109"/>
    </row>
    <row r="3967" spans="16:16" x14ac:dyDescent="0.35">
      <c r="P3967" s="109"/>
    </row>
    <row r="3968" spans="16:16" x14ac:dyDescent="0.35">
      <c r="P3968" s="109"/>
    </row>
    <row r="3969" spans="16:16" x14ac:dyDescent="0.35">
      <c r="P3969" s="109"/>
    </row>
    <row r="3970" spans="16:16" x14ac:dyDescent="0.35">
      <c r="P3970" s="109"/>
    </row>
    <row r="3971" spans="16:16" x14ac:dyDescent="0.35">
      <c r="P3971" s="109"/>
    </row>
    <row r="3972" spans="16:16" x14ac:dyDescent="0.35">
      <c r="P3972" s="109"/>
    </row>
    <row r="3973" spans="16:16" x14ac:dyDescent="0.35">
      <c r="P3973" s="109"/>
    </row>
    <row r="3974" spans="16:16" x14ac:dyDescent="0.35">
      <c r="P3974" s="109"/>
    </row>
    <row r="3975" spans="16:16" x14ac:dyDescent="0.35">
      <c r="P3975" s="109"/>
    </row>
    <row r="3976" spans="16:16" x14ac:dyDescent="0.35">
      <c r="P3976" s="109"/>
    </row>
    <row r="3977" spans="16:16" x14ac:dyDescent="0.35">
      <c r="P3977" s="109"/>
    </row>
    <row r="3978" spans="16:16" x14ac:dyDescent="0.35">
      <c r="P3978" s="109"/>
    </row>
    <row r="3979" spans="16:16" x14ac:dyDescent="0.35">
      <c r="P3979" s="109"/>
    </row>
    <row r="3980" spans="16:16" x14ac:dyDescent="0.35">
      <c r="P3980" s="109"/>
    </row>
    <row r="3981" spans="16:16" x14ac:dyDescent="0.35">
      <c r="P3981" s="109"/>
    </row>
    <row r="3982" spans="16:16" x14ac:dyDescent="0.35">
      <c r="P3982" s="109"/>
    </row>
    <row r="3983" spans="16:16" x14ac:dyDescent="0.35">
      <c r="P3983" s="109"/>
    </row>
    <row r="3984" spans="16:16" x14ac:dyDescent="0.35">
      <c r="P3984" s="109"/>
    </row>
    <row r="3985" spans="16:16" x14ac:dyDescent="0.35">
      <c r="P3985" s="109"/>
    </row>
    <row r="3986" spans="16:16" x14ac:dyDescent="0.35">
      <c r="P3986" s="109"/>
    </row>
    <row r="3987" spans="16:16" x14ac:dyDescent="0.35">
      <c r="P3987" s="109"/>
    </row>
    <row r="3988" spans="16:16" x14ac:dyDescent="0.35">
      <c r="P3988" s="109"/>
    </row>
    <row r="3989" spans="16:16" x14ac:dyDescent="0.35">
      <c r="P3989" s="109"/>
    </row>
    <row r="3990" spans="16:16" x14ac:dyDescent="0.35">
      <c r="P3990" s="109"/>
    </row>
    <row r="3991" spans="16:16" x14ac:dyDescent="0.35">
      <c r="P3991" s="109"/>
    </row>
    <row r="3992" spans="16:16" x14ac:dyDescent="0.35">
      <c r="P3992" s="109"/>
    </row>
    <row r="3993" spans="16:16" x14ac:dyDescent="0.35">
      <c r="P3993" s="109"/>
    </row>
    <row r="3994" spans="16:16" x14ac:dyDescent="0.35">
      <c r="P3994" s="109"/>
    </row>
    <row r="3995" spans="16:16" x14ac:dyDescent="0.35">
      <c r="P3995" s="109"/>
    </row>
    <row r="3996" spans="16:16" x14ac:dyDescent="0.35">
      <c r="P3996" s="109"/>
    </row>
    <row r="3997" spans="16:16" x14ac:dyDescent="0.35">
      <c r="P3997" s="109"/>
    </row>
    <row r="3998" spans="16:16" x14ac:dyDescent="0.35">
      <c r="P3998" s="109"/>
    </row>
    <row r="3999" spans="16:16" x14ac:dyDescent="0.35">
      <c r="P3999" s="109"/>
    </row>
    <row r="4000" spans="16:16" x14ac:dyDescent="0.35">
      <c r="P4000" s="109"/>
    </row>
    <row r="4001" spans="16:16" x14ac:dyDescent="0.35">
      <c r="P4001" s="109"/>
    </row>
    <row r="4002" spans="16:16" x14ac:dyDescent="0.35">
      <c r="P4002" s="109"/>
    </row>
    <row r="4003" spans="16:16" x14ac:dyDescent="0.35">
      <c r="P4003" s="109"/>
    </row>
    <row r="4004" spans="16:16" x14ac:dyDescent="0.35">
      <c r="P4004" s="109"/>
    </row>
    <row r="4005" spans="16:16" x14ac:dyDescent="0.35">
      <c r="P4005" s="109"/>
    </row>
    <row r="4006" spans="16:16" x14ac:dyDescent="0.35">
      <c r="P4006" s="109"/>
    </row>
    <row r="4007" spans="16:16" x14ac:dyDescent="0.35">
      <c r="P4007" s="109"/>
    </row>
    <row r="4008" spans="16:16" x14ac:dyDescent="0.35">
      <c r="P4008" s="109"/>
    </row>
    <row r="4009" spans="16:16" x14ac:dyDescent="0.35">
      <c r="P4009" s="109"/>
    </row>
    <row r="4010" spans="16:16" x14ac:dyDescent="0.35">
      <c r="P4010" s="109"/>
    </row>
    <row r="4011" spans="16:16" x14ac:dyDescent="0.35">
      <c r="P4011" s="109"/>
    </row>
    <row r="4012" spans="16:16" x14ac:dyDescent="0.35">
      <c r="P4012" s="109"/>
    </row>
    <row r="4013" spans="16:16" x14ac:dyDescent="0.35">
      <c r="P4013" s="109"/>
    </row>
    <row r="4014" spans="16:16" x14ac:dyDescent="0.35">
      <c r="P4014" s="109"/>
    </row>
    <row r="4015" spans="16:16" x14ac:dyDescent="0.35">
      <c r="P4015" s="109"/>
    </row>
    <row r="4016" spans="16:16" x14ac:dyDescent="0.35">
      <c r="P4016" s="109"/>
    </row>
    <row r="4017" spans="16:16" x14ac:dyDescent="0.35">
      <c r="P4017" s="109"/>
    </row>
    <row r="4018" spans="16:16" x14ac:dyDescent="0.35">
      <c r="P4018" s="109"/>
    </row>
    <row r="4019" spans="16:16" x14ac:dyDescent="0.35">
      <c r="P4019" s="109"/>
    </row>
    <row r="4020" spans="16:16" x14ac:dyDescent="0.35">
      <c r="P4020" s="109"/>
    </row>
    <row r="4021" spans="16:16" x14ac:dyDescent="0.35">
      <c r="P4021" s="109"/>
    </row>
    <row r="4022" spans="16:16" x14ac:dyDescent="0.35">
      <c r="P4022" s="109"/>
    </row>
    <row r="4023" spans="16:16" x14ac:dyDescent="0.35">
      <c r="P4023" s="109"/>
    </row>
    <row r="4024" spans="16:16" x14ac:dyDescent="0.35">
      <c r="P4024" s="109"/>
    </row>
    <row r="4025" spans="16:16" x14ac:dyDescent="0.35">
      <c r="P4025" s="109"/>
    </row>
    <row r="4026" spans="16:16" x14ac:dyDescent="0.35">
      <c r="P4026" s="109"/>
    </row>
    <row r="4027" spans="16:16" x14ac:dyDescent="0.35">
      <c r="P4027" s="109"/>
    </row>
    <row r="4028" spans="16:16" x14ac:dyDescent="0.35">
      <c r="P4028" s="109"/>
    </row>
    <row r="4029" spans="16:16" x14ac:dyDescent="0.35">
      <c r="P4029" s="109"/>
    </row>
    <row r="4030" spans="16:16" x14ac:dyDescent="0.35">
      <c r="P4030" s="109"/>
    </row>
    <row r="4031" spans="16:16" x14ac:dyDescent="0.35">
      <c r="P4031" s="109"/>
    </row>
    <row r="4032" spans="16:16" x14ac:dyDescent="0.35">
      <c r="P4032" s="109"/>
    </row>
    <row r="4033" spans="16:16" x14ac:dyDescent="0.35">
      <c r="P4033" s="109"/>
    </row>
    <row r="4034" spans="16:16" x14ac:dyDescent="0.35">
      <c r="P4034" s="109"/>
    </row>
    <row r="4035" spans="16:16" x14ac:dyDescent="0.35">
      <c r="P4035" s="109"/>
    </row>
    <row r="4036" spans="16:16" x14ac:dyDescent="0.35">
      <c r="P4036" s="109"/>
    </row>
    <row r="4037" spans="16:16" x14ac:dyDescent="0.35">
      <c r="P4037" s="109"/>
    </row>
    <row r="4038" spans="16:16" x14ac:dyDescent="0.35">
      <c r="P4038" s="109"/>
    </row>
    <row r="4039" spans="16:16" x14ac:dyDescent="0.35">
      <c r="P4039" s="109"/>
    </row>
    <row r="4040" spans="16:16" x14ac:dyDescent="0.35">
      <c r="P4040" s="109"/>
    </row>
    <row r="4041" spans="16:16" x14ac:dyDescent="0.35">
      <c r="P4041" s="109"/>
    </row>
    <row r="4042" spans="16:16" x14ac:dyDescent="0.35">
      <c r="P4042" s="109"/>
    </row>
    <row r="4043" spans="16:16" x14ac:dyDescent="0.35">
      <c r="P4043" s="109"/>
    </row>
    <row r="4044" spans="16:16" x14ac:dyDescent="0.35">
      <c r="P4044" s="109"/>
    </row>
    <row r="4045" spans="16:16" x14ac:dyDescent="0.35">
      <c r="P4045" s="109"/>
    </row>
    <row r="4046" spans="16:16" x14ac:dyDescent="0.35">
      <c r="P4046" s="109"/>
    </row>
    <row r="4047" spans="16:16" x14ac:dyDescent="0.35">
      <c r="P4047" s="109"/>
    </row>
    <row r="4048" spans="16:16" x14ac:dyDescent="0.35">
      <c r="P4048" s="109"/>
    </row>
    <row r="4049" spans="16:16" x14ac:dyDescent="0.35">
      <c r="P4049" s="109"/>
    </row>
    <row r="4050" spans="16:16" x14ac:dyDescent="0.35">
      <c r="P4050" s="109"/>
    </row>
    <row r="4051" spans="16:16" x14ac:dyDescent="0.35">
      <c r="P4051" s="109"/>
    </row>
    <row r="4052" spans="16:16" x14ac:dyDescent="0.35">
      <c r="P4052" s="109"/>
    </row>
    <row r="4053" spans="16:16" x14ac:dyDescent="0.35">
      <c r="P4053" s="109"/>
    </row>
    <row r="4054" spans="16:16" x14ac:dyDescent="0.35">
      <c r="P4054" s="109"/>
    </row>
    <row r="4055" spans="16:16" x14ac:dyDescent="0.35">
      <c r="P4055" s="109"/>
    </row>
    <row r="4056" spans="16:16" x14ac:dyDescent="0.35">
      <c r="P4056" s="109"/>
    </row>
    <row r="4057" spans="16:16" x14ac:dyDescent="0.35">
      <c r="P4057" s="109"/>
    </row>
    <row r="4058" spans="16:16" x14ac:dyDescent="0.35">
      <c r="P4058" s="109"/>
    </row>
    <row r="4059" spans="16:16" x14ac:dyDescent="0.35">
      <c r="P4059" s="109"/>
    </row>
    <row r="4060" spans="16:16" x14ac:dyDescent="0.35">
      <c r="P4060" s="109"/>
    </row>
    <row r="4061" spans="16:16" x14ac:dyDescent="0.35">
      <c r="P4061" s="109"/>
    </row>
    <row r="4062" spans="16:16" x14ac:dyDescent="0.35">
      <c r="P4062" s="109"/>
    </row>
    <row r="4063" spans="16:16" x14ac:dyDescent="0.35">
      <c r="P4063" s="109"/>
    </row>
    <row r="4064" spans="16:16" x14ac:dyDescent="0.35">
      <c r="P4064" s="109"/>
    </row>
    <row r="4065" spans="16:16" x14ac:dyDescent="0.35">
      <c r="P4065" s="109"/>
    </row>
    <row r="4066" spans="16:16" x14ac:dyDescent="0.35">
      <c r="P4066" s="109"/>
    </row>
    <row r="4067" spans="16:16" x14ac:dyDescent="0.35">
      <c r="P4067" s="109"/>
    </row>
    <row r="4068" spans="16:16" x14ac:dyDescent="0.35">
      <c r="P4068" s="109"/>
    </row>
    <row r="4069" spans="16:16" x14ac:dyDescent="0.35">
      <c r="P4069" s="109"/>
    </row>
    <row r="4070" spans="16:16" x14ac:dyDescent="0.35">
      <c r="P4070" s="109"/>
    </row>
    <row r="4071" spans="16:16" x14ac:dyDescent="0.35">
      <c r="P4071" s="109"/>
    </row>
    <row r="4072" spans="16:16" x14ac:dyDescent="0.35">
      <c r="P4072" s="109"/>
    </row>
    <row r="4073" spans="16:16" x14ac:dyDescent="0.35">
      <c r="P4073" s="109"/>
    </row>
    <row r="4074" spans="16:16" x14ac:dyDescent="0.35">
      <c r="P4074" s="109"/>
    </row>
    <row r="4075" spans="16:16" x14ac:dyDescent="0.35">
      <c r="P4075" s="109"/>
    </row>
    <row r="4076" spans="16:16" x14ac:dyDescent="0.35">
      <c r="P4076" s="109"/>
    </row>
    <row r="4077" spans="16:16" x14ac:dyDescent="0.35">
      <c r="P4077" s="109"/>
    </row>
    <row r="4078" spans="16:16" x14ac:dyDescent="0.35">
      <c r="P4078" s="109"/>
    </row>
    <row r="4079" spans="16:16" x14ac:dyDescent="0.35">
      <c r="P4079" s="109"/>
    </row>
    <row r="4080" spans="16:16" x14ac:dyDescent="0.35">
      <c r="P4080" s="109"/>
    </row>
    <row r="4081" spans="16:16" x14ac:dyDescent="0.35">
      <c r="P4081" s="109"/>
    </row>
    <row r="4082" spans="16:16" x14ac:dyDescent="0.35">
      <c r="P4082" s="109"/>
    </row>
    <row r="4083" spans="16:16" x14ac:dyDescent="0.35">
      <c r="P4083" s="109"/>
    </row>
    <row r="4084" spans="16:16" x14ac:dyDescent="0.35">
      <c r="P4084" s="109"/>
    </row>
    <row r="4085" spans="16:16" x14ac:dyDescent="0.35">
      <c r="P4085" s="109"/>
    </row>
    <row r="4086" spans="16:16" x14ac:dyDescent="0.35">
      <c r="P4086" s="109"/>
    </row>
    <row r="4087" spans="16:16" x14ac:dyDescent="0.35">
      <c r="P4087" s="109"/>
    </row>
    <row r="4088" spans="16:16" x14ac:dyDescent="0.35">
      <c r="P4088" s="109"/>
    </row>
    <row r="4089" spans="16:16" x14ac:dyDescent="0.35">
      <c r="P4089" s="109"/>
    </row>
    <row r="4090" spans="16:16" x14ac:dyDescent="0.35">
      <c r="P4090" s="109"/>
    </row>
    <row r="4091" spans="16:16" x14ac:dyDescent="0.35">
      <c r="P4091" s="109"/>
    </row>
    <row r="4092" spans="16:16" x14ac:dyDescent="0.35">
      <c r="P4092" s="109"/>
    </row>
    <row r="4093" spans="16:16" x14ac:dyDescent="0.35">
      <c r="P4093" s="109"/>
    </row>
    <row r="4094" spans="16:16" x14ac:dyDescent="0.35">
      <c r="P4094" s="109"/>
    </row>
    <row r="4095" spans="16:16" x14ac:dyDescent="0.35">
      <c r="P4095" s="109"/>
    </row>
    <row r="4096" spans="16:16" x14ac:dyDescent="0.35">
      <c r="P4096" s="109"/>
    </row>
    <row r="4097" spans="16:16" x14ac:dyDescent="0.35">
      <c r="P4097" s="109"/>
    </row>
    <row r="4098" spans="16:16" x14ac:dyDescent="0.35">
      <c r="P4098" s="109"/>
    </row>
    <row r="4099" spans="16:16" x14ac:dyDescent="0.35">
      <c r="P4099" s="109"/>
    </row>
    <row r="4100" spans="16:16" x14ac:dyDescent="0.35">
      <c r="P4100" s="109"/>
    </row>
    <row r="4101" spans="16:16" x14ac:dyDescent="0.35">
      <c r="P4101" s="109"/>
    </row>
    <row r="4102" spans="16:16" x14ac:dyDescent="0.35">
      <c r="P4102" s="109"/>
    </row>
    <row r="4103" spans="16:16" x14ac:dyDescent="0.35">
      <c r="P4103" s="109"/>
    </row>
    <row r="4104" spans="16:16" x14ac:dyDescent="0.35">
      <c r="P4104" s="109"/>
    </row>
    <row r="4105" spans="16:16" x14ac:dyDescent="0.35">
      <c r="P4105" s="109"/>
    </row>
    <row r="4106" spans="16:16" x14ac:dyDescent="0.35">
      <c r="P4106" s="109"/>
    </row>
    <row r="4107" spans="16:16" x14ac:dyDescent="0.35">
      <c r="P4107" s="109"/>
    </row>
    <row r="4108" spans="16:16" x14ac:dyDescent="0.35">
      <c r="P4108" s="109"/>
    </row>
    <row r="4109" spans="16:16" x14ac:dyDescent="0.35">
      <c r="P4109" s="109"/>
    </row>
    <row r="4110" spans="16:16" x14ac:dyDescent="0.35">
      <c r="P4110" s="109"/>
    </row>
    <row r="4111" spans="16:16" x14ac:dyDescent="0.35">
      <c r="P4111" s="109"/>
    </row>
    <row r="4112" spans="16:16" x14ac:dyDescent="0.35">
      <c r="P4112" s="109"/>
    </row>
    <row r="4113" spans="16:16" x14ac:dyDescent="0.35">
      <c r="P4113" s="109"/>
    </row>
    <row r="4114" spans="16:16" x14ac:dyDescent="0.35">
      <c r="P4114" s="109"/>
    </row>
    <row r="4115" spans="16:16" x14ac:dyDescent="0.35">
      <c r="P4115" s="109"/>
    </row>
    <row r="4116" spans="16:16" x14ac:dyDescent="0.35">
      <c r="P4116" s="109"/>
    </row>
    <row r="4117" spans="16:16" x14ac:dyDescent="0.35">
      <c r="P4117" s="109"/>
    </row>
    <row r="4118" spans="16:16" x14ac:dyDescent="0.35">
      <c r="P4118" s="109"/>
    </row>
    <row r="4119" spans="16:16" x14ac:dyDescent="0.35">
      <c r="P4119" s="109"/>
    </row>
    <row r="4120" spans="16:16" x14ac:dyDescent="0.35">
      <c r="P4120" s="109"/>
    </row>
    <row r="4121" spans="16:16" x14ac:dyDescent="0.35">
      <c r="P4121" s="109"/>
    </row>
    <row r="4122" spans="16:16" x14ac:dyDescent="0.35">
      <c r="P4122" s="109"/>
    </row>
    <row r="4123" spans="16:16" x14ac:dyDescent="0.35">
      <c r="P4123" s="109"/>
    </row>
    <row r="4124" spans="16:16" x14ac:dyDescent="0.35">
      <c r="P4124" s="109"/>
    </row>
    <row r="4125" spans="16:16" x14ac:dyDescent="0.35">
      <c r="P4125" s="109"/>
    </row>
    <row r="4126" spans="16:16" x14ac:dyDescent="0.35">
      <c r="P4126" s="109"/>
    </row>
    <row r="4127" spans="16:16" x14ac:dyDescent="0.35">
      <c r="P4127" s="109"/>
    </row>
    <row r="4128" spans="16:16" x14ac:dyDescent="0.35">
      <c r="P4128" s="109"/>
    </row>
    <row r="4129" spans="16:16" x14ac:dyDescent="0.35">
      <c r="P4129" s="109"/>
    </row>
    <row r="4130" spans="16:16" x14ac:dyDescent="0.35">
      <c r="P4130" s="109"/>
    </row>
    <row r="4131" spans="16:16" x14ac:dyDescent="0.35">
      <c r="P4131" s="109"/>
    </row>
    <row r="4132" spans="16:16" x14ac:dyDescent="0.35">
      <c r="P4132" s="109"/>
    </row>
    <row r="4133" spans="16:16" x14ac:dyDescent="0.35">
      <c r="P4133" s="109"/>
    </row>
    <row r="4134" spans="16:16" x14ac:dyDescent="0.35">
      <c r="P4134" s="109"/>
    </row>
    <row r="4135" spans="16:16" x14ac:dyDescent="0.35">
      <c r="P4135" s="109"/>
    </row>
    <row r="4136" spans="16:16" x14ac:dyDescent="0.35">
      <c r="P4136" s="109"/>
    </row>
    <row r="4137" spans="16:16" x14ac:dyDescent="0.35">
      <c r="P4137" s="109"/>
    </row>
    <row r="4138" spans="16:16" x14ac:dyDescent="0.35">
      <c r="P4138" s="109"/>
    </row>
    <row r="4139" spans="16:16" x14ac:dyDescent="0.35">
      <c r="P4139" s="109"/>
    </row>
    <row r="4140" spans="16:16" x14ac:dyDescent="0.35">
      <c r="P4140" s="109"/>
    </row>
    <row r="4141" spans="16:16" x14ac:dyDescent="0.35">
      <c r="P4141" s="109"/>
    </row>
    <row r="4142" spans="16:16" x14ac:dyDescent="0.35">
      <c r="P4142" s="109"/>
    </row>
    <row r="4143" spans="16:16" x14ac:dyDescent="0.35">
      <c r="P4143" s="109"/>
    </row>
    <row r="4144" spans="16:16" x14ac:dyDescent="0.35">
      <c r="P4144" s="109"/>
    </row>
    <row r="4145" spans="16:16" x14ac:dyDescent="0.35">
      <c r="P4145" s="109"/>
    </row>
    <row r="4146" spans="16:16" x14ac:dyDescent="0.35">
      <c r="P4146" s="109"/>
    </row>
    <row r="4147" spans="16:16" x14ac:dyDescent="0.35">
      <c r="P4147" s="109"/>
    </row>
    <row r="4148" spans="16:16" x14ac:dyDescent="0.35">
      <c r="P4148" s="109"/>
    </row>
    <row r="4149" spans="16:16" x14ac:dyDescent="0.35">
      <c r="P4149" s="109"/>
    </row>
    <row r="4150" spans="16:16" x14ac:dyDescent="0.35">
      <c r="P4150" s="109"/>
    </row>
    <row r="4151" spans="16:16" x14ac:dyDescent="0.35">
      <c r="P4151" s="109"/>
    </row>
    <row r="4152" spans="16:16" x14ac:dyDescent="0.35">
      <c r="P4152" s="109"/>
    </row>
    <row r="4153" spans="16:16" x14ac:dyDescent="0.35">
      <c r="P4153" s="109"/>
    </row>
    <row r="4154" spans="16:16" x14ac:dyDescent="0.35">
      <c r="P4154" s="109"/>
    </row>
    <row r="4155" spans="16:16" x14ac:dyDescent="0.35">
      <c r="P4155" s="109"/>
    </row>
    <row r="4156" spans="16:16" x14ac:dyDescent="0.35">
      <c r="P4156" s="109"/>
    </row>
    <row r="4157" spans="16:16" x14ac:dyDescent="0.35">
      <c r="P4157" s="109"/>
    </row>
    <row r="4158" spans="16:16" x14ac:dyDescent="0.35">
      <c r="P4158" s="109"/>
    </row>
    <row r="4159" spans="16:16" x14ac:dyDescent="0.35">
      <c r="P4159" s="109"/>
    </row>
    <row r="4160" spans="16:16" x14ac:dyDescent="0.35">
      <c r="P4160" s="109"/>
    </row>
    <row r="4161" spans="16:16" x14ac:dyDescent="0.35">
      <c r="P4161" s="109"/>
    </row>
    <row r="4162" spans="16:16" x14ac:dyDescent="0.35">
      <c r="P4162" s="109"/>
    </row>
    <row r="4163" spans="16:16" x14ac:dyDescent="0.35">
      <c r="P4163" s="109"/>
    </row>
    <row r="4164" spans="16:16" x14ac:dyDescent="0.35">
      <c r="P4164" s="109"/>
    </row>
    <row r="4165" spans="16:16" x14ac:dyDescent="0.35">
      <c r="P4165" s="109"/>
    </row>
    <row r="4166" spans="16:16" x14ac:dyDescent="0.35">
      <c r="P4166" s="109"/>
    </row>
    <row r="4167" spans="16:16" x14ac:dyDescent="0.35">
      <c r="P4167" s="109"/>
    </row>
    <row r="4168" spans="16:16" x14ac:dyDescent="0.35">
      <c r="P4168" s="109"/>
    </row>
    <row r="4169" spans="16:16" x14ac:dyDescent="0.35">
      <c r="P4169" s="109"/>
    </row>
    <row r="4170" spans="16:16" x14ac:dyDescent="0.35">
      <c r="P4170" s="109"/>
    </row>
    <row r="4171" spans="16:16" x14ac:dyDescent="0.35">
      <c r="P4171" s="109"/>
    </row>
    <row r="4172" spans="16:16" x14ac:dyDescent="0.35">
      <c r="P4172" s="109"/>
    </row>
    <row r="4173" spans="16:16" x14ac:dyDescent="0.35">
      <c r="P4173" s="109"/>
    </row>
    <row r="4174" spans="16:16" x14ac:dyDescent="0.35">
      <c r="P4174" s="109"/>
    </row>
    <row r="4175" spans="16:16" x14ac:dyDescent="0.35">
      <c r="P4175" s="109"/>
    </row>
    <row r="4176" spans="16:16" x14ac:dyDescent="0.35">
      <c r="P4176" s="109"/>
    </row>
    <row r="4177" spans="16:16" x14ac:dyDescent="0.35">
      <c r="P4177" s="109"/>
    </row>
    <row r="4178" spans="16:16" x14ac:dyDescent="0.35">
      <c r="P4178" s="109"/>
    </row>
    <row r="4179" spans="16:16" x14ac:dyDescent="0.35">
      <c r="P4179" s="109"/>
    </row>
    <row r="4180" spans="16:16" x14ac:dyDescent="0.35">
      <c r="P4180" s="109"/>
    </row>
    <row r="4181" spans="16:16" x14ac:dyDescent="0.35">
      <c r="P4181" s="109"/>
    </row>
    <row r="4182" spans="16:16" x14ac:dyDescent="0.35">
      <c r="P4182" s="109"/>
    </row>
    <row r="4183" spans="16:16" x14ac:dyDescent="0.35">
      <c r="P4183" s="109"/>
    </row>
    <row r="4184" spans="16:16" x14ac:dyDescent="0.35">
      <c r="P4184" s="109"/>
    </row>
    <row r="4185" spans="16:16" x14ac:dyDescent="0.35">
      <c r="P4185" s="109"/>
    </row>
    <row r="4186" spans="16:16" x14ac:dyDescent="0.35">
      <c r="P4186" s="109"/>
    </row>
    <row r="4187" spans="16:16" x14ac:dyDescent="0.35">
      <c r="P4187" s="109"/>
    </row>
    <row r="4188" spans="16:16" x14ac:dyDescent="0.35">
      <c r="P4188" s="109"/>
    </row>
    <row r="4189" spans="16:16" x14ac:dyDescent="0.35">
      <c r="P4189" s="109"/>
    </row>
    <row r="4190" spans="16:16" x14ac:dyDescent="0.35">
      <c r="P4190" s="109"/>
    </row>
    <row r="4191" spans="16:16" x14ac:dyDescent="0.35">
      <c r="P4191" s="109"/>
    </row>
    <row r="4192" spans="16:16" x14ac:dyDescent="0.35">
      <c r="P4192" s="109"/>
    </row>
    <row r="4193" spans="16:16" x14ac:dyDescent="0.35">
      <c r="P4193" s="109"/>
    </row>
    <row r="4194" spans="16:16" x14ac:dyDescent="0.35">
      <c r="P4194" s="109"/>
    </row>
    <row r="4195" spans="16:16" x14ac:dyDescent="0.35">
      <c r="P4195" s="109"/>
    </row>
    <row r="4196" spans="16:16" x14ac:dyDescent="0.35">
      <c r="P4196" s="109"/>
    </row>
    <row r="4197" spans="16:16" x14ac:dyDescent="0.35">
      <c r="P4197" s="109"/>
    </row>
    <row r="4198" spans="16:16" x14ac:dyDescent="0.35">
      <c r="P4198" s="109"/>
    </row>
    <row r="4199" spans="16:16" x14ac:dyDescent="0.35">
      <c r="P4199" s="109"/>
    </row>
    <row r="4200" spans="16:16" x14ac:dyDescent="0.35">
      <c r="P4200" s="109"/>
    </row>
    <row r="4201" spans="16:16" x14ac:dyDescent="0.35">
      <c r="P4201" s="109"/>
    </row>
    <row r="4202" spans="16:16" x14ac:dyDescent="0.35">
      <c r="P4202" s="109"/>
    </row>
    <row r="4203" spans="16:16" x14ac:dyDescent="0.35">
      <c r="P4203" s="109"/>
    </row>
    <row r="4204" spans="16:16" x14ac:dyDescent="0.35">
      <c r="P4204" s="109"/>
    </row>
    <row r="4205" spans="16:16" x14ac:dyDescent="0.35">
      <c r="P4205" s="109"/>
    </row>
    <row r="4206" spans="16:16" x14ac:dyDescent="0.35">
      <c r="P4206" s="109"/>
    </row>
    <row r="4207" spans="16:16" x14ac:dyDescent="0.35">
      <c r="P4207" s="109"/>
    </row>
    <row r="4208" spans="16:16" x14ac:dyDescent="0.35">
      <c r="P4208" s="109"/>
    </row>
    <row r="4209" spans="16:16" x14ac:dyDescent="0.35">
      <c r="P4209" s="109"/>
    </row>
    <row r="4210" spans="16:16" x14ac:dyDescent="0.35">
      <c r="P4210" s="109"/>
    </row>
    <row r="4211" spans="16:16" x14ac:dyDescent="0.35">
      <c r="P4211" s="109"/>
    </row>
    <row r="4212" spans="16:16" x14ac:dyDescent="0.35">
      <c r="P4212" s="109"/>
    </row>
    <row r="4213" spans="16:16" x14ac:dyDescent="0.35">
      <c r="P4213" s="109"/>
    </row>
    <row r="4214" spans="16:16" x14ac:dyDescent="0.35">
      <c r="P4214" s="109"/>
    </row>
    <row r="4215" spans="16:16" x14ac:dyDescent="0.35">
      <c r="P4215" s="109"/>
    </row>
    <row r="4216" spans="16:16" x14ac:dyDescent="0.35">
      <c r="P4216" s="109"/>
    </row>
    <row r="1048570" spans="2:16" x14ac:dyDescent="0.35">
      <c r="B1048570" s="112"/>
      <c r="C1048570" s="112"/>
      <c r="D1048570" s="112"/>
      <c r="E1048570" s="112"/>
      <c r="F1048570" s="112"/>
      <c r="G1048570" s="112"/>
      <c r="H1048570" s="112"/>
      <c r="I1048570" s="112"/>
      <c r="J1048570" s="112"/>
      <c r="K1048570" s="112"/>
      <c r="L1048570" s="112"/>
      <c r="M1048570" s="112"/>
      <c r="N1048570" s="112"/>
      <c r="P1048570" s="112"/>
    </row>
    <row r="1048571" spans="2:16" x14ac:dyDescent="0.35">
      <c r="B1048571" s="112"/>
      <c r="C1048571" s="112"/>
      <c r="D1048571" s="112"/>
      <c r="E1048571" s="112"/>
      <c r="F1048571" s="112"/>
      <c r="G1048571" s="112"/>
      <c r="H1048571" s="112"/>
      <c r="I1048571" s="112"/>
      <c r="J1048571" s="112"/>
      <c r="K1048571" s="112"/>
      <c r="L1048571" s="112"/>
      <c r="M1048571" s="112"/>
      <c r="N1048571" s="112"/>
      <c r="P1048571" s="112"/>
    </row>
    <row r="1048572" spans="2:16" x14ac:dyDescent="0.35">
      <c r="B1048572" s="112"/>
      <c r="C1048572" s="112"/>
      <c r="D1048572" s="112"/>
      <c r="E1048572" s="112"/>
      <c r="F1048572" s="112"/>
      <c r="G1048572" s="112"/>
      <c r="H1048572" s="112"/>
      <c r="I1048572" s="112"/>
      <c r="J1048572" s="112"/>
      <c r="K1048572" s="112"/>
      <c r="L1048572" s="112"/>
      <c r="M1048572" s="112"/>
      <c r="N1048572" s="112"/>
      <c r="P1048572" s="112"/>
    </row>
    <row r="1048573" spans="2:16" x14ac:dyDescent="0.35">
      <c r="B1048573" s="112"/>
      <c r="C1048573" s="112"/>
      <c r="D1048573" s="112"/>
      <c r="E1048573" s="112"/>
      <c r="F1048573" s="112"/>
      <c r="G1048573" s="112"/>
      <c r="H1048573" s="112"/>
      <c r="I1048573" s="112"/>
      <c r="J1048573" s="112"/>
      <c r="K1048573" s="112"/>
      <c r="L1048573" s="112"/>
      <c r="M1048573" s="112"/>
      <c r="N1048573" s="112"/>
      <c r="P1048573" s="112"/>
    </row>
    <row r="1048574" spans="2:16" x14ac:dyDescent="0.35">
      <c r="B1048574" s="112"/>
      <c r="C1048574" s="112"/>
      <c r="D1048574" s="112"/>
      <c r="E1048574" s="112"/>
      <c r="F1048574" s="112"/>
      <c r="G1048574" s="112"/>
      <c r="H1048574" s="112"/>
      <c r="I1048574" s="112"/>
      <c r="J1048574" s="112"/>
      <c r="K1048574" s="112"/>
      <c r="L1048574" s="112"/>
      <c r="M1048574" s="112"/>
      <c r="N1048574" s="112"/>
      <c r="P1048574" s="112"/>
    </row>
  </sheetData>
  <mergeCells count="21">
    <mergeCell ref="K39:M39"/>
    <mergeCell ref="K41:M41"/>
    <mergeCell ref="D6:K6"/>
    <mergeCell ref="D28:K28"/>
    <mergeCell ref="C39:I39"/>
    <mergeCell ref="C41:I41"/>
    <mergeCell ref="D18:K18"/>
    <mergeCell ref="D34:K34"/>
    <mergeCell ref="D36:K36"/>
    <mergeCell ref="D8:K8"/>
    <mergeCell ref="D30:K30"/>
    <mergeCell ref="D32:K32"/>
    <mergeCell ref="D15:M15"/>
    <mergeCell ref="D12:M12"/>
    <mergeCell ref="AG2:AG4"/>
    <mergeCell ref="D26:K26"/>
    <mergeCell ref="P2:P4"/>
    <mergeCell ref="D10:K10"/>
    <mergeCell ref="D20:K20"/>
    <mergeCell ref="D23:K23"/>
    <mergeCell ref="AE2:AE4"/>
  </mergeCells>
  <conditionalFormatting sqref="K41:M41">
    <cfRule type="cellIs" dxfId="95" priority="9" operator="equal">
      <formula>"Moderate"</formula>
    </cfRule>
    <cfRule type="cellIs" dxfId="94" priority="10" operator="equal">
      <formula>"High"</formula>
    </cfRule>
    <cfRule type="cellIs" dxfId="93" priority="11" operator="equal">
      <formula>"Low"</formula>
    </cfRule>
    <cfRule type="cellIs" dxfId="92" priority="12" operator="equal">
      <formula>"Not significant"</formula>
    </cfRule>
  </conditionalFormatting>
  <conditionalFormatting sqref="K39:L39">
    <cfRule type="cellIs" dxfId="91" priority="1" operator="greaterThan">
      <formula>0.5</formula>
    </cfRule>
    <cfRule type="cellIs" dxfId="90" priority="2" operator="between">
      <formula>0.25</formula>
      <formula>0.5</formula>
    </cfRule>
    <cfRule type="cellIs" dxfId="89" priority="3" operator="between">
      <formula>0.1</formula>
      <formula>0.25</formula>
    </cfRule>
    <cfRule type="cellIs" dxfId="88" priority="4" operator="lessThan">
      <formula>0.1</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5" r:id="rId4" name="Option Button 7">
              <controlPr defaultSize="0" autoFill="0" autoLine="0" autoPict="0">
                <anchor moveWithCells="1">
                  <from>
                    <xdr:col>12</xdr:col>
                    <xdr:colOff>12700</xdr:colOff>
                    <xdr:row>5</xdr:row>
                    <xdr:rowOff>38100</xdr:rowOff>
                  </from>
                  <to>
                    <xdr:col>12</xdr:col>
                    <xdr:colOff>400050</xdr:colOff>
                    <xdr:row>5</xdr:row>
                    <xdr:rowOff>254000</xdr:rowOff>
                  </to>
                </anchor>
              </controlPr>
            </control>
          </mc:Choice>
        </mc:AlternateContent>
        <mc:AlternateContent xmlns:mc="http://schemas.openxmlformats.org/markup-compatibility/2006">
          <mc:Choice Requires="x14">
            <control shapeId="2056" r:id="rId5" name="Option Button 8">
              <controlPr defaultSize="0" autoFill="0" autoLine="0" autoPict="0">
                <anchor moveWithCells="1">
                  <from>
                    <xdr:col>12</xdr:col>
                    <xdr:colOff>844550</xdr:colOff>
                    <xdr:row>5</xdr:row>
                    <xdr:rowOff>38100</xdr:rowOff>
                  </from>
                  <to>
                    <xdr:col>12</xdr:col>
                    <xdr:colOff>1231900</xdr:colOff>
                    <xdr:row>5</xdr:row>
                    <xdr:rowOff>254000</xdr:rowOff>
                  </to>
                </anchor>
              </controlPr>
            </control>
          </mc:Choice>
        </mc:AlternateContent>
        <mc:AlternateContent xmlns:mc="http://schemas.openxmlformats.org/markup-compatibility/2006">
          <mc:Choice Requires="x14">
            <control shapeId="2057" r:id="rId6" name="Group Box 9">
              <controlPr defaultSize="0" autoFill="0" autoPict="0">
                <anchor moveWithCells="1">
                  <from>
                    <xdr:col>11</xdr:col>
                    <xdr:colOff>50800</xdr:colOff>
                    <xdr:row>4</xdr:row>
                    <xdr:rowOff>133350</xdr:rowOff>
                  </from>
                  <to>
                    <xdr:col>13</xdr:col>
                    <xdr:colOff>146050</xdr:colOff>
                    <xdr:row>6</xdr:row>
                    <xdr:rowOff>6350</xdr:rowOff>
                  </to>
                </anchor>
              </controlPr>
            </control>
          </mc:Choice>
        </mc:AlternateContent>
        <mc:AlternateContent xmlns:mc="http://schemas.openxmlformats.org/markup-compatibility/2006">
          <mc:Choice Requires="x14">
            <control shapeId="2059" r:id="rId7" name="Option Button 11">
              <controlPr defaultSize="0" autoFill="0" autoLine="0" autoPict="0">
                <anchor moveWithCells="1">
                  <from>
                    <xdr:col>12</xdr:col>
                    <xdr:colOff>19050</xdr:colOff>
                    <xdr:row>7</xdr:row>
                    <xdr:rowOff>69850</xdr:rowOff>
                  </from>
                  <to>
                    <xdr:col>12</xdr:col>
                    <xdr:colOff>406400</xdr:colOff>
                    <xdr:row>7</xdr:row>
                    <xdr:rowOff>292100</xdr:rowOff>
                  </to>
                </anchor>
              </controlPr>
            </control>
          </mc:Choice>
        </mc:AlternateContent>
        <mc:AlternateContent xmlns:mc="http://schemas.openxmlformats.org/markup-compatibility/2006">
          <mc:Choice Requires="x14">
            <control shapeId="2060" r:id="rId8" name="Option Button 12">
              <controlPr defaultSize="0" autoFill="0" autoLine="0" autoPict="0">
                <anchor moveWithCells="1">
                  <from>
                    <xdr:col>12</xdr:col>
                    <xdr:colOff>838200</xdr:colOff>
                    <xdr:row>7</xdr:row>
                    <xdr:rowOff>69850</xdr:rowOff>
                  </from>
                  <to>
                    <xdr:col>12</xdr:col>
                    <xdr:colOff>1225550</xdr:colOff>
                    <xdr:row>7</xdr:row>
                    <xdr:rowOff>292100</xdr:rowOff>
                  </to>
                </anchor>
              </controlPr>
            </control>
          </mc:Choice>
        </mc:AlternateContent>
        <mc:AlternateContent xmlns:mc="http://schemas.openxmlformats.org/markup-compatibility/2006">
          <mc:Choice Requires="x14">
            <control shapeId="2061" r:id="rId9" name="Group Box 13">
              <controlPr defaultSize="0" autoFill="0" autoPict="0">
                <anchor moveWithCells="1">
                  <from>
                    <xdr:col>11</xdr:col>
                    <xdr:colOff>50800</xdr:colOff>
                    <xdr:row>7</xdr:row>
                    <xdr:rowOff>44450</xdr:rowOff>
                  </from>
                  <to>
                    <xdr:col>13</xdr:col>
                    <xdr:colOff>146050</xdr:colOff>
                    <xdr:row>7</xdr:row>
                    <xdr:rowOff>336550</xdr:rowOff>
                  </to>
                </anchor>
              </controlPr>
            </control>
          </mc:Choice>
        </mc:AlternateContent>
        <mc:AlternateContent xmlns:mc="http://schemas.openxmlformats.org/markup-compatibility/2006">
          <mc:Choice Requires="x14">
            <control shapeId="2065" r:id="rId10" name="Option Button 17">
              <controlPr defaultSize="0" autoFill="0" autoLine="0" autoPict="0">
                <anchor moveWithCells="1">
                  <from>
                    <xdr:col>5</xdr:col>
                    <xdr:colOff>139700</xdr:colOff>
                    <xdr:row>17</xdr:row>
                    <xdr:rowOff>292100</xdr:rowOff>
                  </from>
                  <to>
                    <xdr:col>5</xdr:col>
                    <xdr:colOff>527050</xdr:colOff>
                    <xdr:row>18</xdr:row>
                    <xdr:rowOff>139700</xdr:rowOff>
                  </to>
                </anchor>
              </controlPr>
            </control>
          </mc:Choice>
        </mc:AlternateContent>
        <mc:AlternateContent xmlns:mc="http://schemas.openxmlformats.org/markup-compatibility/2006">
          <mc:Choice Requires="x14">
            <control shapeId="2066" r:id="rId11" name="Option Button 18">
              <controlPr defaultSize="0" autoFill="0" autoLine="0" autoPict="0">
                <anchor moveWithCells="1">
                  <from>
                    <xdr:col>7</xdr:col>
                    <xdr:colOff>44450</xdr:colOff>
                    <xdr:row>17</xdr:row>
                    <xdr:rowOff>298450</xdr:rowOff>
                  </from>
                  <to>
                    <xdr:col>7</xdr:col>
                    <xdr:colOff>438150</xdr:colOff>
                    <xdr:row>18</xdr:row>
                    <xdr:rowOff>146050</xdr:rowOff>
                  </to>
                </anchor>
              </controlPr>
            </control>
          </mc:Choice>
        </mc:AlternateContent>
        <mc:AlternateContent xmlns:mc="http://schemas.openxmlformats.org/markup-compatibility/2006">
          <mc:Choice Requires="x14">
            <control shapeId="2068" r:id="rId12" name="Option Button 20">
              <controlPr defaultSize="0" autoFill="0" autoLine="0" autoPict="0">
                <anchor moveWithCells="1">
                  <from>
                    <xdr:col>12</xdr:col>
                    <xdr:colOff>31750</xdr:colOff>
                    <xdr:row>25</xdr:row>
                    <xdr:rowOff>107950</xdr:rowOff>
                  </from>
                  <to>
                    <xdr:col>12</xdr:col>
                    <xdr:colOff>419100</xdr:colOff>
                    <xdr:row>25</xdr:row>
                    <xdr:rowOff>361950</xdr:rowOff>
                  </to>
                </anchor>
              </controlPr>
            </control>
          </mc:Choice>
        </mc:AlternateContent>
        <mc:AlternateContent xmlns:mc="http://schemas.openxmlformats.org/markup-compatibility/2006">
          <mc:Choice Requires="x14">
            <control shapeId="2069" r:id="rId13" name="Option Button 21">
              <controlPr defaultSize="0" autoFill="0" autoLine="0" autoPict="0">
                <anchor moveWithCells="1">
                  <from>
                    <xdr:col>12</xdr:col>
                    <xdr:colOff>933450</xdr:colOff>
                    <xdr:row>25</xdr:row>
                    <xdr:rowOff>101600</xdr:rowOff>
                  </from>
                  <to>
                    <xdr:col>13</xdr:col>
                    <xdr:colOff>50800</xdr:colOff>
                    <xdr:row>25</xdr:row>
                    <xdr:rowOff>355600</xdr:rowOff>
                  </to>
                </anchor>
              </controlPr>
            </control>
          </mc:Choice>
        </mc:AlternateContent>
        <mc:AlternateContent xmlns:mc="http://schemas.openxmlformats.org/markup-compatibility/2006">
          <mc:Choice Requires="x14">
            <control shapeId="2070" r:id="rId14" name="Group Box 22">
              <controlPr defaultSize="0" autoFill="0" autoPict="0">
                <anchor moveWithCells="1">
                  <from>
                    <xdr:col>11</xdr:col>
                    <xdr:colOff>101600</xdr:colOff>
                    <xdr:row>25</xdr:row>
                    <xdr:rowOff>57150</xdr:rowOff>
                  </from>
                  <to>
                    <xdr:col>13</xdr:col>
                    <xdr:colOff>171450</xdr:colOff>
                    <xdr:row>26</xdr:row>
                    <xdr:rowOff>12700</xdr:rowOff>
                  </to>
                </anchor>
              </controlPr>
            </control>
          </mc:Choice>
        </mc:AlternateContent>
        <mc:AlternateContent xmlns:mc="http://schemas.openxmlformats.org/markup-compatibility/2006">
          <mc:Choice Requires="x14">
            <control shapeId="2071" r:id="rId15" name="Option Button 23">
              <controlPr defaultSize="0" autoFill="0" autoLine="0" autoPict="0">
                <anchor moveWithCells="1">
                  <from>
                    <xdr:col>12</xdr:col>
                    <xdr:colOff>38100</xdr:colOff>
                    <xdr:row>27</xdr:row>
                    <xdr:rowOff>101600</xdr:rowOff>
                  </from>
                  <to>
                    <xdr:col>12</xdr:col>
                    <xdr:colOff>425450</xdr:colOff>
                    <xdr:row>27</xdr:row>
                    <xdr:rowOff>311150</xdr:rowOff>
                  </to>
                </anchor>
              </controlPr>
            </control>
          </mc:Choice>
        </mc:AlternateContent>
        <mc:AlternateContent xmlns:mc="http://schemas.openxmlformats.org/markup-compatibility/2006">
          <mc:Choice Requires="x14">
            <control shapeId="2072" r:id="rId16" name="Option Button 24">
              <controlPr defaultSize="0" autoFill="0" autoLine="0" autoPict="0">
                <anchor moveWithCells="1">
                  <from>
                    <xdr:col>12</xdr:col>
                    <xdr:colOff>933450</xdr:colOff>
                    <xdr:row>27</xdr:row>
                    <xdr:rowOff>88900</xdr:rowOff>
                  </from>
                  <to>
                    <xdr:col>13</xdr:col>
                    <xdr:colOff>50800</xdr:colOff>
                    <xdr:row>27</xdr:row>
                    <xdr:rowOff>298450</xdr:rowOff>
                  </to>
                </anchor>
              </controlPr>
            </control>
          </mc:Choice>
        </mc:AlternateContent>
        <mc:AlternateContent xmlns:mc="http://schemas.openxmlformats.org/markup-compatibility/2006">
          <mc:Choice Requires="x14">
            <control shapeId="2073" r:id="rId17" name="Group Box 25">
              <controlPr defaultSize="0" autoFill="0" autoPict="0">
                <anchor moveWithCells="1">
                  <from>
                    <xdr:col>11</xdr:col>
                    <xdr:colOff>120650</xdr:colOff>
                    <xdr:row>27</xdr:row>
                    <xdr:rowOff>69850</xdr:rowOff>
                  </from>
                  <to>
                    <xdr:col>13</xdr:col>
                    <xdr:colOff>171450</xdr:colOff>
                    <xdr:row>27</xdr:row>
                    <xdr:rowOff>355600</xdr:rowOff>
                  </to>
                </anchor>
              </controlPr>
            </control>
          </mc:Choice>
        </mc:AlternateContent>
        <mc:AlternateContent xmlns:mc="http://schemas.openxmlformats.org/markup-compatibility/2006">
          <mc:Choice Requires="x14">
            <control shapeId="2075" r:id="rId18" name="Option Button 27">
              <controlPr defaultSize="0" autoFill="0" autoLine="0" autoPict="0">
                <anchor moveWithCells="1">
                  <from>
                    <xdr:col>5</xdr:col>
                    <xdr:colOff>215900</xdr:colOff>
                    <xdr:row>20</xdr:row>
                    <xdr:rowOff>44450</xdr:rowOff>
                  </from>
                  <to>
                    <xdr:col>6</xdr:col>
                    <xdr:colOff>571500</xdr:colOff>
                    <xdr:row>20</xdr:row>
                    <xdr:rowOff>298450</xdr:rowOff>
                  </to>
                </anchor>
              </controlPr>
            </control>
          </mc:Choice>
        </mc:AlternateContent>
        <mc:AlternateContent xmlns:mc="http://schemas.openxmlformats.org/markup-compatibility/2006">
          <mc:Choice Requires="x14">
            <control shapeId="2076" r:id="rId19" name="Option Button 28">
              <controlPr defaultSize="0" autoFill="0" autoLine="0" autoPict="0">
                <anchor moveWithCells="1">
                  <from>
                    <xdr:col>7</xdr:col>
                    <xdr:colOff>44450</xdr:colOff>
                    <xdr:row>20</xdr:row>
                    <xdr:rowOff>57150</xdr:rowOff>
                  </from>
                  <to>
                    <xdr:col>8</xdr:col>
                    <xdr:colOff>234950</xdr:colOff>
                    <xdr:row>20</xdr:row>
                    <xdr:rowOff>292100</xdr:rowOff>
                  </to>
                </anchor>
              </controlPr>
            </control>
          </mc:Choice>
        </mc:AlternateContent>
        <mc:AlternateContent xmlns:mc="http://schemas.openxmlformats.org/markup-compatibility/2006">
          <mc:Choice Requires="x14">
            <control shapeId="2078" r:id="rId20" name="Option Button 30">
              <controlPr defaultSize="0" autoFill="0" autoLine="0" autoPict="0">
                <anchor moveWithCells="1">
                  <from>
                    <xdr:col>8</xdr:col>
                    <xdr:colOff>444500</xdr:colOff>
                    <xdr:row>20</xdr:row>
                    <xdr:rowOff>38100</xdr:rowOff>
                  </from>
                  <to>
                    <xdr:col>9</xdr:col>
                    <xdr:colOff>628650</xdr:colOff>
                    <xdr:row>20</xdr:row>
                    <xdr:rowOff>298450</xdr:rowOff>
                  </to>
                </anchor>
              </controlPr>
            </control>
          </mc:Choice>
        </mc:AlternateContent>
        <mc:AlternateContent xmlns:mc="http://schemas.openxmlformats.org/markup-compatibility/2006">
          <mc:Choice Requires="x14">
            <control shapeId="2080" r:id="rId21" name="Group Box 32">
              <controlPr defaultSize="0" autoFill="0" autoPict="0">
                <anchor moveWithCells="1">
                  <from>
                    <xdr:col>5</xdr:col>
                    <xdr:colOff>6350</xdr:colOff>
                    <xdr:row>20</xdr:row>
                    <xdr:rowOff>0</xdr:rowOff>
                  </from>
                  <to>
                    <xdr:col>9</xdr:col>
                    <xdr:colOff>673100</xdr:colOff>
                    <xdr:row>20</xdr:row>
                    <xdr:rowOff>355600</xdr:rowOff>
                  </to>
                </anchor>
              </controlPr>
            </control>
          </mc:Choice>
        </mc:AlternateContent>
        <mc:AlternateContent xmlns:mc="http://schemas.openxmlformats.org/markup-compatibility/2006">
          <mc:Choice Requires="x14">
            <control shapeId="2090" r:id="rId22" name="Option Button 42">
              <controlPr defaultSize="0" autoFill="0" autoLine="0" autoPict="0">
                <anchor moveWithCells="1">
                  <from>
                    <xdr:col>9</xdr:col>
                    <xdr:colOff>266700</xdr:colOff>
                    <xdr:row>33</xdr:row>
                    <xdr:rowOff>133350</xdr:rowOff>
                  </from>
                  <to>
                    <xdr:col>10</xdr:col>
                    <xdr:colOff>279400</xdr:colOff>
                    <xdr:row>33</xdr:row>
                    <xdr:rowOff>361950</xdr:rowOff>
                  </to>
                </anchor>
              </controlPr>
            </control>
          </mc:Choice>
        </mc:AlternateContent>
        <mc:AlternateContent xmlns:mc="http://schemas.openxmlformats.org/markup-compatibility/2006">
          <mc:Choice Requires="x14">
            <control shapeId="2091" r:id="rId23" name="Option Button 43">
              <controlPr defaultSize="0" autoFill="0" autoLine="0" autoPict="0">
                <anchor moveWithCells="1">
                  <from>
                    <xdr:col>10</xdr:col>
                    <xdr:colOff>730250</xdr:colOff>
                    <xdr:row>33</xdr:row>
                    <xdr:rowOff>139700</xdr:rowOff>
                  </from>
                  <to>
                    <xdr:col>12</xdr:col>
                    <xdr:colOff>374650</xdr:colOff>
                    <xdr:row>33</xdr:row>
                    <xdr:rowOff>342900</xdr:rowOff>
                  </to>
                </anchor>
              </controlPr>
            </control>
          </mc:Choice>
        </mc:AlternateContent>
        <mc:AlternateContent xmlns:mc="http://schemas.openxmlformats.org/markup-compatibility/2006">
          <mc:Choice Requires="x14">
            <control shapeId="2092" r:id="rId24" name="Option Button 44">
              <controlPr defaultSize="0" autoFill="0" autoLine="0" autoPict="0">
                <anchor moveWithCells="1">
                  <from>
                    <xdr:col>12</xdr:col>
                    <xdr:colOff>869950</xdr:colOff>
                    <xdr:row>33</xdr:row>
                    <xdr:rowOff>139700</xdr:rowOff>
                  </from>
                  <to>
                    <xdr:col>13</xdr:col>
                    <xdr:colOff>114300</xdr:colOff>
                    <xdr:row>33</xdr:row>
                    <xdr:rowOff>361950</xdr:rowOff>
                  </to>
                </anchor>
              </controlPr>
            </control>
          </mc:Choice>
        </mc:AlternateContent>
        <mc:AlternateContent xmlns:mc="http://schemas.openxmlformats.org/markup-compatibility/2006">
          <mc:Choice Requires="x14">
            <control shapeId="2098" r:id="rId25" name="Option Button 50">
              <controlPr defaultSize="0" autoFill="0" autoLine="0" autoPict="0">
                <anchor moveWithCells="1">
                  <from>
                    <xdr:col>9</xdr:col>
                    <xdr:colOff>279400</xdr:colOff>
                    <xdr:row>35</xdr:row>
                    <xdr:rowOff>88900</xdr:rowOff>
                  </from>
                  <to>
                    <xdr:col>10</xdr:col>
                    <xdr:colOff>69850</xdr:colOff>
                    <xdr:row>35</xdr:row>
                    <xdr:rowOff>311150</xdr:rowOff>
                  </to>
                </anchor>
              </controlPr>
            </control>
          </mc:Choice>
        </mc:AlternateContent>
        <mc:AlternateContent xmlns:mc="http://schemas.openxmlformats.org/markup-compatibility/2006">
          <mc:Choice Requires="x14">
            <control shapeId="2099" r:id="rId26" name="Option Button 51">
              <controlPr defaultSize="0" autoFill="0" autoLine="0" autoPict="0">
                <anchor moveWithCells="1">
                  <from>
                    <xdr:col>11</xdr:col>
                    <xdr:colOff>6350</xdr:colOff>
                    <xdr:row>35</xdr:row>
                    <xdr:rowOff>146050</xdr:rowOff>
                  </from>
                  <to>
                    <xdr:col>12</xdr:col>
                    <xdr:colOff>317500</xdr:colOff>
                    <xdr:row>35</xdr:row>
                    <xdr:rowOff>298450</xdr:rowOff>
                  </to>
                </anchor>
              </controlPr>
            </control>
          </mc:Choice>
        </mc:AlternateContent>
        <mc:AlternateContent xmlns:mc="http://schemas.openxmlformats.org/markup-compatibility/2006">
          <mc:Choice Requires="x14">
            <control shapeId="2102" r:id="rId27" name="Group Box 54">
              <controlPr defaultSize="0" autoFill="0" autoPict="0">
                <anchor moveWithCells="1">
                  <from>
                    <xdr:col>9</xdr:col>
                    <xdr:colOff>184150</xdr:colOff>
                    <xdr:row>33</xdr:row>
                    <xdr:rowOff>88900</xdr:rowOff>
                  </from>
                  <to>
                    <xdr:col>13</xdr:col>
                    <xdr:colOff>184150</xdr:colOff>
                    <xdr:row>33</xdr:row>
                    <xdr:rowOff>400050</xdr:rowOff>
                  </to>
                </anchor>
              </controlPr>
            </control>
          </mc:Choice>
        </mc:AlternateContent>
        <mc:AlternateContent xmlns:mc="http://schemas.openxmlformats.org/markup-compatibility/2006">
          <mc:Choice Requires="x14">
            <control shapeId="2105" r:id="rId28" name="Option Button 57">
              <controlPr defaultSize="0" autoFill="0" autoLine="0" autoPict="0">
                <anchor moveWithCells="1">
                  <from>
                    <xdr:col>12</xdr:col>
                    <xdr:colOff>889000</xdr:colOff>
                    <xdr:row>35</xdr:row>
                    <xdr:rowOff>114300</xdr:rowOff>
                  </from>
                  <to>
                    <xdr:col>13</xdr:col>
                    <xdr:colOff>127000</xdr:colOff>
                    <xdr:row>35</xdr:row>
                    <xdr:rowOff>323850</xdr:rowOff>
                  </to>
                </anchor>
              </controlPr>
            </control>
          </mc:Choice>
        </mc:AlternateContent>
        <mc:AlternateContent xmlns:mc="http://schemas.openxmlformats.org/markup-compatibility/2006">
          <mc:Choice Requires="x14">
            <control shapeId="2106" r:id="rId29" name="Group Box 58">
              <controlPr defaultSize="0" autoFill="0" autoPict="0">
                <anchor moveWithCells="1">
                  <from>
                    <xdr:col>9</xdr:col>
                    <xdr:colOff>190500</xdr:colOff>
                    <xdr:row>35</xdr:row>
                    <xdr:rowOff>50800</xdr:rowOff>
                  </from>
                  <to>
                    <xdr:col>13</xdr:col>
                    <xdr:colOff>196850</xdr:colOff>
                    <xdr:row>35</xdr:row>
                    <xdr:rowOff>374650</xdr:rowOff>
                  </to>
                </anchor>
              </controlPr>
            </control>
          </mc:Choice>
        </mc:AlternateContent>
        <mc:AlternateContent xmlns:mc="http://schemas.openxmlformats.org/markup-compatibility/2006">
          <mc:Choice Requires="x14">
            <control shapeId="2107" r:id="rId30" name="Option Button 59">
              <controlPr defaultSize="0" autoFill="0" autoLine="0" autoPict="0">
                <anchor moveWithCells="1">
                  <from>
                    <xdr:col>5</xdr:col>
                    <xdr:colOff>209550</xdr:colOff>
                    <xdr:row>23</xdr:row>
                    <xdr:rowOff>31750</xdr:rowOff>
                  </from>
                  <to>
                    <xdr:col>6</xdr:col>
                    <xdr:colOff>247650</xdr:colOff>
                    <xdr:row>23</xdr:row>
                    <xdr:rowOff>279400</xdr:rowOff>
                  </to>
                </anchor>
              </controlPr>
            </control>
          </mc:Choice>
        </mc:AlternateContent>
        <mc:AlternateContent xmlns:mc="http://schemas.openxmlformats.org/markup-compatibility/2006">
          <mc:Choice Requires="x14">
            <control shapeId="2108" r:id="rId31" name="Option Button 60">
              <controlPr defaultSize="0" autoFill="0" autoLine="0" autoPict="0">
                <anchor moveWithCells="1">
                  <from>
                    <xdr:col>7</xdr:col>
                    <xdr:colOff>69850</xdr:colOff>
                    <xdr:row>23</xdr:row>
                    <xdr:rowOff>44450</xdr:rowOff>
                  </from>
                  <to>
                    <xdr:col>7</xdr:col>
                    <xdr:colOff>742950</xdr:colOff>
                    <xdr:row>23</xdr:row>
                    <xdr:rowOff>273050</xdr:rowOff>
                  </to>
                </anchor>
              </controlPr>
            </control>
          </mc:Choice>
        </mc:AlternateContent>
        <mc:AlternateContent xmlns:mc="http://schemas.openxmlformats.org/markup-compatibility/2006">
          <mc:Choice Requires="x14">
            <control shapeId="2109" r:id="rId32" name="Option Button 61">
              <controlPr defaultSize="0" autoFill="0" autoLine="0" autoPict="0">
                <anchor moveWithCells="1">
                  <from>
                    <xdr:col>8</xdr:col>
                    <xdr:colOff>476250</xdr:colOff>
                    <xdr:row>23</xdr:row>
                    <xdr:rowOff>50800</xdr:rowOff>
                  </from>
                  <to>
                    <xdr:col>9</xdr:col>
                    <xdr:colOff>641350</xdr:colOff>
                    <xdr:row>23</xdr:row>
                    <xdr:rowOff>292100</xdr:rowOff>
                  </to>
                </anchor>
              </controlPr>
            </control>
          </mc:Choice>
        </mc:AlternateContent>
        <mc:AlternateContent xmlns:mc="http://schemas.openxmlformats.org/markup-compatibility/2006">
          <mc:Choice Requires="x14">
            <control shapeId="2110" r:id="rId33" name="Group Box 62">
              <controlPr defaultSize="0" autoFill="0" autoPict="0">
                <anchor moveWithCells="1">
                  <from>
                    <xdr:col>5</xdr:col>
                    <xdr:colOff>57150</xdr:colOff>
                    <xdr:row>22</xdr:row>
                    <xdr:rowOff>393700</xdr:rowOff>
                  </from>
                  <to>
                    <xdr:col>9</xdr:col>
                    <xdr:colOff>679450</xdr:colOff>
                    <xdr:row>23</xdr:row>
                    <xdr:rowOff>330200</xdr:rowOff>
                  </to>
                </anchor>
              </controlPr>
            </control>
          </mc:Choice>
        </mc:AlternateContent>
        <mc:AlternateContent xmlns:mc="http://schemas.openxmlformats.org/markup-compatibility/2006">
          <mc:Choice Requires="x14">
            <control shapeId="2115" r:id="rId34" name="Option Button 67">
              <controlPr defaultSize="0" autoFill="0" autoLine="0" autoPict="0">
                <anchor moveWithCells="1">
                  <from>
                    <xdr:col>12</xdr:col>
                    <xdr:colOff>19050</xdr:colOff>
                    <xdr:row>29</xdr:row>
                    <xdr:rowOff>88900</xdr:rowOff>
                  </from>
                  <to>
                    <xdr:col>12</xdr:col>
                    <xdr:colOff>406400</xdr:colOff>
                    <xdr:row>29</xdr:row>
                    <xdr:rowOff>298450</xdr:rowOff>
                  </to>
                </anchor>
              </controlPr>
            </control>
          </mc:Choice>
        </mc:AlternateContent>
        <mc:AlternateContent xmlns:mc="http://schemas.openxmlformats.org/markup-compatibility/2006">
          <mc:Choice Requires="x14">
            <control shapeId="2116" r:id="rId35" name="Option Button 68">
              <controlPr defaultSize="0" autoFill="0" autoLine="0" autoPict="0">
                <anchor moveWithCells="1">
                  <from>
                    <xdr:col>12</xdr:col>
                    <xdr:colOff>958850</xdr:colOff>
                    <xdr:row>29</xdr:row>
                    <xdr:rowOff>82550</xdr:rowOff>
                  </from>
                  <to>
                    <xdr:col>13</xdr:col>
                    <xdr:colOff>76200</xdr:colOff>
                    <xdr:row>29</xdr:row>
                    <xdr:rowOff>292100</xdr:rowOff>
                  </to>
                </anchor>
              </controlPr>
            </control>
          </mc:Choice>
        </mc:AlternateContent>
        <mc:AlternateContent xmlns:mc="http://schemas.openxmlformats.org/markup-compatibility/2006">
          <mc:Choice Requires="x14">
            <control shapeId="2117" r:id="rId36" name="Group Box 69">
              <controlPr defaultSize="0" autoFill="0" autoPict="0">
                <anchor moveWithCells="1">
                  <from>
                    <xdr:col>11</xdr:col>
                    <xdr:colOff>127000</xdr:colOff>
                    <xdr:row>29</xdr:row>
                    <xdr:rowOff>44450</xdr:rowOff>
                  </from>
                  <to>
                    <xdr:col>13</xdr:col>
                    <xdr:colOff>177800</xdr:colOff>
                    <xdr:row>29</xdr:row>
                    <xdr:rowOff>330200</xdr:rowOff>
                  </to>
                </anchor>
              </controlPr>
            </control>
          </mc:Choice>
        </mc:AlternateContent>
        <mc:AlternateContent xmlns:mc="http://schemas.openxmlformats.org/markup-compatibility/2006">
          <mc:Choice Requires="x14">
            <control shapeId="2118" r:id="rId37" name="Option Button 70">
              <controlPr defaultSize="0" autoFill="0" autoLine="0" autoPict="0">
                <anchor moveWithCells="1">
                  <from>
                    <xdr:col>12</xdr:col>
                    <xdr:colOff>19050</xdr:colOff>
                    <xdr:row>31</xdr:row>
                    <xdr:rowOff>107950</xdr:rowOff>
                  </from>
                  <to>
                    <xdr:col>12</xdr:col>
                    <xdr:colOff>406400</xdr:colOff>
                    <xdr:row>31</xdr:row>
                    <xdr:rowOff>330200</xdr:rowOff>
                  </to>
                </anchor>
              </controlPr>
            </control>
          </mc:Choice>
        </mc:AlternateContent>
        <mc:AlternateContent xmlns:mc="http://schemas.openxmlformats.org/markup-compatibility/2006">
          <mc:Choice Requires="x14">
            <control shapeId="2119" r:id="rId38" name="Option Button 71">
              <controlPr defaultSize="0" autoFill="0" autoLine="0" autoPict="0">
                <anchor moveWithCells="1">
                  <from>
                    <xdr:col>12</xdr:col>
                    <xdr:colOff>984250</xdr:colOff>
                    <xdr:row>31</xdr:row>
                    <xdr:rowOff>120650</xdr:rowOff>
                  </from>
                  <to>
                    <xdr:col>13</xdr:col>
                    <xdr:colOff>101600</xdr:colOff>
                    <xdr:row>31</xdr:row>
                    <xdr:rowOff>336550</xdr:rowOff>
                  </to>
                </anchor>
              </controlPr>
            </control>
          </mc:Choice>
        </mc:AlternateContent>
        <mc:AlternateContent xmlns:mc="http://schemas.openxmlformats.org/markup-compatibility/2006">
          <mc:Choice Requires="x14">
            <control shapeId="2120" r:id="rId39" name="Group Box 72">
              <controlPr defaultSize="0" autoFill="0" autoPict="0">
                <anchor moveWithCells="1">
                  <from>
                    <xdr:col>11</xdr:col>
                    <xdr:colOff>114300</xdr:colOff>
                    <xdr:row>31</xdr:row>
                    <xdr:rowOff>69850</xdr:rowOff>
                  </from>
                  <to>
                    <xdr:col>13</xdr:col>
                    <xdr:colOff>165100</xdr:colOff>
                    <xdr:row>31</xdr:row>
                    <xdr:rowOff>355600</xdr:rowOff>
                  </to>
                </anchor>
              </controlPr>
            </control>
          </mc:Choice>
        </mc:AlternateContent>
        <mc:AlternateContent xmlns:mc="http://schemas.openxmlformats.org/markup-compatibility/2006">
          <mc:Choice Requires="x14">
            <control shapeId="2130" r:id="rId40" name="Option Button 82">
              <controlPr defaultSize="0" autoFill="0" autoLine="0" autoPict="0">
                <anchor moveWithCells="1">
                  <from>
                    <xdr:col>5</xdr:col>
                    <xdr:colOff>196850</xdr:colOff>
                    <xdr:row>12</xdr:row>
                    <xdr:rowOff>19050</xdr:rowOff>
                  </from>
                  <to>
                    <xdr:col>6</xdr:col>
                    <xdr:colOff>209550</xdr:colOff>
                    <xdr:row>12</xdr:row>
                    <xdr:rowOff>247650</xdr:rowOff>
                  </to>
                </anchor>
              </controlPr>
            </control>
          </mc:Choice>
        </mc:AlternateContent>
        <mc:AlternateContent xmlns:mc="http://schemas.openxmlformats.org/markup-compatibility/2006">
          <mc:Choice Requires="x14">
            <control shapeId="2131" r:id="rId41" name="Option Button 83">
              <controlPr defaultSize="0" autoFill="0" autoLine="0" autoPict="0">
                <anchor moveWithCells="1">
                  <from>
                    <xdr:col>7</xdr:col>
                    <xdr:colOff>12700</xdr:colOff>
                    <xdr:row>12</xdr:row>
                    <xdr:rowOff>31750</xdr:rowOff>
                  </from>
                  <to>
                    <xdr:col>7</xdr:col>
                    <xdr:colOff>673100</xdr:colOff>
                    <xdr:row>12</xdr:row>
                    <xdr:rowOff>234950</xdr:rowOff>
                  </to>
                </anchor>
              </controlPr>
            </control>
          </mc:Choice>
        </mc:AlternateContent>
        <mc:AlternateContent xmlns:mc="http://schemas.openxmlformats.org/markup-compatibility/2006">
          <mc:Choice Requires="x14">
            <control shapeId="2132" r:id="rId42" name="Option Button 84">
              <controlPr defaultSize="0" autoFill="0" autoLine="0" autoPict="0">
                <anchor moveWithCells="1">
                  <from>
                    <xdr:col>8</xdr:col>
                    <xdr:colOff>317500</xdr:colOff>
                    <xdr:row>12</xdr:row>
                    <xdr:rowOff>25400</xdr:rowOff>
                  </from>
                  <to>
                    <xdr:col>9</xdr:col>
                    <xdr:colOff>425450</xdr:colOff>
                    <xdr:row>12</xdr:row>
                    <xdr:rowOff>241300</xdr:rowOff>
                  </to>
                </anchor>
              </controlPr>
            </control>
          </mc:Choice>
        </mc:AlternateContent>
        <mc:AlternateContent xmlns:mc="http://schemas.openxmlformats.org/markup-compatibility/2006">
          <mc:Choice Requires="x14">
            <control shapeId="2133" r:id="rId43" name="Group Box 85">
              <controlPr defaultSize="0" autoFill="0" autoPict="0">
                <anchor moveWithCells="1">
                  <from>
                    <xdr:col>4</xdr:col>
                    <xdr:colOff>749300</xdr:colOff>
                    <xdr:row>12</xdr:row>
                    <xdr:rowOff>0</xdr:rowOff>
                  </from>
                  <to>
                    <xdr:col>9</xdr:col>
                    <xdr:colOff>609600</xdr:colOff>
                    <xdr:row>12</xdr:row>
                    <xdr:rowOff>260350</xdr:rowOff>
                  </to>
                </anchor>
              </controlPr>
            </control>
          </mc:Choice>
        </mc:AlternateContent>
        <mc:AlternateContent xmlns:mc="http://schemas.openxmlformats.org/markup-compatibility/2006">
          <mc:Choice Requires="x14">
            <control shapeId="2134" r:id="rId44" name="Group Box 86">
              <controlPr defaultSize="0" autoFill="0" autoPict="0">
                <anchor moveWithCells="1">
                  <from>
                    <xdr:col>11</xdr:col>
                    <xdr:colOff>38100</xdr:colOff>
                    <xdr:row>8</xdr:row>
                    <xdr:rowOff>196850</xdr:rowOff>
                  </from>
                  <to>
                    <xdr:col>13</xdr:col>
                    <xdr:colOff>152400</xdr:colOff>
                    <xdr:row>9</xdr:row>
                    <xdr:rowOff>431800</xdr:rowOff>
                  </to>
                </anchor>
              </controlPr>
            </control>
          </mc:Choice>
        </mc:AlternateContent>
        <mc:AlternateContent xmlns:mc="http://schemas.openxmlformats.org/markup-compatibility/2006">
          <mc:Choice Requires="x14">
            <control shapeId="2135" r:id="rId45" name="Option Button 87">
              <controlPr defaultSize="0" autoFill="0" autoLine="0" autoPict="0">
                <anchor moveWithCells="1">
                  <from>
                    <xdr:col>12</xdr:col>
                    <xdr:colOff>25400</xdr:colOff>
                    <xdr:row>9</xdr:row>
                    <xdr:rowOff>120650</xdr:rowOff>
                  </from>
                  <to>
                    <xdr:col>12</xdr:col>
                    <xdr:colOff>469900</xdr:colOff>
                    <xdr:row>9</xdr:row>
                    <xdr:rowOff>355600</xdr:rowOff>
                  </to>
                </anchor>
              </controlPr>
            </control>
          </mc:Choice>
        </mc:AlternateContent>
        <mc:AlternateContent xmlns:mc="http://schemas.openxmlformats.org/markup-compatibility/2006">
          <mc:Choice Requires="x14">
            <control shapeId="2136" r:id="rId46" name="Option Button 88">
              <controlPr defaultSize="0" autoFill="0" autoLine="0" autoPict="0">
                <anchor moveWithCells="1">
                  <from>
                    <xdr:col>12</xdr:col>
                    <xdr:colOff>869950</xdr:colOff>
                    <xdr:row>9</xdr:row>
                    <xdr:rowOff>107950</xdr:rowOff>
                  </from>
                  <to>
                    <xdr:col>13</xdr:col>
                    <xdr:colOff>69850</xdr:colOff>
                    <xdr:row>9</xdr:row>
                    <xdr:rowOff>355600</xdr:rowOff>
                  </to>
                </anchor>
              </controlPr>
            </control>
          </mc:Choice>
        </mc:AlternateContent>
        <mc:AlternateContent xmlns:mc="http://schemas.openxmlformats.org/markup-compatibility/2006">
          <mc:Choice Requires="x14">
            <control shapeId="2141" r:id="rId47" name="Group Box 93">
              <controlPr defaultSize="0" autoFill="0" autoPict="0">
                <anchor moveWithCells="1">
                  <from>
                    <xdr:col>4</xdr:col>
                    <xdr:colOff>736600</xdr:colOff>
                    <xdr:row>15</xdr:row>
                    <xdr:rowOff>25400</xdr:rowOff>
                  </from>
                  <to>
                    <xdr:col>9</xdr:col>
                    <xdr:colOff>609600</xdr:colOff>
                    <xdr:row>15</xdr:row>
                    <xdr:rowOff>374650</xdr:rowOff>
                  </to>
                </anchor>
              </controlPr>
            </control>
          </mc:Choice>
        </mc:AlternateContent>
        <mc:AlternateContent xmlns:mc="http://schemas.openxmlformats.org/markup-compatibility/2006">
          <mc:Choice Requires="x14">
            <control shapeId="2142" r:id="rId48" name="Option Button 94">
              <controlPr defaultSize="0" autoFill="0" autoLine="0" autoPict="0">
                <anchor moveWithCells="1">
                  <from>
                    <xdr:col>5</xdr:col>
                    <xdr:colOff>190500</xdr:colOff>
                    <xdr:row>15</xdr:row>
                    <xdr:rowOff>88900</xdr:rowOff>
                  </from>
                  <to>
                    <xdr:col>6</xdr:col>
                    <xdr:colOff>419100</xdr:colOff>
                    <xdr:row>15</xdr:row>
                    <xdr:rowOff>311150</xdr:rowOff>
                  </to>
                </anchor>
              </controlPr>
            </control>
          </mc:Choice>
        </mc:AlternateContent>
        <mc:AlternateContent xmlns:mc="http://schemas.openxmlformats.org/markup-compatibility/2006">
          <mc:Choice Requires="x14">
            <control shapeId="2143" r:id="rId49" name="Option Button 95">
              <controlPr defaultSize="0" autoFill="0" autoLine="0" autoPict="0">
                <anchor moveWithCells="1">
                  <from>
                    <xdr:col>6</xdr:col>
                    <xdr:colOff>762000</xdr:colOff>
                    <xdr:row>15</xdr:row>
                    <xdr:rowOff>95250</xdr:rowOff>
                  </from>
                  <to>
                    <xdr:col>8</xdr:col>
                    <xdr:colOff>203200</xdr:colOff>
                    <xdr:row>15</xdr:row>
                    <xdr:rowOff>304800</xdr:rowOff>
                  </to>
                </anchor>
              </controlPr>
            </control>
          </mc:Choice>
        </mc:AlternateContent>
        <mc:AlternateContent xmlns:mc="http://schemas.openxmlformats.org/markup-compatibility/2006">
          <mc:Choice Requires="x14">
            <control shapeId="2144" r:id="rId50" name="Option Button 96">
              <controlPr defaultSize="0" autoFill="0" autoLine="0" autoPict="0">
                <anchor moveWithCells="1">
                  <from>
                    <xdr:col>8</xdr:col>
                    <xdr:colOff>368300</xdr:colOff>
                    <xdr:row>15</xdr:row>
                    <xdr:rowOff>88900</xdr:rowOff>
                  </from>
                  <to>
                    <xdr:col>9</xdr:col>
                    <xdr:colOff>457200</xdr:colOff>
                    <xdr:row>15</xdr:row>
                    <xdr:rowOff>311150</xdr:rowOff>
                  </to>
                </anchor>
              </controlPr>
            </control>
          </mc:Choice>
        </mc:AlternateContent>
        <mc:AlternateContent xmlns:mc="http://schemas.openxmlformats.org/markup-compatibility/2006">
          <mc:Choice Requires="x14">
            <control shapeId="2147" r:id="rId51" name="Option Button 99">
              <controlPr defaultSize="0" autoFill="0" autoLine="0" autoPict="0">
                <anchor moveWithCells="1">
                  <from>
                    <xdr:col>8</xdr:col>
                    <xdr:colOff>330200</xdr:colOff>
                    <xdr:row>17</xdr:row>
                    <xdr:rowOff>304800</xdr:rowOff>
                  </from>
                  <to>
                    <xdr:col>9</xdr:col>
                    <xdr:colOff>552450</xdr:colOff>
                    <xdr:row>18</xdr:row>
                    <xdr:rowOff>152400</xdr:rowOff>
                  </to>
                </anchor>
              </controlPr>
            </control>
          </mc:Choice>
        </mc:AlternateContent>
        <mc:AlternateContent xmlns:mc="http://schemas.openxmlformats.org/markup-compatibility/2006">
          <mc:Choice Requires="x14">
            <control shapeId="2148" r:id="rId52" name="Group Box 100">
              <controlPr defaultSize="0" autoFill="0" autoPict="0">
                <anchor moveWithCells="1">
                  <from>
                    <xdr:col>4</xdr:col>
                    <xdr:colOff>742950</xdr:colOff>
                    <xdr:row>17</xdr:row>
                    <xdr:rowOff>254000</xdr:rowOff>
                  </from>
                  <to>
                    <xdr:col>9</xdr:col>
                    <xdr:colOff>622300</xdr:colOff>
                    <xdr:row>18</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80BD41"/>
  </sheetPr>
  <dimension ref="A1:AE4702"/>
  <sheetViews>
    <sheetView showGridLines="0" zoomScaleNormal="100" zoomScaleSheetLayoutView="100" workbookViewId="0">
      <selection activeCell="Q8" sqref="Q8"/>
    </sheetView>
  </sheetViews>
  <sheetFormatPr defaultColWidth="10.90625" defaultRowHeight="14" x14ac:dyDescent="0.3"/>
  <cols>
    <col min="1" max="1" width="3.1796875" style="107" customWidth="1"/>
    <col min="2" max="2" width="8.453125" style="135" customWidth="1"/>
    <col min="3" max="3" width="4.08984375" style="135" customWidth="1"/>
    <col min="4" max="4" width="15.26953125" style="136" customWidth="1"/>
    <col min="5" max="11" width="12.81640625" style="136" customWidth="1"/>
    <col min="12" max="12" width="3.36328125" style="135" customWidth="1"/>
    <col min="13" max="13" width="4.08984375" style="134" customWidth="1"/>
    <col min="14" max="14" width="14.81640625" style="135" customWidth="1"/>
    <col min="15" max="15" width="4.08984375" style="107" customWidth="1"/>
    <col min="16" max="16" width="4.08984375" style="40" customWidth="1"/>
    <col min="17" max="19" width="10.90625" style="107" customWidth="1"/>
    <col min="20" max="24" width="10.90625" style="112" customWidth="1"/>
    <col min="25" max="25" width="10.90625" style="134" customWidth="1"/>
    <col min="26" max="26" width="10.90625" style="112" customWidth="1"/>
    <col min="27" max="27" width="10.90625" style="135" customWidth="1"/>
    <col min="28" max="28" width="10.90625" style="112" hidden="1" customWidth="1"/>
    <col min="29" max="29" width="13.08984375" style="112" hidden="1" customWidth="1"/>
    <col min="30" max="30" width="4.54296875" style="112" hidden="1" customWidth="1"/>
    <col min="31" max="31" width="13.08984375" style="112" hidden="1" customWidth="1"/>
    <col min="32" max="32" width="0" style="112" hidden="1" customWidth="1"/>
    <col min="33" max="16384" width="10.90625" style="112"/>
  </cols>
  <sheetData>
    <row r="1" spans="2:31" s="107" customFormat="1" ht="15" customHeight="1" thickBot="1" x14ac:dyDescent="0.35">
      <c r="D1" s="108"/>
      <c r="E1" s="108"/>
      <c r="F1" s="108"/>
      <c r="G1" s="108"/>
      <c r="H1" s="108"/>
      <c r="I1" s="108"/>
      <c r="J1" s="108"/>
      <c r="K1" s="108"/>
      <c r="M1" s="134"/>
      <c r="P1" s="40"/>
      <c r="Y1" s="134"/>
      <c r="AA1" s="135"/>
    </row>
    <row r="2" spans="2:31" ht="15.5" customHeight="1" x14ac:dyDescent="0.3">
      <c r="N2" s="279" t="s">
        <v>3</v>
      </c>
      <c r="AC2" s="275" t="s">
        <v>99</v>
      </c>
      <c r="AE2" s="275" t="s">
        <v>4</v>
      </c>
    </row>
    <row r="3" spans="2:31" x14ac:dyDescent="0.3">
      <c r="N3" s="280"/>
      <c r="AC3" s="276"/>
      <c r="AE3" s="276"/>
    </row>
    <row r="4" spans="2:31" x14ac:dyDescent="0.3">
      <c r="N4" s="280"/>
      <c r="AC4" s="276"/>
      <c r="AE4" s="276"/>
    </row>
    <row r="5" spans="2:31" ht="14.5" thickBot="1" x14ac:dyDescent="0.35">
      <c r="N5" s="281"/>
      <c r="AC5" s="277"/>
      <c r="AE5" s="277"/>
    </row>
    <row r="6" spans="2:31" ht="16" customHeight="1" thickBot="1" x14ac:dyDescent="0.35">
      <c r="B6" s="282" t="s">
        <v>7</v>
      </c>
      <c r="C6" s="283"/>
      <c r="D6" s="284"/>
      <c r="E6" s="114"/>
      <c r="F6" s="114"/>
      <c r="G6" s="114"/>
      <c r="H6" s="114"/>
      <c r="I6" s="114"/>
      <c r="J6" s="114"/>
      <c r="K6" s="114"/>
      <c r="L6" s="115"/>
      <c r="N6" s="107"/>
    </row>
    <row r="7" spans="2:31" ht="8.5" customHeight="1" x14ac:dyDescent="0.3">
      <c r="B7" s="121"/>
      <c r="C7" s="118"/>
      <c r="D7" s="118"/>
      <c r="E7" s="118"/>
      <c r="F7" s="118"/>
      <c r="G7" s="118"/>
      <c r="H7" s="118"/>
      <c r="I7" s="118"/>
      <c r="J7" s="118"/>
      <c r="K7" s="118"/>
      <c r="L7" s="119"/>
      <c r="N7" s="107"/>
    </row>
    <row r="8" spans="2:31" x14ac:dyDescent="0.3">
      <c r="B8" s="137" t="s">
        <v>53</v>
      </c>
      <c r="C8" s="118">
        <v>1.1000000000000001</v>
      </c>
      <c r="D8" s="264" t="s">
        <v>735</v>
      </c>
      <c r="E8" s="264"/>
      <c r="F8" s="264"/>
      <c r="G8" s="264"/>
      <c r="H8" s="264"/>
      <c r="I8" s="264"/>
      <c r="J8" s="264"/>
      <c r="K8" s="264"/>
      <c r="L8" s="119"/>
      <c r="N8" s="107"/>
    </row>
    <row r="9" spans="2:31" ht="7.5" customHeight="1" thickBot="1" x14ac:dyDescent="0.35">
      <c r="B9" s="121"/>
      <c r="C9" s="118"/>
      <c r="D9" s="138"/>
      <c r="E9" s="138"/>
      <c r="F9" s="138"/>
      <c r="G9" s="138"/>
      <c r="H9" s="138"/>
      <c r="I9" s="138"/>
      <c r="J9" s="138"/>
      <c r="K9" s="138"/>
      <c r="L9" s="119"/>
      <c r="N9" s="139"/>
      <c r="AC9" s="108"/>
      <c r="AE9" s="108"/>
    </row>
    <row r="10" spans="2:31" ht="22.5" customHeight="1" thickBot="1" x14ac:dyDescent="0.35">
      <c r="B10" s="121"/>
      <c r="C10" s="118"/>
      <c r="D10" s="140" t="s">
        <v>102</v>
      </c>
      <c r="E10" s="138"/>
      <c r="F10" s="138"/>
      <c r="G10" s="138"/>
      <c r="H10" s="138"/>
      <c r="I10" s="138"/>
      <c r="J10" s="138"/>
      <c r="K10" s="138"/>
      <c r="L10" s="119"/>
      <c r="N10" s="141">
        <v>1</v>
      </c>
      <c r="AC10" s="142">
        <v>3</v>
      </c>
      <c r="AE10" s="142">
        <f>IF(AC10=3,0,IF(AC10=2,0.5,1))</f>
        <v>0</v>
      </c>
    </row>
    <row r="11" spans="2:31" ht="9" customHeight="1" thickBot="1" x14ac:dyDescent="0.35">
      <c r="B11" s="121"/>
      <c r="C11" s="118"/>
      <c r="D11" s="138"/>
      <c r="E11" s="138"/>
      <c r="F11" s="138"/>
      <c r="G11" s="138"/>
      <c r="H11" s="138"/>
      <c r="I11" s="138"/>
      <c r="J11" s="138"/>
      <c r="K11" s="138"/>
      <c r="L11" s="119"/>
      <c r="N11" s="124"/>
    </row>
    <row r="12" spans="2:31" ht="22.5" customHeight="1" thickBot="1" x14ac:dyDescent="0.35">
      <c r="B12" s="121"/>
      <c r="C12" s="118"/>
      <c r="D12" s="140" t="s">
        <v>103</v>
      </c>
      <c r="E12" s="138"/>
      <c r="F12" s="138"/>
      <c r="G12" s="138"/>
      <c r="H12" s="138"/>
      <c r="I12" s="138"/>
      <c r="J12" s="138"/>
      <c r="K12" s="138"/>
      <c r="L12" s="119"/>
      <c r="N12" s="141">
        <v>1</v>
      </c>
      <c r="AC12" s="142">
        <v>3</v>
      </c>
      <c r="AE12" s="142">
        <f>IF(AC12=3,0,IF(AC12=2,0.5,1))</f>
        <v>0</v>
      </c>
    </row>
    <row r="13" spans="2:31" ht="11" customHeight="1" thickBot="1" x14ac:dyDescent="0.35">
      <c r="B13" s="121"/>
      <c r="C13" s="118"/>
      <c r="D13" s="138"/>
      <c r="E13" s="138"/>
      <c r="F13" s="138"/>
      <c r="G13" s="138"/>
      <c r="H13" s="138"/>
      <c r="I13" s="138"/>
      <c r="J13" s="138"/>
      <c r="K13" s="138"/>
      <c r="L13" s="119"/>
      <c r="N13" s="124"/>
    </row>
    <row r="14" spans="2:31" ht="22.5" customHeight="1" thickBot="1" x14ac:dyDescent="0.35">
      <c r="B14" s="121"/>
      <c r="C14" s="118"/>
      <c r="D14" s="140" t="s">
        <v>104</v>
      </c>
      <c r="E14" s="138"/>
      <c r="F14" s="138"/>
      <c r="G14" s="138"/>
      <c r="H14" s="138"/>
      <c r="I14" s="138"/>
      <c r="J14" s="138"/>
      <c r="K14" s="138"/>
      <c r="L14" s="119"/>
      <c r="N14" s="141">
        <v>1</v>
      </c>
      <c r="AC14" s="142">
        <v>3</v>
      </c>
      <c r="AE14" s="142">
        <f>IF(AC14=3,0,IF(AC14=2,0.5,1))</f>
        <v>0</v>
      </c>
    </row>
    <row r="15" spans="2:31" ht="13" customHeight="1" thickBot="1" x14ac:dyDescent="0.35">
      <c r="B15" s="121"/>
      <c r="C15" s="118"/>
      <c r="D15" s="138"/>
      <c r="E15" s="138"/>
      <c r="F15" s="138"/>
      <c r="G15" s="138"/>
      <c r="H15" s="138"/>
      <c r="I15" s="138"/>
      <c r="J15" s="138"/>
      <c r="K15" s="138"/>
      <c r="L15" s="119"/>
      <c r="N15" s="124"/>
    </row>
    <row r="16" spans="2:31" ht="22.5" customHeight="1" thickBot="1" x14ac:dyDescent="0.35">
      <c r="B16" s="121"/>
      <c r="C16" s="118"/>
      <c r="D16" s="140" t="s">
        <v>105</v>
      </c>
      <c r="E16" s="138"/>
      <c r="F16" s="138"/>
      <c r="G16" s="138"/>
      <c r="H16" s="138"/>
      <c r="I16" s="138"/>
      <c r="J16" s="138"/>
      <c r="K16" s="138"/>
      <c r="L16" s="119"/>
      <c r="N16" s="141">
        <v>1</v>
      </c>
      <c r="AC16" s="142">
        <v>3</v>
      </c>
      <c r="AE16" s="142">
        <f>IF(AC16=3,0,IF(AC16=2,0.5,1))</f>
        <v>0</v>
      </c>
    </row>
    <row r="17" spans="2:31" ht="14.5" customHeight="1" x14ac:dyDescent="0.3">
      <c r="B17" s="121"/>
      <c r="C17" s="118"/>
      <c r="D17" s="138"/>
      <c r="E17" s="138"/>
      <c r="F17" s="138"/>
      <c r="G17" s="138"/>
      <c r="H17" s="138"/>
      <c r="I17" s="138"/>
      <c r="J17" s="138"/>
      <c r="K17" s="138"/>
      <c r="L17" s="119"/>
      <c r="N17" s="124"/>
    </row>
    <row r="18" spans="2:31" ht="14.5" x14ac:dyDescent="0.3">
      <c r="B18" s="121"/>
      <c r="C18" s="118">
        <v>1.2</v>
      </c>
      <c r="D18" s="278" t="s">
        <v>6</v>
      </c>
      <c r="E18" s="278"/>
      <c r="F18" s="278"/>
      <c r="G18" s="278"/>
      <c r="H18" s="278"/>
      <c r="I18" s="278"/>
      <c r="J18" s="278"/>
      <c r="K18" s="278"/>
      <c r="L18" s="119"/>
      <c r="N18" s="107"/>
    </row>
    <row r="19" spans="2:31" x14ac:dyDescent="0.3">
      <c r="B19" s="121"/>
      <c r="C19" s="118"/>
      <c r="D19" s="118"/>
      <c r="E19" s="118"/>
      <c r="F19" s="118"/>
      <c r="G19" s="118"/>
      <c r="H19" s="273"/>
      <c r="I19" s="273"/>
      <c r="J19" s="273"/>
      <c r="K19" s="273"/>
      <c r="L19" s="119"/>
      <c r="N19" s="107"/>
    </row>
    <row r="20" spans="2:31" x14ac:dyDescent="0.3">
      <c r="B20" s="121"/>
      <c r="C20" s="118"/>
      <c r="D20" s="118"/>
      <c r="E20" s="118"/>
      <c r="F20" s="118"/>
      <c r="G20" s="118"/>
      <c r="H20" s="118"/>
      <c r="I20" s="118"/>
      <c r="J20" s="118"/>
      <c r="K20" s="118"/>
      <c r="L20" s="119"/>
      <c r="N20" s="107"/>
    </row>
    <row r="21" spans="2:31" x14ac:dyDescent="0.3">
      <c r="B21" s="121"/>
      <c r="C21" s="118"/>
      <c r="D21" s="118"/>
      <c r="E21" s="118"/>
      <c r="F21" s="118"/>
      <c r="G21" s="123" t="s">
        <v>98</v>
      </c>
      <c r="H21" s="118"/>
      <c r="I21" s="118"/>
      <c r="J21" s="118"/>
      <c r="K21" s="118"/>
      <c r="L21" s="119"/>
      <c r="N21" s="107"/>
    </row>
    <row r="22" spans="2:31" x14ac:dyDescent="0.3">
      <c r="B22" s="121"/>
      <c r="C22" s="118"/>
      <c r="D22" s="118"/>
      <c r="E22" s="118"/>
      <c r="F22" s="118"/>
      <c r="G22" s="118"/>
      <c r="H22" s="118"/>
      <c r="I22" s="118"/>
      <c r="J22" s="118"/>
      <c r="K22" s="118"/>
      <c r="L22" s="119"/>
      <c r="N22" s="107"/>
    </row>
    <row r="23" spans="2:31" x14ac:dyDescent="0.3">
      <c r="B23" s="121"/>
      <c r="C23" s="118"/>
      <c r="D23" s="118"/>
      <c r="E23" s="118"/>
      <c r="F23" s="118"/>
      <c r="G23" s="118"/>
      <c r="H23" s="118"/>
      <c r="I23" s="118"/>
      <c r="J23" s="118"/>
      <c r="K23" s="118"/>
      <c r="L23" s="119"/>
      <c r="N23" s="107"/>
    </row>
    <row r="24" spans="2:31" x14ac:dyDescent="0.3">
      <c r="B24" s="137" t="s">
        <v>54</v>
      </c>
      <c r="C24" s="118">
        <v>2.1</v>
      </c>
      <c r="D24" s="264" t="s">
        <v>736</v>
      </c>
      <c r="E24" s="264"/>
      <c r="F24" s="264"/>
      <c r="G24" s="264"/>
      <c r="H24" s="264"/>
      <c r="I24" s="264"/>
      <c r="J24" s="264"/>
      <c r="K24" s="264"/>
      <c r="L24" s="119"/>
      <c r="N24" s="107"/>
    </row>
    <row r="25" spans="2:31" ht="6.5" customHeight="1" thickBot="1" x14ac:dyDescent="0.35">
      <c r="B25" s="121"/>
      <c r="C25" s="118"/>
      <c r="D25" s="143"/>
      <c r="E25" s="143"/>
      <c r="F25" s="143"/>
      <c r="G25" s="143"/>
      <c r="H25" s="143"/>
      <c r="I25" s="143"/>
      <c r="J25" s="143"/>
      <c r="K25" s="143"/>
      <c r="L25" s="119"/>
      <c r="N25" s="107"/>
    </row>
    <row r="26" spans="2:31" ht="21" customHeight="1" thickBot="1" x14ac:dyDescent="0.35">
      <c r="B26" s="121"/>
      <c r="C26" s="118"/>
      <c r="D26" s="140" t="s">
        <v>102</v>
      </c>
      <c r="E26" s="143"/>
      <c r="F26" s="143"/>
      <c r="G26" s="143"/>
      <c r="H26" s="143"/>
      <c r="I26" s="143"/>
      <c r="J26" s="143"/>
      <c r="K26" s="143"/>
      <c r="L26" s="119"/>
      <c r="N26" s="141">
        <v>1</v>
      </c>
      <c r="AC26" s="142">
        <v>2</v>
      </c>
      <c r="AE26" s="142">
        <f>IF(AC26=3,0,IF(AC26=2,0.5,1))</f>
        <v>0.5</v>
      </c>
    </row>
    <row r="27" spans="2:31" ht="10" customHeight="1" thickBot="1" x14ac:dyDescent="0.35">
      <c r="B27" s="121"/>
      <c r="C27" s="118"/>
      <c r="D27" s="138"/>
      <c r="E27" s="143"/>
      <c r="F27" s="143"/>
      <c r="G27" s="143"/>
      <c r="H27" s="143"/>
      <c r="I27" s="143"/>
      <c r="J27" s="143"/>
      <c r="K27" s="143"/>
      <c r="L27" s="119"/>
      <c r="N27" s="124"/>
    </row>
    <row r="28" spans="2:31" ht="21" customHeight="1" thickBot="1" x14ac:dyDescent="0.35">
      <c r="B28" s="121"/>
      <c r="C28" s="118"/>
      <c r="D28" s="140" t="s">
        <v>103</v>
      </c>
      <c r="E28" s="143"/>
      <c r="F28" s="143"/>
      <c r="G28" s="143"/>
      <c r="H28" s="143"/>
      <c r="I28" s="143"/>
      <c r="J28" s="143"/>
      <c r="K28" s="143"/>
      <c r="L28" s="119"/>
      <c r="N28" s="141">
        <v>1</v>
      </c>
      <c r="AC28" s="142">
        <v>2</v>
      </c>
      <c r="AE28" s="142">
        <f>IF(AC28=3,0,IF(AC28=2,0.5,1))</f>
        <v>0.5</v>
      </c>
    </row>
    <row r="29" spans="2:31" ht="13.5" customHeight="1" thickBot="1" x14ac:dyDescent="0.35">
      <c r="B29" s="121"/>
      <c r="C29" s="118"/>
      <c r="D29" s="138"/>
      <c r="E29" s="143"/>
      <c r="F29" s="143"/>
      <c r="G29" s="143"/>
      <c r="H29" s="143"/>
      <c r="I29" s="143"/>
      <c r="J29" s="143"/>
      <c r="K29" s="143"/>
      <c r="L29" s="119"/>
      <c r="N29" s="124"/>
    </row>
    <row r="30" spans="2:31" ht="21" customHeight="1" thickBot="1" x14ac:dyDescent="0.35">
      <c r="B30" s="121"/>
      <c r="C30" s="118"/>
      <c r="D30" s="140" t="s">
        <v>104</v>
      </c>
      <c r="E30" s="143"/>
      <c r="F30" s="143"/>
      <c r="G30" s="143"/>
      <c r="H30" s="143"/>
      <c r="I30" s="143"/>
      <c r="J30" s="143"/>
      <c r="K30" s="143"/>
      <c r="L30" s="119"/>
      <c r="N30" s="141">
        <v>1</v>
      </c>
      <c r="AC30" s="142">
        <v>2</v>
      </c>
      <c r="AE30" s="142">
        <f>IF(AC30=3,0,IF(AC30=2,0.5,1))</f>
        <v>0.5</v>
      </c>
    </row>
    <row r="31" spans="2:31" ht="11.5" customHeight="1" thickBot="1" x14ac:dyDescent="0.35">
      <c r="B31" s="121"/>
      <c r="C31" s="118"/>
      <c r="D31" s="138"/>
      <c r="E31" s="143"/>
      <c r="F31" s="143"/>
      <c r="G31" s="143"/>
      <c r="H31" s="143"/>
      <c r="I31" s="143"/>
      <c r="J31" s="143"/>
      <c r="K31" s="143"/>
      <c r="L31" s="119"/>
      <c r="N31" s="124"/>
    </row>
    <row r="32" spans="2:31" ht="21" customHeight="1" thickBot="1" x14ac:dyDescent="0.35">
      <c r="B32" s="121"/>
      <c r="C32" s="118"/>
      <c r="D32" s="140" t="s">
        <v>105</v>
      </c>
      <c r="E32" s="143"/>
      <c r="F32" s="143"/>
      <c r="G32" s="143"/>
      <c r="H32" s="143"/>
      <c r="I32" s="143"/>
      <c r="J32" s="143"/>
      <c r="K32" s="143"/>
      <c r="L32" s="119"/>
      <c r="N32" s="141">
        <v>1</v>
      </c>
      <c r="AC32" s="142">
        <v>2</v>
      </c>
      <c r="AE32" s="142">
        <f>IF(AC32=3,0,IF(AC32=2,0.5,1))</f>
        <v>0.5</v>
      </c>
    </row>
    <row r="33" spans="2:31" x14ac:dyDescent="0.3">
      <c r="B33" s="121"/>
      <c r="C33" s="118"/>
      <c r="D33" s="143"/>
      <c r="E33" s="143"/>
      <c r="F33" s="143"/>
      <c r="G33" s="143"/>
      <c r="H33" s="143"/>
      <c r="I33" s="143"/>
      <c r="J33" s="143"/>
      <c r="K33" s="143"/>
      <c r="L33" s="119"/>
      <c r="N33" s="107"/>
    </row>
    <row r="34" spans="2:31" ht="14.5" x14ac:dyDescent="0.3">
      <c r="B34" s="121"/>
      <c r="C34" s="118">
        <v>2.2000000000000002</v>
      </c>
      <c r="D34" s="278" t="s">
        <v>6</v>
      </c>
      <c r="E34" s="278"/>
      <c r="F34" s="278"/>
      <c r="G34" s="278"/>
      <c r="H34" s="278"/>
      <c r="I34" s="278"/>
      <c r="J34" s="278"/>
      <c r="K34" s="278"/>
      <c r="L34" s="119"/>
      <c r="N34" s="107"/>
    </row>
    <row r="35" spans="2:31" x14ac:dyDescent="0.3">
      <c r="B35" s="121"/>
      <c r="C35" s="118"/>
      <c r="D35" s="118"/>
      <c r="E35" s="118"/>
      <c r="F35" s="118"/>
      <c r="G35" s="118"/>
      <c r="H35" s="133"/>
      <c r="I35" s="118"/>
      <c r="J35" s="133"/>
      <c r="K35" s="133"/>
      <c r="L35" s="119"/>
      <c r="N35" s="107"/>
    </row>
    <row r="36" spans="2:31" x14ac:dyDescent="0.3">
      <c r="B36" s="121"/>
      <c r="C36" s="118"/>
      <c r="D36" s="118"/>
      <c r="E36" s="118"/>
      <c r="F36" s="118"/>
      <c r="G36" s="118"/>
      <c r="H36" s="118"/>
      <c r="I36" s="118"/>
      <c r="J36" s="118"/>
      <c r="K36" s="118"/>
      <c r="L36" s="119"/>
      <c r="N36" s="107"/>
    </row>
    <row r="37" spans="2:31" x14ac:dyDescent="0.3">
      <c r="B37" s="121"/>
      <c r="C37" s="118"/>
      <c r="D37" s="118"/>
      <c r="E37" s="118"/>
      <c r="F37" s="118"/>
      <c r="G37" s="123" t="s">
        <v>100</v>
      </c>
      <c r="H37" s="118"/>
      <c r="I37" s="118"/>
      <c r="J37" s="118"/>
      <c r="K37" s="118"/>
      <c r="L37" s="119"/>
      <c r="N37" s="107"/>
    </row>
    <row r="38" spans="2:31" ht="14.5" thickBot="1" x14ac:dyDescent="0.35">
      <c r="B38" s="121"/>
      <c r="C38" s="118"/>
      <c r="D38" s="118"/>
      <c r="E38" s="118"/>
      <c r="F38" s="118"/>
      <c r="G38" s="118"/>
      <c r="H38" s="118"/>
      <c r="I38" s="118"/>
      <c r="J38" s="118"/>
      <c r="K38" s="118"/>
      <c r="L38" s="119"/>
      <c r="N38" s="107"/>
    </row>
    <row r="39" spans="2:31" ht="14.5" thickBot="1" x14ac:dyDescent="0.35">
      <c r="B39" s="282" t="s">
        <v>8</v>
      </c>
      <c r="C39" s="283"/>
      <c r="D39" s="284"/>
      <c r="E39" s="118"/>
      <c r="F39" s="118"/>
      <c r="G39" s="118"/>
      <c r="H39" s="118"/>
      <c r="I39" s="118"/>
      <c r="J39" s="118"/>
      <c r="K39" s="118"/>
      <c r="L39" s="119"/>
      <c r="N39" s="107"/>
    </row>
    <row r="40" spans="2:31" ht="12.5" customHeight="1" x14ac:dyDescent="0.3">
      <c r="B40" s="121"/>
      <c r="C40" s="118"/>
      <c r="D40" s="118"/>
      <c r="E40" s="118"/>
      <c r="F40" s="118"/>
      <c r="G40" s="118"/>
      <c r="H40" s="118"/>
      <c r="I40" s="118"/>
      <c r="J40" s="118"/>
      <c r="K40" s="118"/>
      <c r="L40" s="119"/>
      <c r="N40" s="107"/>
    </row>
    <row r="41" spans="2:31" ht="18.5" customHeight="1" x14ac:dyDescent="0.3">
      <c r="B41" s="137" t="s">
        <v>9</v>
      </c>
      <c r="C41" s="118">
        <v>1.1000000000000001</v>
      </c>
      <c r="D41" s="264" t="s">
        <v>101</v>
      </c>
      <c r="E41" s="264"/>
      <c r="F41" s="264"/>
      <c r="G41" s="264"/>
      <c r="H41" s="264"/>
      <c r="I41" s="264"/>
      <c r="J41" s="264"/>
      <c r="K41" s="264"/>
      <c r="L41" s="119"/>
      <c r="N41" s="107"/>
    </row>
    <row r="42" spans="2:31" ht="8.5" customHeight="1" thickBot="1" x14ac:dyDescent="0.35">
      <c r="B42" s="121"/>
      <c r="C42" s="118"/>
      <c r="D42" s="118"/>
      <c r="E42" s="118"/>
      <c r="F42" s="118"/>
      <c r="G42" s="118"/>
      <c r="H42" s="118"/>
      <c r="I42" s="118"/>
      <c r="J42" s="118"/>
      <c r="K42" s="118"/>
      <c r="L42" s="119"/>
      <c r="N42" s="107"/>
    </row>
    <row r="43" spans="2:31" ht="24.5" customHeight="1" thickBot="1" x14ac:dyDescent="0.35">
      <c r="B43" s="121"/>
      <c r="C43" s="118"/>
      <c r="D43" s="140" t="s">
        <v>102</v>
      </c>
      <c r="E43" s="118"/>
      <c r="F43" s="118"/>
      <c r="G43" s="118"/>
      <c r="H43" s="118"/>
      <c r="I43" s="118"/>
      <c r="J43" s="118"/>
      <c r="K43" s="118"/>
      <c r="L43" s="119"/>
      <c r="N43" s="141">
        <v>1</v>
      </c>
      <c r="AC43" s="142">
        <v>3</v>
      </c>
      <c r="AE43" s="142">
        <f>IF(AC43=3,0,IF(AC43=2,0.5,1))</f>
        <v>0</v>
      </c>
    </row>
    <row r="44" spans="2:31" ht="8.5" customHeight="1" thickBot="1" x14ac:dyDescent="0.35">
      <c r="B44" s="121"/>
      <c r="C44" s="118"/>
      <c r="D44" s="138"/>
      <c r="E44" s="118"/>
      <c r="F44" s="118"/>
      <c r="G44" s="118"/>
      <c r="H44" s="118"/>
      <c r="I44" s="118"/>
      <c r="J44" s="118"/>
      <c r="K44" s="118"/>
      <c r="L44" s="119"/>
      <c r="N44" s="107"/>
    </row>
    <row r="45" spans="2:31" ht="24.5" customHeight="1" thickBot="1" x14ac:dyDescent="0.35">
      <c r="B45" s="121"/>
      <c r="C45" s="118"/>
      <c r="D45" s="140" t="s">
        <v>103</v>
      </c>
      <c r="E45" s="118"/>
      <c r="F45" s="118"/>
      <c r="G45" s="118"/>
      <c r="H45" s="118"/>
      <c r="I45" s="118"/>
      <c r="J45" s="118"/>
      <c r="K45" s="118"/>
      <c r="L45" s="119"/>
      <c r="N45" s="141">
        <v>1</v>
      </c>
      <c r="AC45" s="142">
        <v>3</v>
      </c>
      <c r="AE45" s="142">
        <f>IF(AC45=3,0,IF(AC45=2,0.5,1))</f>
        <v>0</v>
      </c>
    </row>
    <row r="46" spans="2:31" ht="7.5" customHeight="1" thickBot="1" x14ac:dyDescent="0.35">
      <c r="B46" s="121"/>
      <c r="C46" s="118"/>
      <c r="D46" s="138"/>
      <c r="E46" s="118"/>
      <c r="F46" s="118"/>
      <c r="G46" s="118"/>
      <c r="H46" s="118"/>
      <c r="I46" s="118"/>
      <c r="J46" s="118"/>
      <c r="K46" s="118"/>
      <c r="L46" s="119"/>
      <c r="N46" s="107"/>
    </row>
    <row r="47" spans="2:31" ht="24.5" customHeight="1" thickBot="1" x14ac:dyDescent="0.35">
      <c r="B47" s="121"/>
      <c r="C47" s="118"/>
      <c r="D47" s="140" t="s">
        <v>104</v>
      </c>
      <c r="E47" s="118"/>
      <c r="F47" s="118"/>
      <c r="G47" s="118"/>
      <c r="H47" s="118"/>
      <c r="I47" s="118"/>
      <c r="J47" s="118"/>
      <c r="K47" s="118"/>
      <c r="L47" s="119"/>
      <c r="N47" s="141">
        <v>1</v>
      </c>
      <c r="AC47" s="142">
        <v>3</v>
      </c>
      <c r="AE47" s="142">
        <f>IF(AC47=3,0,IF(AC47=2,0.5,1))</f>
        <v>0</v>
      </c>
    </row>
    <row r="48" spans="2:31" ht="8" customHeight="1" thickBot="1" x14ac:dyDescent="0.35">
      <c r="B48" s="121"/>
      <c r="C48" s="118"/>
      <c r="D48" s="138"/>
      <c r="E48" s="118"/>
      <c r="F48" s="118"/>
      <c r="G48" s="118"/>
      <c r="H48" s="118"/>
      <c r="I48" s="118"/>
      <c r="J48" s="118"/>
      <c r="K48" s="118"/>
      <c r="L48" s="119"/>
      <c r="N48" s="107"/>
    </row>
    <row r="49" spans="2:31" ht="24.5" customHeight="1" thickBot="1" x14ac:dyDescent="0.35">
      <c r="B49" s="121"/>
      <c r="C49" s="118"/>
      <c r="D49" s="140" t="s">
        <v>105</v>
      </c>
      <c r="E49" s="118"/>
      <c r="F49" s="118"/>
      <c r="G49" s="118"/>
      <c r="H49" s="118"/>
      <c r="I49" s="118"/>
      <c r="J49" s="118"/>
      <c r="K49" s="118"/>
      <c r="L49" s="119"/>
      <c r="N49" s="141">
        <v>1</v>
      </c>
      <c r="AC49" s="142">
        <v>3</v>
      </c>
      <c r="AE49" s="142">
        <f>IF(AC49=3,0,IF(AC49=2,0.5,1))</f>
        <v>0</v>
      </c>
    </row>
    <row r="50" spans="2:31" ht="17" customHeight="1" x14ac:dyDescent="0.3">
      <c r="B50" s="121"/>
      <c r="C50" s="118"/>
      <c r="D50" s="143"/>
      <c r="E50" s="118"/>
      <c r="F50" s="118"/>
      <c r="G50" s="118"/>
      <c r="H50" s="118"/>
      <c r="I50" s="118"/>
      <c r="J50" s="118"/>
      <c r="K50" s="118"/>
      <c r="L50" s="119"/>
      <c r="N50" s="107"/>
    </row>
    <row r="51" spans="2:31" ht="14.5" x14ac:dyDescent="0.3">
      <c r="B51" s="121"/>
      <c r="C51" s="118">
        <v>1.2</v>
      </c>
      <c r="D51" s="278" t="s">
        <v>6</v>
      </c>
      <c r="E51" s="278"/>
      <c r="F51" s="278"/>
      <c r="G51" s="278"/>
      <c r="H51" s="278"/>
      <c r="I51" s="278"/>
      <c r="J51" s="278"/>
      <c r="K51" s="278"/>
      <c r="L51" s="119"/>
      <c r="N51" s="107"/>
    </row>
    <row r="52" spans="2:31" ht="14.5" customHeight="1" x14ac:dyDescent="0.3">
      <c r="B52" s="121"/>
      <c r="C52" s="118"/>
      <c r="D52" s="118"/>
      <c r="E52" s="118"/>
      <c r="F52" s="118"/>
      <c r="G52" s="118"/>
      <c r="H52" s="133"/>
      <c r="I52" s="118"/>
      <c r="J52" s="118"/>
      <c r="K52" s="118"/>
      <c r="L52" s="119"/>
      <c r="N52" s="107"/>
    </row>
    <row r="53" spans="2:31" ht="14.5" customHeight="1" x14ac:dyDescent="0.3">
      <c r="B53" s="121"/>
      <c r="C53" s="118"/>
      <c r="D53" s="118"/>
      <c r="E53" s="118"/>
      <c r="F53" s="118"/>
      <c r="G53" s="118"/>
      <c r="H53" s="118"/>
      <c r="I53" s="118"/>
      <c r="J53" s="118"/>
      <c r="K53" s="118"/>
      <c r="L53" s="119"/>
      <c r="N53" s="107"/>
    </row>
    <row r="54" spans="2:31" ht="14.5" customHeight="1" x14ac:dyDescent="0.3">
      <c r="B54" s="121"/>
      <c r="C54" s="118"/>
      <c r="D54" s="118"/>
      <c r="E54" s="118"/>
      <c r="F54" s="118"/>
      <c r="G54" s="123" t="s">
        <v>100</v>
      </c>
      <c r="H54" s="118"/>
      <c r="I54" s="118"/>
      <c r="J54" s="118"/>
      <c r="K54" s="118"/>
      <c r="L54" s="119"/>
      <c r="N54" s="107"/>
    </row>
    <row r="55" spans="2:31" ht="18.5" customHeight="1" x14ac:dyDescent="0.3">
      <c r="B55" s="121"/>
      <c r="C55" s="118"/>
      <c r="D55" s="118"/>
      <c r="E55" s="118"/>
      <c r="F55" s="118"/>
      <c r="G55" s="118"/>
      <c r="H55" s="118"/>
      <c r="I55" s="118"/>
      <c r="J55" s="118"/>
      <c r="K55" s="118"/>
      <c r="L55" s="119"/>
      <c r="N55" s="107"/>
    </row>
    <row r="56" spans="2:31" ht="29.5" customHeight="1" x14ac:dyDescent="0.3">
      <c r="B56" s="137" t="s">
        <v>10</v>
      </c>
      <c r="C56" s="118">
        <v>2.1</v>
      </c>
      <c r="D56" s="264" t="s">
        <v>737</v>
      </c>
      <c r="E56" s="264"/>
      <c r="F56" s="264"/>
      <c r="G56" s="264"/>
      <c r="H56" s="264"/>
      <c r="I56" s="264"/>
      <c r="J56" s="264"/>
      <c r="K56" s="264"/>
      <c r="L56" s="119"/>
      <c r="N56" s="107"/>
    </row>
    <row r="57" spans="2:31" ht="9" customHeight="1" x14ac:dyDescent="0.3">
      <c r="B57" s="121"/>
      <c r="C57" s="118"/>
      <c r="D57" s="118"/>
      <c r="E57" s="118"/>
      <c r="F57" s="118"/>
      <c r="G57" s="118"/>
      <c r="H57" s="118"/>
      <c r="I57" s="118"/>
      <c r="J57" s="118"/>
      <c r="K57" s="118"/>
      <c r="L57" s="119"/>
      <c r="N57" s="107"/>
    </row>
    <row r="58" spans="2:31" ht="5" customHeight="1" thickBot="1" x14ac:dyDescent="0.35">
      <c r="B58" s="121"/>
      <c r="C58" s="118"/>
      <c r="D58" s="138"/>
      <c r="E58" s="118"/>
      <c r="F58" s="118"/>
      <c r="G58" s="118"/>
      <c r="H58" s="118"/>
      <c r="I58" s="118"/>
      <c r="J58" s="118"/>
      <c r="K58" s="118"/>
      <c r="L58" s="119"/>
      <c r="N58" s="107"/>
    </row>
    <row r="59" spans="2:31" ht="24.5" customHeight="1" thickBot="1" x14ac:dyDescent="0.35">
      <c r="B59" s="121"/>
      <c r="C59" s="118"/>
      <c r="D59" s="140" t="s">
        <v>103</v>
      </c>
      <c r="E59" s="118"/>
      <c r="F59" s="118"/>
      <c r="G59" s="118"/>
      <c r="H59" s="118"/>
      <c r="I59" s="118"/>
      <c r="J59" s="118"/>
      <c r="K59" s="118"/>
      <c r="L59" s="119"/>
      <c r="N59" s="141">
        <v>1</v>
      </c>
      <c r="AC59" s="142">
        <v>1</v>
      </c>
      <c r="AE59" s="142">
        <f>IF(AC59=3,1,IF(AC59=2,0.5,0))</f>
        <v>0</v>
      </c>
    </row>
    <row r="60" spans="2:31" ht="8" customHeight="1" x14ac:dyDescent="0.3">
      <c r="B60" s="121"/>
      <c r="C60" s="118"/>
      <c r="D60" s="138"/>
      <c r="E60" s="118"/>
      <c r="F60" s="118"/>
      <c r="G60" s="118"/>
      <c r="H60" s="118"/>
      <c r="I60" s="118"/>
      <c r="J60" s="118"/>
      <c r="K60" s="118"/>
      <c r="L60" s="119"/>
      <c r="N60" s="107"/>
    </row>
    <row r="61" spans="2:31" ht="15.5" customHeight="1" x14ac:dyDescent="0.3">
      <c r="B61" s="121"/>
      <c r="C61" s="118"/>
      <c r="D61" s="118"/>
      <c r="E61" s="118"/>
      <c r="F61" s="118"/>
      <c r="G61" s="118"/>
      <c r="H61" s="118"/>
      <c r="I61" s="118"/>
      <c r="J61" s="118"/>
      <c r="K61" s="118"/>
      <c r="L61" s="119"/>
      <c r="N61" s="107"/>
    </row>
    <row r="62" spans="2:31" ht="14.5" x14ac:dyDescent="0.3">
      <c r="B62" s="121"/>
      <c r="C62" s="118">
        <v>2.2000000000000002</v>
      </c>
      <c r="D62" s="278" t="s">
        <v>6</v>
      </c>
      <c r="E62" s="278"/>
      <c r="F62" s="278"/>
      <c r="G62" s="278"/>
      <c r="H62" s="278"/>
      <c r="I62" s="278"/>
      <c r="J62" s="278"/>
      <c r="K62" s="278"/>
      <c r="L62" s="119"/>
      <c r="N62" s="107"/>
    </row>
    <row r="63" spans="2:31" ht="16" customHeight="1" x14ac:dyDescent="0.3">
      <c r="B63" s="121"/>
      <c r="C63" s="118"/>
      <c r="D63" s="118"/>
      <c r="E63" s="118"/>
      <c r="F63" s="118"/>
      <c r="G63" s="118"/>
      <c r="H63" s="133"/>
      <c r="I63" s="118"/>
      <c r="J63" s="118"/>
      <c r="K63" s="118"/>
      <c r="L63" s="119"/>
      <c r="N63" s="107"/>
    </row>
    <row r="64" spans="2:31" ht="16" customHeight="1" x14ac:dyDescent="0.3">
      <c r="B64" s="121"/>
      <c r="C64" s="118"/>
      <c r="D64" s="118"/>
      <c r="E64" s="118"/>
      <c r="F64" s="118"/>
      <c r="G64" s="118"/>
      <c r="H64" s="118"/>
      <c r="I64" s="118"/>
      <c r="J64" s="118"/>
      <c r="K64" s="118"/>
      <c r="L64" s="119"/>
      <c r="N64" s="107"/>
    </row>
    <row r="65" spans="2:31" ht="16" customHeight="1" x14ac:dyDescent="0.3">
      <c r="B65" s="121"/>
      <c r="C65" s="118"/>
      <c r="D65" s="118"/>
      <c r="E65" s="118"/>
      <c r="F65" s="118"/>
      <c r="G65" s="123" t="s">
        <v>100</v>
      </c>
      <c r="H65" s="118"/>
      <c r="I65" s="118"/>
      <c r="J65" s="118"/>
      <c r="K65" s="118"/>
      <c r="L65" s="119"/>
      <c r="N65" s="107"/>
    </row>
    <row r="66" spans="2:31" ht="17.5" customHeight="1" x14ac:dyDescent="0.3">
      <c r="B66" s="121"/>
      <c r="C66" s="118"/>
      <c r="D66" s="118"/>
      <c r="E66" s="118"/>
      <c r="F66" s="118"/>
      <c r="G66" s="118"/>
      <c r="H66" s="118"/>
      <c r="I66" s="118"/>
      <c r="J66" s="118"/>
      <c r="K66" s="118"/>
      <c r="L66" s="119"/>
      <c r="N66" s="107"/>
    </row>
    <row r="67" spans="2:31" ht="39" customHeight="1" x14ac:dyDescent="0.3">
      <c r="B67" s="137" t="s">
        <v>106</v>
      </c>
      <c r="C67" s="118">
        <v>3.1</v>
      </c>
      <c r="D67" s="264" t="s">
        <v>738</v>
      </c>
      <c r="E67" s="264"/>
      <c r="F67" s="264"/>
      <c r="G67" s="264"/>
      <c r="H67" s="264"/>
      <c r="I67" s="264"/>
      <c r="J67" s="264"/>
      <c r="K67" s="264"/>
      <c r="L67" s="119"/>
      <c r="N67" s="107"/>
      <c r="AC67" s="144"/>
      <c r="AE67" s="144"/>
    </row>
    <row r="68" spans="2:31" ht="6.5" customHeight="1" thickBot="1" x14ac:dyDescent="0.35">
      <c r="B68" s="121"/>
      <c r="C68" s="118"/>
      <c r="D68" s="138"/>
      <c r="E68" s="138"/>
      <c r="F68" s="138"/>
      <c r="G68" s="138"/>
      <c r="H68" s="138"/>
      <c r="I68" s="138"/>
      <c r="J68" s="138"/>
      <c r="K68" s="138"/>
      <c r="L68" s="119"/>
      <c r="N68" s="107"/>
      <c r="AC68" s="144"/>
      <c r="AE68" s="144"/>
    </row>
    <row r="69" spans="2:31" ht="23" customHeight="1" thickBot="1" x14ac:dyDescent="0.35">
      <c r="B69" s="121"/>
      <c r="C69" s="118"/>
      <c r="D69" s="140" t="s">
        <v>103</v>
      </c>
      <c r="E69" s="118"/>
      <c r="F69" s="118"/>
      <c r="G69" s="118"/>
      <c r="H69" s="118"/>
      <c r="I69" s="118"/>
      <c r="J69" s="118"/>
      <c r="K69" s="118"/>
      <c r="L69" s="119"/>
      <c r="N69" s="141">
        <v>1</v>
      </c>
      <c r="AC69" s="142">
        <v>3</v>
      </c>
      <c r="AE69" s="142">
        <f>IF(AC69=3,1,IF(AC69=2,0.5,0))</f>
        <v>1</v>
      </c>
    </row>
    <row r="70" spans="2:31" ht="6.5" customHeight="1" thickBot="1" x14ac:dyDescent="0.35">
      <c r="B70" s="121"/>
      <c r="C70" s="118"/>
      <c r="D70" s="145"/>
      <c r="E70" s="118"/>
      <c r="F70" s="118"/>
      <c r="G70" s="118"/>
      <c r="H70" s="118"/>
      <c r="I70" s="118"/>
      <c r="J70" s="118"/>
      <c r="K70" s="118"/>
      <c r="L70" s="119"/>
      <c r="N70" s="107"/>
    </row>
    <row r="71" spans="2:31" ht="28" customHeight="1" thickBot="1" x14ac:dyDescent="0.35">
      <c r="B71" s="121"/>
      <c r="C71" s="118"/>
      <c r="D71" s="140" t="s">
        <v>104</v>
      </c>
      <c r="E71" s="118"/>
      <c r="F71" s="118"/>
      <c r="G71" s="118"/>
      <c r="H71" s="118"/>
      <c r="I71" s="118"/>
      <c r="J71" s="118"/>
      <c r="K71" s="118"/>
      <c r="L71" s="119"/>
      <c r="N71" s="141">
        <v>1</v>
      </c>
      <c r="AC71" s="142">
        <v>1</v>
      </c>
      <c r="AE71" s="142">
        <f>IF(AC71=3,1,IF(AC71=2,0.5,0))</f>
        <v>0</v>
      </c>
    </row>
    <row r="72" spans="2:31" ht="4.5" customHeight="1" thickBot="1" x14ac:dyDescent="0.35">
      <c r="B72" s="121"/>
      <c r="C72" s="118"/>
      <c r="D72" s="146"/>
      <c r="E72" s="118"/>
      <c r="F72" s="118"/>
      <c r="G72" s="118"/>
      <c r="H72" s="118"/>
      <c r="I72" s="118"/>
      <c r="J72" s="118"/>
      <c r="K72" s="118"/>
      <c r="L72" s="119"/>
      <c r="N72" s="107"/>
    </row>
    <row r="73" spans="2:31" ht="26.5" customHeight="1" thickBot="1" x14ac:dyDescent="0.35">
      <c r="B73" s="121"/>
      <c r="C73" s="118"/>
      <c r="D73" s="140" t="s">
        <v>105</v>
      </c>
      <c r="E73" s="118"/>
      <c r="F73" s="118"/>
      <c r="G73" s="118"/>
      <c r="H73" s="118"/>
      <c r="I73" s="118"/>
      <c r="J73" s="118"/>
      <c r="K73" s="118"/>
      <c r="L73" s="119"/>
      <c r="N73" s="141">
        <v>1</v>
      </c>
      <c r="AC73" s="142">
        <v>1</v>
      </c>
      <c r="AE73" s="142">
        <f>IF(AC73=3,1,IF(AC73=2,0.5,0))</f>
        <v>0</v>
      </c>
    </row>
    <row r="74" spans="2:31" ht="7" customHeight="1" x14ac:dyDescent="0.3">
      <c r="B74" s="121"/>
      <c r="C74" s="118"/>
      <c r="D74" s="138"/>
      <c r="E74" s="138"/>
      <c r="F74" s="138"/>
      <c r="G74" s="138"/>
      <c r="H74" s="138"/>
      <c r="I74" s="138"/>
      <c r="J74" s="138"/>
      <c r="K74" s="138"/>
      <c r="L74" s="119"/>
      <c r="N74" s="124"/>
    </row>
    <row r="75" spans="2:31" ht="18" customHeight="1" x14ac:dyDescent="0.3">
      <c r="B75" s="121"/>
      <c r="C75" s="118">
        <v>3.2</v>
      </c>
      <c r="D75" s="278" t="s">
        <v>6</v>
      </c>
      <c r="E75" s="278"/>
      <c r="F75" s="278"/>
      <c r="G75" s="278"/>
      <c r="H75" s="278"/>
      <c r="I75" s="278"/>
      <c r="J75" s="278"/>
      <c r="K75" s="278"/>
      <c r="L75" s="119"/>
      <c r="N75" s="107"/>
    </row>
    <row r="76" spans="2:31" ht="18" customHeight="1" x14ac:dyDescent="0.3">
      <c r="B76" s="121"/>
      <c r="C76" s="118"/>
      <c r="D76" s="118"/>
      <c r="E76" s="118"/>
      <c r="F76" s="118"/>
      <c r="G76" s="118"/>
      <c r="H76" s="133"/>
      <c r="I76" s="118"/>
      <c r="J76" s="118"/>
      <c r="K76" s="118"/>
      <c r="L76" s="119"/>
      <c r="N76" s="107"/>
    </row>
    <row r="77" spans="2:31" ht="18" customHeight="1" x14ac:dyDescent="0.3">
      <c r="B77" s="121"/>
      <c r="C77" s="118"/>
      <c r="D77" s="118"/>
      <c r="E77" s="118"/>
      <c r="F77" s="118"/>
      <c r="G77" s="118"/>
      <c r="H77" s="118"/>
      <c r="I77" s="118"/>
      <c r="J77" s="118"/>
      <c r="K77" s="118"/>
      <c r="L77" s="119"/>
      <c r="N77" s="107"/>
    </row>
    <row r="78" spans="2:31" ht="18" customHeight="1" x14ac:dyDescent="0.3">
      <c r="B78" s="121"/>
      <c r="C78" s="118"/>
      <c r="D78" s="118"/>
      <c r="E78" s="118"/>
      <c r="F78" s="118"/>
      <c r="G78" s="123" t="s">
        <v>100</v>
      </c>
      <c r="H78" s="118"/>
      <c r="I78" s="118"/>
      <c r="J78" s="118"/>
      <c r="K78" s="118"/>
      <c r="L78" s="119"/>
      <c r="N78" s="107"/>
    </row>
    <row r="79" spans="2:31" ht="14.5" thickBot="1" x14ac:dyDescent="0.35">
      <c r="B79" s="121"/>
      <c r="C79" s="118"/>
      <c r="D79" s="118"/>
      <c r="E79" s="118"/>
      <c r="F79" s="118"/>
      <c r="G79" s="118"/>
      <c r="H79" s="118"/>
      <c r="I79" s="118"/>
      <c r="J79" s="118"/>
      <c r="K79" s="118"/>
      <c r="L79" s="119"/>
      <c r="N79" s="107"/>
    </row>
    <row r="80" spans="2:31" ht="20.5" customHeight="1" thickBot="1" x14ac:dyDescent="0.35">
      <c r="B80" s="282" t="s">
        <v>107</v>
      </c>
      <c r="C80" s="283"/>
      <c r="D80" s="284"/>
      <c r="E80" s="118"/>
      <c r="F80" s="118"/>
      <c r="G80" s="118"/>
      <c r="H80" s="118"/>
      <c r="I80" s="118"/>
      <c r="J80" s="118"/>
      <c r="K80" s="118"/>
      <c r="L80" s="119"/>
      <c r="N80" s="107"/>
    </row>
    <row r="81" spans="2:31" ht="6" customHeight="1" x14ac:dyDescent="0.3">
      <c r="B81" s="121"/>
      <c r="C81" s="118"/>
      <c r="D81" s="118"/>
      <c r="E81" s="118"/>
      <c r="F81" s="118"/>
      <c r="G81" s="118"/>
      <c r="H81" s="118"/>
      <c r="I81" s="118"/>
      <c r="J81" s="118"/>
      <c r="K81" s="118"/>
      <c r="L81" s="119"/>
      <c r="N81" s="107"/>
    </row>
    <row r="82" spans="2:31" ht="22.5" customHeight="1" x14ac:dyDescent="0.3">
      <c r="B82" s="137" t="s">
        <v>108</v>
      </c>
      <c r="C82" s="118">
        <v>1.1000000000000001</v>
      </c>
      <c r="D82" s="264" t="s">
        <v>739</v>
      </c>
      <c r="E82" s="264"/>
      <c r="F82" s="264"/>
      <c r="G82" s="264"/>
      <c r="H82" s="264"/>
      <c r="I82" s="264"/>
      <c r="J82" s="264"/>
      <c r="K82" s="264"/>
      <c r="L82" s="119"/>
      <c r="N82" s="107"/>
    </row>
    <row r="83" spans="2:31" ht="5.5" customHeight="1" thickBot="1" x14ac:dyDescent="0.35">
      <c r="B83" s="121"/>
      <c r="C83" s="118"/>
      <c r="D83" s="143"/>
      <c r="E83" s="143"/>
      <c r="F83" s="143"/>
      <c r="G83" s="143"/>
      <c r="H83" s="143"/>
      <c r="I83" s="143"/>
      <c r="J83" s="143"/>
      <c r="K83" s="143"/>
      <c r="L83" s="119"/>
      <c r="N83" s="107"/>
    </row>
    <row r="84" spans="2:31" ht="26.5" customHeight="1" thickBot="1" x14ac:dyDescent="0.35">
      <c r="B84" s="121"/>
      <c r="C84" s="118"/>
      <c r="D84" s="140" t="s">
        <v>102</v>
      </c>
      <c r="E84" s="143"/>
      <c r="F84" s="143"/>
      <c r="G84" s="143"/>
      <c r="H84" s="143"/>
      <c r="I84" s="143"/>
      <c r="J84" s="143"/>
      <c r="K84" s="143"/>
      <c r="L84" s="119"/>
      <c r="N84" s="141">
        <v>1</v>
      </c>
      <c r="AC84" s="142">
        <v>3</v>
      </c>
      <c r="AE84" s="142">
        <f>IF(AC84=3,0,IF(AC84=2,0.5,1))</f>
        <v>0</v>
      </c>
    </row>
    <row r="85" spans="2:31" ht="7.5" customHeight="1" thickBot="1" x14ac:dyDescent="0.35">
      <c r="B85" s="121"/>
      <c r="C85" s="118"/>
      <c r="D85" s="138"/>
      <c r="E85" s="143"/>
      <c r="F85" s="143"/>
      <c r="G85" s="143"/>
      <c r="H85" s="143"/>
      <c r="I85" s="143"/>
      <c r="J85" s="143"/>
      <c r="K85" s="143"/>
      <c r="L85" s="119"/>
      <c r="N85" s="107"/>
    </row>
    <row r="86" spans="2:31" ht="26.5" customHeight="1" thickBot="1" x14ac:dyDescent="0.35">
      <c r="B86" s="121"/>
      <c r="C86" s="118"/>
      <c r="D86" s="140" t="s">
        <v>103</v>
      </c>
      <c r="E86" s="143"/>
      <c r="F86" s="143"/>
      <c r="G86" s="143"/>
      <c r="H86" s="143"/>
      <c r="I86" s="143"/>
      <c r="J86" s="143"/>
      <c r="K86" s="143"/>
      <c r="L86" s="119"/>
      <c r="N86" s="141">
        <v>1</v>
      </c>
      <c r="AC86" s="142">
        <v>2</v>
      </c>
      <c r="AE86" s="142">
        <f>IF(AC86=3,0,IF(AC86=2,0.5,1))</f>
        <v>0.5</v>
      </c>
    </row>
    <row r="87" spans="2:31" ht="7" customHeight="1" thickBot="1" x14ac:dyDescent="0.35">
      <c r="B87" s="121"/>
      <c r="C87" s="118"/>
      <c r="D87" s="138"/>
      <c r="E87" s="143"/>
      <c r="F87" s="143"/>
      <c r="G87" s="143"/>
      <c r="H87" s="143"/>
      <c r="I87" s="143"/>
      <c r="J87" s="143"/>
      <c r="K87" s="143"/>
      <c r="L87" s="119"/>
      <c r="N87" s="107"/>
    </row>
    <row r="88" spans="2:31" ht="26.5" customHeight="1" thickBot="1" x14ac:dyDescent="0.35">
      <c r="B88" s="121"/>
      <c r="C88" s="118"/>
      <c r="D88" s="140" t="s">
        <v>104</v>
      </c>
      <c r="E88" s="143"/>
      <c r="F88" s="143"/>
      <c r="G88" s="143"/>
      <c r="H88" s="143"/>
      <c r="I88" s="143"/>
      <c r="J88" s="143"/>
      <c r="K88" s="143"/>
      <c r="L88" s="119"/>
      <c r="N88" s="141">
        <v>1</v>
      </c>
      <c r="AC88" s="142">
        <v>1</v>
      </c>
      <c r="AE88" s="142">
        <f>IF(AC88=3,0,IF(AC88=2,0.5,1))</f>
        <v>1</v>
      </c>
    </row>
    <row r="89" spans="2:31" ht="5.5" customHeight="1" thickBot="1" x14ac:dyDescent="0.35">
      <c r="B89" s="121"/>
      <c r="C89" s="118"/>
      <c r="D89" s="138"/>
      <c r="E89" s="143"/>
      <c r="F89" s="143"/>
      <c r="G89" s="143"/>
      <c r="H89" s="143"/>
      <c r="I89" s="143"/>
      <c r="J89" s="143"/>
      <c r="K89" s="143"/>
      <c r="L89" s="119"/>
      <c r="N89" s="107"/>
    </row>
    <row r="90" spans="2:31" ht="26.5" customHeight="1" thickBot="1" x14ac:dyDescent="0.35">
      <c r="B90" s="121"/>
      <c r="C90" s="118"/>
      <c r="D90" s="140" t="s">
        <v>105</v>
      </c>
      <c r="E90" s="143"/>
      <c r="F90" s="143"/>
      <c r="G90" s="143"/>
      <c r="H90" s="143"/>
      <c r="I90" s="143"/>
      <c r="J90" s="143"/>
      <c r="K90" s="143"/>
      <c r="L90" s="119"/>
      <c r="N90" s="141">
        <v>1</v>
      </c>
      <c r="AC90" s="142">
        <v>1</v>
      </c>
      <c r="AE90" s="142">
        <f>IF(AC90=3,0,IF(AC90=2,0.5,1))</f>
        <v>1</v>
      </c>
    </row>
    <row r="91" spans="2:31" ht="10.5" customHeight="1" x14ac:dyDescent="0.3">
      <c r="B91" s="121"/>
      <c r="C91" s="118"/>
      <c r="D91" s="143"/>
      <c r="E91" s="143"/>
      <c r="F91" s="143"/>
      <c r="G91" s="143"/>
      <c r="H91" s="143"/>
      <c r="I91" s="143"/>
      <c r="J91" s="143"/>
      <c r="K91" s="143"/>
      <c r="L91" s="119"/>
      <c r="N91" s="107"/>
    </row>
    <row r="92" spans="2:31" ht="14.5" x14ac:dyDescent="0.3">
      <c r="B92" s="121"/>
      <c r="C92" s="118">
        <v>1.2</v>
      </c>
      <c r="D92" s="278" t="s">
        <v>6</v>
      </c>
      <c r="E92" s="278"/>
      <c r="F92" s="278"/>
      <c r="G92" s="278"/>
      <c r="H92" s="278"/>
      <c r="I92" s="278"/>
      <c r="J92" s="278"/>
      <c r="K92" s="278"/>
      <c r="L92" s="119"/>
      <c r="N92" s="107"/>
    </row>
    <row r="93" spans="2:31" ht="16" customHeight="1" x14ac:dyDescent="0.3">
      <c r="B93" s="121"/>
      <c r="C93" s="118"/>
      <c r="D93" s="118"/>
      <c r="E93" s="118"/>
      <c r="F93" s="118"/>
      <c r="G93" s="118"/>
      <c r="H93" s="133"/>
      <c r="I93" s="118"/>
      <c r="J93" s="118"/>
      <c r="K93" s="118"/>
      <c r="L93" s="119"/>
      <c r="N93" s="107"/>
    </row>
    <row r="94" spans="2:31" ht="16" customHeight="1" x14ac:dyDescent="0.3">
      <c r="B94" s="121"/>
      <c r="C94" s="118"/>
      <c r="D94" s="118"/>
      <c r="E94" s="118"/>
      <c r="F94" s="118"/>
      <c r="G94" s="118"/>
      <c r="H94" s="133"/>
      <c r="I94" s="118"/>
      <c r="J94" s="118"/>
      <c r="K94" s="118"/>
      <c r="L94" s="119"/>
      <c r="N94" s="107"/>
    </row>
    <row r="95" spans="2:31" ht="16" customHeight="1" x14ac:dyDescent="0.3">
      <c r="B95" s="121"/>
      <c r="C95" s="118"/>
      <c r="D95" s="118"/>
      <c r="E95" s="118"/>
      <c r="F95" s="118"/>
      <c r="G95" s="123" t="s">
        <v>100</v>
      </c>
      <c r="H95" s="133"/>
      <c r="I95" s="118"/>
      <c r="J95" s="118"/>
      <c r="K95" s="118"/>
      <c r="L95" s="119"/>
      <c r="N95" s="107"/>
    </row>
    <row r="96" spans="2:31" ht="14.5" thickBot="1" x14ac:dyDescent="0.35">
      <c r="B96" s="121"/>
      <c r="C96" s="118"/>
      <c r="D96" s="118"/>
      <c r="E96" s="118"/>
      <c r="F96" s="118"/>
      <c r="G96" s="118"/>
      <c r="H96" s="133"/>
      <c r="I96" s="118"/>
      <c r="J96" s="118"/>
      <c r="K96" s="118"/>
      <c r="L96" s="119"/>
      <c r="N96" s="107"/>
    </row>
    <row r="97" spans="2:27" ht="6.5" customHeight="1" x14ac:dyDescent="0.3">
      <c r="B97" s="113"/>
      <c r="C97" s="114"/>
      <c r="D97" s="114"/>
      <c r="E97" s="114"/>
      <c r="F97" s="114"/>
      <c r="G97" s="114"/>
      <c r="H97" s="114"/>
      <c r="I97" s="114"/>
      <c r="J97" s="114"/>
      <c r="K97" s="114"/>
      <c r="L97" s="115"/>
      <c r="N97" s="107"/>
    </row>
    <row r="98" spans="2:27" ht="25" customHeight="1" x14ac:dyDescent="0.3">
      <c r="B98" s="121"/>
      <c r="C98" s="289" t="s">
        <v>721</v>
      </c>
      <c r="D98" s="289"/>
      <c r="E98" s="289"/>
      <c r="F98" s="289"/>
      <c r="G98" s="289"/>
      <c r="H98" s="289"/>
      <c r="I98" s="118"/>
      <c r="J98" s="287">
        <f>SUMPRODUCT(N10:N90, AE10:AE90)/SUM(N10:N90)</f>
        <v>0.27500000000000002</v>
      </c>
      <c r="K98" s="287"/>
      <c r="L98" s="119"/>
      <c r="N98" s="107"/>
    </row>
    <row r="99" spans="2:27" ht="5.5" customHeight="1" x14ac:dyDescent="0.3">
      <c r="B99" s="121"/>
      <c r="C99" s="118"/>
      <c r="D99" s="118"/>
      <c r="E99" s="118"/>
      <c r="F99" s="118"/>
      <c r="G99" s="118"/>
      <c r="H99" s="118"/>
      <c r="I99" s="118"/>
      <c r="J99" s="118"/>
      <c r="K99" s="118"/>
      <c r="L99" s="119"/>
      <c r="N99" s="107"/>
    </row>
    <row r="100" spans="2:27" ht="18" customHeight="1" x14ac:dyDescent="0.3">
      <c r="B100" s="121"/>
      <c r="C100" s="118"/>
      <c r="D100" s="118"/>
      <c r="E100" s="147" t="s">
        <v>109</v>
      </c>
      <c r="F100" s="148"/>
      <c r="G100" s="148"/>
      <c r="H100" s="148"/>
      <c r="I100" s="148"/>
      <c r="J100" s="285">
        <f>((N10*AE10+N26*AE26+N43*AE43+N84*AE84)/(N10+N26+N43+N84))</f>
        <v>0.125</v>
      </c>
      <c r="K100" s="286"/>
      <c r="L100" s="119"/>
      <c r="N100" s="107"/>
    </row>
    <row r="101" spans="2:27" ht="18" customHeight="1" x14ac:dyDescent="0.3">
      <c r="B101" s="121"/>
      <c r="C101" s="118"/>
      <c r="D101" s="118"/>
      <c r="E101" s="149" t="s">
        <v>110</v>
      </c>
      <c r="F101" s="150"/>
      <c r="G101" s="150"/>
      <c r="H101" s="150"/>
      <c r="I101" s="150"/>
      <c r="J101" s="287">
        <f>((N12*AE12+N28*AE28+N45*AE45+N59*AE59+N69*AE69+N86*AE86)/(N12+N28+N45+N59+N69+N86))</f>
        <v>0.33333333333333331</v>
      </c>
      <c r="K101" s="288"/>
      <c r="L101" s="119"/>
      <c r="N101" s="107"/>
    </row>
    <row r="102" spans="2:27" ht="18" customHeight="1" x14ac:dyDescent="0.3">
      <c r="B102" s="121"/>
      <c r="C102" s="118"/>
      <c r="D102" s="118"/>
      <c r="E102" s="149" t="s">
        <v>111</v>
      </c>
      <c r="F102" s="150"/>
      <c r="G102" s="150"/>
      <c r="H102" s="150"/>
      <c r="I102" s="150"/>
      <c r="J102" s="287">
        <f>((N14*AE14+N30*AE30+N47*AE47+N71*AE71+N88*AE88)/(N14+N30+N47+N71+N88))</f>
        <v>0.3</v>
      </c>
      <c r="K102" s="288"/>
      <c r="L102" s="119"/>
      <c r="N102" s="107"/>
    </row>
    <row r="103" spans="2:27" ht="18" customHeight="1" x14ac:dyDescent="0.3">
      <c r="B103" s="121"/>
      <c r="C103" s="118"/>
      <c r="D103" s="151"/>
      <c r="E103" s="152" t="s">
        <v>112</v>
      </c>
      <c r="F103" s="153"/>
      <c r="G103" s="153"/>
      <c r="H103" s="153"/>
      <c r="I103" s="153"/>
      <c r="J103" s="290">
        <f>((N16*AE16+N32*AE32+N49*AE49+N73*AE73+N90*AE90)/(N16+N32+N49+N73+N90))</f>
        <v>0.3</v>
      </c>
      <c r="K103" s="291"/>
      <c r="L103" s="119"/>
      <c r="N103" s="107"/>
    </row>
    <row r="104" spans="2:27" ht="8.5" customHeight="1" x14ac:dyDescent="0.3">
      <c r="B104" s="121"/>
      <c r="C104" s="118"/>
      <c r="D104" s="118"/>
      <c r="E104" s="118"/>
      <c r="F104" s="118"/>
      <c r="G104" s="118"/>
      <c r="H104" s="118"/>
      <c r="I104" s="118"/>
      <c r="J104" s="118"/>
      <c r="K104" s="118"/>
      <c r="L104" s="119"/>
      <c r="N104" s="107"/>
    </row>
    <row r="105" spans="2:27" ht="28" customHeight="1" x14ac:dyDescent="0.3">
      <c r="B105" s="121"/>
      <c r="C105" s="154" t="s">
        <v>720</v>
      </c>
      <c r="D105" s="154"/>
      <c r="E105" s="154"/>
      <c r="F105" s="154"/>
      <c r="G105" s="154"/>
      <c r="H105" s="154"/>
      <c r="I105" s="118"/>
      <c r="J105" s="294" t="str">
        <f>IF(J98&lt;0.1, "NOT SIGNIFICANT", IF(J98&lt;0.25, "LOW", IF(J98&lt;0.5, "MODERATE", "HIGH")))</f>
        <v>MODERATE</v>
      </c>
      <c r="K105" s="294"/>
      <c r="L105" s="119"/>
      <c r="N105" s="107"/>
    </row>
    <row r="106" spans="2:27" ht="4.5" customHeight="1" x14ac:dyDescent="0.3">
      <c r="B106" s="121"/>
      <c r="C106" s="118"/>
      <c r="D106" s="118"/>
      <c r="E106" s="118"/>
      <c r="F106" s="118"/>
      <c r="G106" s="118"/>
      <c r="H106" s="118"/>
      <c r="I106" s="118"/>
      <c r="J106" s="118"/>
      <c r="K106" s="118"/>
      <c r="L106" s="119"/>
      <c r="N106" s="107"/>
    </row>
    <row r="107" spans="2:27" ht="16.5" customHeight="1" x14ac:dyDescent="0.3">
      <c r="B107" s="121"/>
      <c r="C107" s="118"/>
      <c r="D107" s="118"/>
      <c r="E107" s="147" t="s">
        <v>109</v>
      </c>
      <c r="F107" s="148"/>
      <c r="G107" s="148"/>
      <c r="H107" s="148"/>
      <c r="I107" s="148"/>
      <c r="J107" s="292" t="str">
        <f>IF(J100&lt;0.1, "NOT SIGNIFICANT", IF(J100&lt;0.25, "LOW", IF(J100&lt;0.5, "MODERATE", "HIGH")))</f>
        <v>LOW</v>
      </c>
      <c r="K107" s="293"/>
      <c r="L107" s="119"/>
      <c r="N107" s="107"/>
    </row>
    <row r="108" spans="2:27" ht="16.5" customHeight="1" x14ac:dyDescent="0.3">
      <c r="B108" s="121"/>
      <c r="C108" s="118"/>
      <c r="D108" s="118"/>
      <c r="E108" s="149" t="s">
        <v>110</v>
      </c>
      <c r="F108" s="150"/>
      <c r="G108" s="150"/>
      <c r="H108" s="150"/>
      <c r="I108" s="150"/>
      <c r="J108" s="294" t="str">
        <f>IF(J101&lt;0.1, "NOT SIGNIFICANT", IF(J101&lt;0.25, "LOW", IF(J101&lt;0.5, "MODERATE", "HIGH")))</f>
        <v>MODERATE</v>
      </c>
      <c r="K108" s="295"/>
      <c r="L108" s="119"/>
      <c r="N108" s="107"/>
    </row>
    <row r="109" spans="2:27" ht="16.5" customHeight="1" x14ac:dyDescent="0.3">
      <c r="B109" s="121"/>
      <c r="C109" s="118"/>
      <c r="D109" s="118"/>
      <c r="E109" s="149" t="s">
        <v>111</v>
      </c>
      <c r="F109" s="150"/>
      <c r="G109" s="150"/>
      <c r="H109" s="150"/>
      <c r="I109" s="150"/>
      <c r="J109" s="294" t="str">
        <f>IF(J102&lt;0.1, "NOT SIGNIFICANT", IF(J102&lt;0.25, "LOW", IF(J102&lt;0.5, "MODERATE", "HIGH")))</f>
        <v>MODERATE</v>
      </c>
      <c r="K109" s="295"/>
      <c r="L109" s="119"/>
      <c r="N109" s="107"/>
    </row>
    <row r="110" spans="2:27" ht="16.5" customHeight="1" x14ac:dyDescent="0.3">
      <c r="B110" s="121"/>
      <c r="C110" s="118"/>
      <c r="D110" s="118"/>
      <c r="E110" s="152" t="s">
        <v>112</v>
      </c>
      <c r="F110" s="153"/>
      <c r="G110" s="153"/>
      <c r="H110" s="153"/>
      <c r="I110" s="153"/>
      <c r="J110" s="296" t="str">
        <f>IF(J103&lt;0.1, "NOT SIGNIFICANT", IF(J103&lt;0.25, "LOW", IF(J103&lt;0.5, "MODERATE", "HIGH")))</f>
        <v>MODERATE</v>
      </c>
      <c r="K110" s="297"/>
      <c r="L110" s="119"/>
      <c r="N110" s="107"/>
    </row>
    <row r="111" spans="2:27" ht="16.5" customHeight="1" thickBot="1" x14ac:dyDescent="0.35">
      <c r="B111" s="130"/>
      <c r="C111" s="131"/>
      <c r="D111" s="131"/>
      <c r="E111" s="131"/>
      <c r="F111" s="131"/>
      <c r="G111" s="131"/>
      <c r="H111" s="131"/>
      <c r="I111" s="131"/>
      <c r="J111" s="131"/>
      <c r="K111" s="131"/>
      <c r="L111" s="132"/>
      <c r="N111" s="107"/>
    </row>
    <row r="112" spans="2:27" s="107" customFormat="1" x14ac:dyDescent="0.3">
      <c r="D112" s="108"/>
      <c r="E112" s="108"/>
      <c r="F112" s="108"/>
      <c r="G112" s="108"/>
      <c r="H112" s="108"/>
      <c r="I112" s="108"/>
      <c r="J112" s="108"/>
      <c r="K112" s="108"/>
      <c r="M112" s="134"/>
      <c r="P112" s="40"/>
      <c r="Y112" s="134"/>
      <c r="AA112" s="135"/>
    </row>
    <row r="113" spans="4:27" s="107" customFormat="1" x14ac:dyDescent="0.3">
      <c r="D113" s="108"/>
      <c r="E113" s="108"/>
      <c r="F113" s="108"/>
      <c r="G113" s="108"/>
      <c r="H113" s="108"/>
      <c r="I113" s="108"/>
      <c r="J113" s="108"/>
      <c r="K113" s="108"/>
      <c r="M113" s="134"/>
      <c r="P113" s="40"/>
      <c r="Y113" s="134"/>
      <c r="AA113" s="135"/>
    </row>
    <row r="114" spans="4:27" s="107" customFormat="1" x14ac:dyDescent="0.3">
      <c r="D114" s="108"/>
      <c r="E114" s="108"/>
      <c r="F114" s="108"/>
      <c r="G114" s="108"/>
      <c r="H114" s="108"/>
      <c r="I114" s="108"/>
      <c r="J114" s="108"/>
      <c r="K114" s="108"/>
      <c r="M114" s="134"/>
      <c r="P114" s="40"/>
      <c r="Y114" s="134"/>
      <c r="AA114" s="135"/>
    </row>
    <row r="115" spans="4:27" s="107" customFormat="1" x14ac:dyDescent="0.3">
      <c r="D115" s="108"/>
      <c r="E115" s="108"/>
      <c r="F115" s="108"/>
      <c r="G115" s="108"/>
      <c r="H115" s="108"/>
      <c r="I115" s="108"/>
      <c r="J115" s="108"/>
      <c r="K115" s="108"/>
      <c r="M115" s="134"/>
      <c r="P115" s="40"/>
      <c r="Y115" s="134"/>
      <c r="AA115" s="135"/>
    </row>
    <row r="116" spans="4:27" s="107" customFormat="1" x14ac:dyDescent="0.3">
      <c r="D116" s="108"/>
      <c r="E116" s="108"/>
      <c r="F116" s="108"/>
      <c r="G116" s="108"/>
      <c r="H116" s="108"/>
      <c r="I116" s="108"/>
      <c r="J116" s="108"/>
      <c r="K116" s="108"/>
      <c r="M116" s="134"/>
      <c r="P116" s="40"/>
      <c r="Y116" s="134"/>
      <c r="AA116" s="135"/>
    </row>
    <row r="117" spans="4:27" s="107" customFormat="1" x14ac:dyDescent="0.3">
      <c r="D117" s="108"/>
      <c r="E117" s="108"/>
      <c r="F117" s="108"/>
      <c r="G117" s="108"/>
      <c r="H117" s="108"/>
      <c r="I117" s="108"/>
      <c r="J117" s="108"/>
      <c r="K117" s="108"/>
      <c r="M117" s="134"/>
      <c r="P117" s="40"/>
      <c r="Y117" s="134"/>
      <c r="AA117" s="135"/>
    </row>
    <row r="118" spans="4:27" s="107" customFormat="1" x14ac:dyDescent="0.3">
      <c r="D118" s="108"/>
      <c r="E118" s="108"/>
      <c r="F118" s="108"/>
      <c r="G118" s="108"/>
      <c r="H118" s="108"/>
      <c r="I118" s="108"/>
      <c r="J118" s="108"/>
      <c r="K118" s="108"/>
      <c r="M118" s="134"/>
      <c r="P118" s="40"/>
      <c r="Y118" s="134"/>
      <c r="AA118" s="135"/>
    </row>
    <row r="119" spans="4:27" s="107" customFormat="1" x14ac:dyDescent="0.3">
      <c r="D119" s="108"/>
      <c r="E119" s="108"/>
      <c r="F119" s="108"/>
      <c r="G119" s="108"/>
      <c r="H119" s="108"/>
      <c r="I119" s="108"/>
      <c r="J119" s="108"/>
      <c r="K119" s="108"/>
      <c r="M119" s="134"/>
      <c r="P119" s="40"/>
      <c r="Y119" s="134"/>
      <c r="AA119" s="135"/>
    </row>
    <row r="120" spans="4:27" s="107" customFormat="1" x14ac:dyDescent="0.3">
      <c r="D120" s="108"/>
      <c r="E120" s="108"/>
      <c r="F120" s="108"/>
      <c r="G120" s="108"/>
      <c r="H120" s="108"/>
      <c r="I120" s="108"/>
      <c r="J120" s="108"/>
      <c r="K120" s="108"/>
      <c r="M120" s="134"/>
      <c r="P120" s="40"/>
      <c r="Y120" s="134"/>
      <c r="AA120" s="135"/>
    </row>
    <row r="121" spans="4:27" s="107" customFormat="1" x14ac:dyDescent="0.3">
      <c r="D121" s="108"/>
      <c r="E121" s="108"/>
      <c r="F121" s="108"/>
      <c r="G121" s="108"/>
      <c r="H121" s="108"/>
      <c r="I121" s="108"/>
      <c r="J121" s="108"/>
      <c r="K121" s="108"/>
      <c r="M121" s="134"/>
      <c r="P121" s="40"/>
      <c r="Y121" s="134"/>
      <c r="AA121" s="135"/>
    </row>
    <row r="122" spans="4:27" s="107" customFormat="1" x14ac:dyDescent="0.3">
      <c r="D122" s="108"/>
      <c r="E122" s="108"/>
      <c r="F122" s="108"/>
      <c r="G122" s="108"/>
      <c r="H122" s="108"/>
      <c r="I122" s="108"/>
      <c r="J122" s="108"/>
      <c r="K122" s="108"/>
      <c r="M122" s="134"/>
      <c r="P122" s="40"/>
      <c r="Y122" s="134"/>
      <c r="AA122" s="135"/>
    </row>
    <row r="123" spans="4:27" s="107" customFormat="1" x14ac:dyDescent="0.3">
      <c r="D123" s="108"/>
      <c r="E123" s="108"/>
      <c r="F123" s="108"/>
      <c r="G123" s="108"/>
      <c r="H123" s="108"/>
      <c r="I123" s="108"/>
      <c r="J123" s="108"/>
      <c r="K123" s="108"/>
      <c r="M123" s="134"/>
      <c r="P123" s="40"/>
      <c r="Y123" s="134"/>
      <c r="AA123" s="135"/>
    </row>
    <row r="124" spans="4:27" s="107" customFormat="1" x14ac:dyDescent="0.3">
      <c r="D124" s="108"/>
      <c r="E124" s="108"/>
      <c r="F124" s="108"/>
      <c r="G124" s="108"/>
      <c r="H124" s="108"/>
      <c r="I124" s="108"/>
      <c r="J124" s="108"/>
      <c r="K124" s="108"/>
      <c r="M124" s="134"/>
      <c r="P124" s="40"/>
      <c r="Y124" s="134"/>
      <c r="AA124" s="135"/>
    </row>
    <row r="125" spans="4:27" s="107" customFormat="1" x14ac:dyDescent="0.3">
      <c r="D125" s="108"/>
      <c r="E125" s="108"/>
      <c r="F125" s="108"/>
      <c r="G125" s="108"/>
      <c r="H125" s="108"/>
      <c r="I125" s="108"/>
      <c r="J125" s="108"/>
      <c r="K125" s="108"/>
      <c r="M125" s="134"/>
      <c r="P125" s="40"/>
      <c r="Y125" s="134"/>
      <c r="AA125" s="135"/>
    </row>
    <row r="126" spans="4:27" s="107" customFormat="1" x14ac:dyDescent="0.3">
      <c r="D126" s="108"/>
      <c r="E126" s="108"/>
      <c r="F126" s="108"/>
      <c r="G126" s="108"/>
      <c r="H126" s="108"/>
      <c r="I126" s="108"/>
      <c r="J126" s="108"/>
      <c r="K126" s="108"/>
      <c r="M126" s="134"/>
      <c r="P126" s="40"/>
      <c r="Y126" s="134"/>
      <c r="AA126" s="135"/>
    </row>
    <row r="127" spans="4:27" s="107" customFormat="1" x14ac:dyDescent="0.3">
      <c r="D127" s="108"/>
      <c r="E127" s="108"/>
      <c r="F127" s="108"/>
      <c r="G127" s="108"/>
      <c r="H127" s="108"/>
      <c r="I127" s="108"/>
      <c r="J127" s="108"/>
      <c r="K127" s="108"/>
      <c r="M127" s="134"/>
      <c r="P127" s="40"/>
      <c r="Y127" s="134"/>
      <c r="AA127" s="135"/>
    </row>
    <row r="128" spans="4:27" s="107" customFormat="1" x14ac:dyDescent="0.3">
      <c r="D128" s="108"/>
      <c r="E128" s="108"/>
      <c r="F128" s="108"/>
      <c r="G128" s="108"/>
      <c r="H128" s="108"/>
      <c r="I128" s="108"/>
      <c r="J128" s="108"/>
      <c r="K128" s="108"/>
      <c r="M128" s="134"/>
      <c r="P128" s="40"/>
      <c r="Y128" s="134"/>
      <c r="AA128" s="135"/>
    </row>
    <row r="129" spans="4:27" s="107" customFormat="1" x14ac:dyDescent="0.3">
      <c r="D129" s="108"/>
      <c r="E129" s="108"/>
      <c r="F129" s="108"/>
      <c r="G129" s="108"/>
      <c r="H129" s="108"/>
      <c r="I129" s="108"/>
      <c r="J129" s="108"/>
      <c r="K129" s="108"/>
      <c r="M129" s="134"/>
      <c r="P129" s="40"/>
      <c r="Y129" s="134"/>
      <c r="AA129" s="135"/>
    </row>
    <row r="130" spans="4:27" s="107" customFormat="1" x14ac:dyDescent="0.3">
      <c r="D130" s="108"/>
      <c r="E130" s="108"/>
      <c r="F130" s="108"/>
      <c r="G130" s="108"/>
      <c r="H130" s="108"/>
      <c r="I130" s="108"/>
      <c r="J130" s="108"/>
      <c r="K130" s="108"/>
      <c r="M130" s="134"/>
      <c r="P130" s="40"/>
      <c r="Y130" s="134"/>
      <c r="AA130" s="135"/>
    </row>
    <row r="131" spans="4:27" s="107" customFormat="1" x14ac:dyDescent="0.3">
      <c r="D131" s="108"/>
      <c r="E131" s="108"/>
      <c r="F131" s="108"/>
      <c r="G131" s="108"/>
      <c r="H131" s="108"/>
      <c r="I131" s="108"/>
      <c r="J131" s="108"/>
      <c r="K131" s="108"/>
      <c r="M131" s="134"/>
      <c r="P131" s="40"/>
      <c r="Y131" s="134"/>
      <c r="AA131" s="135"/>
    </row>
    <row r="132" spans="4:27" s="107" customFormat="1" x14ac:dyDescent="0.3">
      <c r="D132" s="108"/>
      <c r="E132" s="108"/>
      <c r="F132" s="108"/>
      <c r="G132" s="108"/>
      <c r="H132" s="108"/>
      <c r="I132" s="108"/>
      <c r="J132" s="108"/>
      <c r="K132" s="108"/>
      <c r="M132" s="134"/>
      <c r="P132" s="40"/>
      <c r="Y132" s="134"/>
      <c r="AA132" s="135"/>
    </row>
    <row r="133" spans="4:27" s="107" customFormat="1" x14ac:dyDescent="0.3">
      <c r="D133" s="108"/>
      <c r="E133" s="108"/>
      <c r="F133" s="108"/>
      <c r="G133" s="108"/>
      <c r="H133" s="108"/>
      <c r="I133" s="108"/>
      <c r="J133" s="108"/>
      <c r="K133" s="108"/>
      <c r="M133" s="134"/>
      <c r="P133" s="40"/>
      <c r="Y133" s="134"/>
      <c r="AA133" s="135"/>
    </row>
    <row r="134" spans="4:27" s="107" customFormat="1" x14ac:dyDescent="0.3">
      <c r="D134" s="108"/>
      <c r="E134" s="108"/>
      <c r="F134" s="108"/>
      <c r="G134" s="108"/>
      <c r="H134" s="108"/>
      <c r="I134" s="108"/>
      <c r="J134" s="108"/>
      <c r="K134" s="108"/>
      <c r="M134" s="134"/>
      <c r="P134" s="40"/>
      <c r="Y134" s="134"/>
      <c r="AA134" s="135"/>
    </row>
    <row r="135" spans="4:27" s="107" customFormat="1" x14ac:dyDescent="0.3">
      <c r="D135" s="108"/>
      <c r="E135" s="108"/>
      <c r="F135" s="108"/>
      <c r="G135" s="108"/>
      <c r="H135" s="108"/>
      <c r="I135" s="108"/>
      <c r="J135" s="108"/>
      <c r="K135" s="108"/>
      <c r="M135" s="134"/>
      <c r="P135" s="40"/>
      <c r="Y135" s="134"/>
      <c r="AA135" s="135"/>
    </row>
    <row r="136" spans="4:27" s="107" customFormat="1" x14ac:dyDescent="0.3">
      <c r="D136" s="108"/>
      <c r="E136" s="108"/>
      <c r="F136" s="108"/>
      <c r="G136" s="108"/>
      <c r="H136" s="108"/>
      <c r="I136" s="108"/>
      <c r="J136" s="108"/>
      <c r="K136" s="108"/>
      <c r="M136" s="134"/>
      <c r="P136" s="40"/>
      <c r="Y136" s="134"/>
      <c r="AA136" s="135"/>
    </row>
    <row r="137" spans="4:27" s="107" customFormat="1" x14ac:dyDescent="0.3">
      <c r="D137" s="108"/>
      <c r="E137" s="108"/>
      <c r="F137" s="108"/>
      <c r="G137" s="108"/>
      <c r="H137" s="108"/>
      <c r="I137" s="108"/>
      <c r="J137" s="108"/>
      <c r="K137" s="108"/>
      <c r="M137" s="134"/>
      <c r="P137" s="40"/>
      <c r="Y137" s="134"/>
      <c r="AA137" s="135"/>
    </row>
    <row r="138" spans="4:27" s="107" customFormat="1" x14ac:dyDescent="0.3">
      <c r="D138" s="108"/>
      <c r="E138" s="108"/>
      <c r="F138" s="108"/>
      <c r="G138" s="108"/>
      <c r="H138" s="108"/>
      <c r="I138" s="108"/>
      <c r="J138" s="108"/>
      <c r="K138" s="108"/>
      <c r="M138" s="134"/>
      <c r="P138" s="40"/>
      <c r="Y138" s="134"/>
      <c r="AA138" s="135"/>
    </row>
    <row r="139" spans="4:27" s="107" customFormat="1" x14ac:dyDescent="0.3">
      <c r="D139" s="108"/>
      <c r="E139" s="108"/>
      <c r="F139" s="108"/>
      <c r="G139" s="108"/>
      <c r="H139" s="108"/>
      <c r="I139" s="108"/>
      <c r="J139" s="108"/>
      <c r="K139" s="108"/>
      <c r="M139" s="134"/>
      <c r="P139" s="40"/>
      <c r="Y139" s="134"/>
      <c r="AA139" s="135"/>
    </row>
    <row r="140" spans="4:27" s="107" customFormat="1" x14ac:dyDescent="0.3">
      <c r="D140" s="108"/>
      <c r="E140" s="108"/>
      <c r="F140" s="108"/>
      <c r="G140" s="108"/>
      <c r="H140" s="108"/>
      <c r="I140" s="108"/>
      <c r="J140" s="108"/>
      <c r="K140" s="108"/>
      <c r="M140" s="134"/>
      <c r="P140" s="40"/>
      <c r="Y140" s="134"/>
      <c r="AA140" s="135"/>
    </row>
    <row r="141" spans="4:27" s="107" customFormat="1" x14ac:dyDescent="0.3">
      <c r="D141" s="108"/>
      <c r="E141" s="108"/>
      <c r="F141" s="108"/>
      <c r="G141" s="108"/>
      <c r="H141" s="108"/>
      <c r="I141" s="108"/>
      <c r="J141" s="108"/>
      <c r="K141" s="108"/>
      <c r="M141" s="134"/>
      <c r="P141" s="40"/>
      <c r="Y141" s="134"/>
      <c r="AA141" s="135"/>
    </row>
    <row r="142" spans="4:27" s="107" customFormat="1" x14ac:dyDescent="0.3">
      <c r="D142" s="108"/>
      <c r="E142" s="108"/>
      <c r="F142" s="108"/>
      <c r="G142" s="108"/>
      <c r="H142" s="108"/>
      <c r="I142" s="108"/>
      <c r="J142" s="108"/>
      <c r="K142" s="108"/>
      <c r="M142" s="134"/>
      <c r="P142" s="40"/>
      <c r="Y142" s="134"/>
      <c r="AA142" s="135"/>
    </row>
    <row r="143" spans="4:27" s="107" customFormat="1" x14ac:dyDescent="0.3">
      <c r="D143" s="108"/>
      <c r="E143" s="108"/>
      <c r="F143" s="108"/>
      <c r="G143" s="108"/>
      <c r="H143" s="108"/>
      <c r="I143" s="108"/>
      <c r="J143" s="108"/>
      <c r="K143" s="108"/>
      <c r="M143" s="134"/>
      <c r="P143" s="40"/>
      <c r="Y143" s="134"/>
      <c r="AA143" s="135"/>
    </row>
    <row r="144" spans="4:27" s="107" customFormat="1" x14ac:dyDescent="0.3">
      <c r="D144" s="108"/>
      <c r="E144" s="108"/>
      <c r="F144" s="108"/>
      <c r="G144" s="108"/>
      <c r="H144" s="108"/>
      <c r="I144" s="108"/>
      <c r="J144" s="108"/>
      <c r="K144" s="108"/>
      <c r="M144" s="134"/>
      <c r="P144" s="40"/>
      <c r="Y144" s="134"/>
      <c r="AA144" s="135"/>
    </row>
    <row r="145" spans="4:27" s="107" customFormat="1" x14ac:dyDescent="0.3">
      <c r="D145" s="108"/>
      <c r="E145" s="108"/>
      <c r="F145" s="108"/>
      <c r="G145" s="108"/>
      <c r="H145" s="108"/>
      <c r="I145" s="108"/>
      <c r="J145" s="108"/>
      <c r="K145" s="108"/>
      <c r="M145" s="134"/>
      <c r="P145" s="40"/>
      <c r="Y145" s="134"/>
      <c r="AA145" s="135"/>
    </row>
    <row r="146" spans="4:27" s="107" customFormat="1" x14ac:dyDescent="0.3">
      <c r="D146" s="108"/>
      <c r="E146" s="108"/>
      <c r="F146" s="108"/>
      <c r="G146" s="108"/>
      <c r="H146" s="108"/>
      <c r="I146" s="108"/>
      <c r="J146" s="108"/>
      <c r="K146" s="108"/>
      <c r="M146" s="134"/>
      <c r="P146" s="40"/>
      <c r="Y146" s="134"/>
      <c r="AA146" s="135"/>
    </row>
    <row r="147" spans="4:27" s="107" customFormat="1" x14ac:dyDescent="0.3">
      <c r="D147" s="108"/>
      <c r="E147" s="108"/>
      <c r="F147" s="108"/>
      <c r="G147" s="108"/>
      <c r="H147" s="108"/>
      <c r="I147" s="108"/>
      <c r="J147" s="108"/>
      <c r="K147" s="108"/>
      <c r="M147" s="134"/>
      <c r="P147" s="40"/>
      <c r="Y147" s="134"/>
      <c r="AA147" s="135"/>
    </row>
    <row r="148" spans="4:27" s="107" customFormat="1" x14ac:dyDescent="0.3">
      <c r="D148" s="108"/>
      <c r="E148" s="108"/>
      <c r="F148" s="108"/>
      <c r="G148" s="108"/>
      <c r="H148" s="108"/>
      <c r="I148" s="108"/>
      <c r="J148" s="108"/>
      <c r="K148" s="108"/>
      <c r="M148" s="134"/>
      <c r="P148" s="40"/>
      <c r="Y148" s="134"/>
      <c r="AA148" s="135"/>
    </row>
    <row r="149" spans="4:27" s="107" customFormat="1" x14ac:dyDescent="0.3">
      <c r="D149" s="108"/>
      <c r="E149" s="108"/>
      <c r="F149" s="108"/>
      <c r="G149" s="108"/>
      <c r="H149" s="108"/>
      <c r="I149" s="108"/>
      <c r="J149" s="108"/>
      <c r="K149" s="108"/>
      <c r="M149" s="134"/>
      <c r="P149" s="40"/>
      <c r="Y149" s="134"/>
      <c r="AA149" s="135"/>
    </row>
    <row r="150" spans="4:27" s="107" customFormat="1" x14ac:dyDescent="0.3">
      <c r="D150" s="108"/>
      <c r="E150" s="108"/>
      <c r="F150" s="108"/>
      <c r="G150" s="108"/>
      <c r="H150" s="108"/>
      <c r="I150" s="108"/>
      <c r="J150" s="108"/>
      <c r="K150" s="108"/>
      <c r="M150" s="134"/>
      <c r="P150" s="40"/>
      <c r="Y150" s="134"/>
      <c r="AA150" s="135"/>
    </row>
    <row r="151" spans="4:27" s="107" customFormat="1" x14ac:dyDescent="0.3">
      <c r="D151" s="108"/>
      <c r="E151" s="108"/>
      <c r="F151" s="108"/>
      <c r="G151" s="108"/>
      <c r="H151" s="108"/>
      <c r="I151" s="108"/>
      <c r="J151" s="108"/>
      <c r="K151" s="108"/>
      <c r="M151" s="134"/>
      <c r="P151" s="40"/>
      <c r="Y151" s="134"/>
      <c r="AA151" s="135"/>
    </row>
    <row r="152" spans="4:27" s="107" customFormat="1" x14ac:dyDescent="0.3">
      <c r="D152" s="108"/>
      <c r="E152" s="108"/>
      <c r="F152" s="108"/>
      <c r="G152" s="108"/>
      <c r="H152" s="108"/>
      <c r="I152" s="108"/>
      <c r="J152" s="108"/>
      <c r="K152" s="108"/>
      <c r="M152" s="134"/>
      <c r="P152" s="40"/>
      <c r="Y152" s="134"/>
      <c r="AA152" s="135"/>
    </row>
    <row r="153" spans="4:27" s="107" customFormat="1" x14ac:dyDescent="0.3">
      <c r="D153" s="108"/>
      <c r="E153" s="108"/>
      <c r="F153" s="108"/>
      <c r="G153" s="108"/>
      <c r="H153" s="108"/>
      <c r="I153" s="108"/>
      <c r="J153" s="108"/>
      <c r="K153" s="108"/>
      <c r="M153" s="134"/>
      <c r="P153" s="40"/>
      <c r="Y153" s="134"/>
      <c r="AA153" s="135"/>
    </row>
    <row r="154" spans="4:27" s="107" customFormat="1" x14ac:dyDescent="0.3">
      <c r="D154" s="108"/>
      <c r="E154" s="108"/>
      <c r="F154" s="108"/>
      <c r="G154" s="108"/>
      <c r="H154" s="108"/>
      <c r="I154" s="108"/>
      <c r="J154" s="108"/>
      <c r="K154" s="108"/>
      <c r="M154" s="134"/>
      <c r="P154" s="40"/>
      <c r="Y154" s="134"/>
      <c r="AA154" s="135"/>
    </row>
    <row r="155" spans="4:27" s="107" customFormat="1" x14ac:dyDescent="0.3">
      <c r="D155" s="108"/>
      <c r="E155" s="108"/>
      <c r="F155" s="108"/>
      <c r="G155" s="108"/>
      <c r="H155" s="108"/>
      <c r="I155" s="108"/>
      <c r="J155" s="108"/>
      <c r="K155" s="108"/>
      <c r="M155" s="134"/>
      <c r="P155" s="40"/>
      <c r="Y155" s="134"/>
      <c r="AA155" s="135"/>
    </row>
    <row r="156" spans="4:27" s="107" customFormat="1" x14ac:dyDescent="0.3">
      <c r="D156" s="108"/>
      <c r="E156" s="108"/>
      <c r="F156" s="108"/>
      <c r="G156" s="108"/>
      <c r="H156" s="108"/>
      <c r="I156" s="108"/>
      <c r="J156" s="108"/>
      <c r="K156" s="108"/>
      <c r="M156" s="134"/>
      <c r="P156" s="40"/>
      <c r="Y156" s="134"/>
      <c r="AA156" s="135"/>
    </row>
    <row r="157" spans="4:27" s="107" customFormat="1" x14ac:dyDescent="0.3">
      <c r="D157" s="108"/>
      <c r="E157" s="108"/>
      <c r="F157" s="108"/>
      <c r="G157" s="108"/>
      <c r="H157" s="108"/>
      <c r="I157" s="108"/>
      <c r="J157" s="108"/>
      <c r="K157" s="108"/>
      <c r="M157" s="134"/>
      <c r="P157" s="40"/>
      <c r="Y157" s="134"/>
      <c r="AA157" s="135"/>
    </row>
    <row r="158" spans="4:27" s="107" customFormat="1" x14ac:dyDescent="0.3">
      <c r="D158" s="108"/>
      <c r="E158" s="108"/>
      <c r="F158" s="108"/>
      <c r="G158" s="108"/>
      <c r="H158" s="108"/>
      <c r="I158" s="108"/>
      <c r="J158" s="108"/>
      <c r="K158" s="108"/>
      <c r="M158" s="134"/>
      <c r="P158" s="40"/>
      <c r="Y158" s="134"/>
      <c r="AA158" s="135"/>
    </row>
    <row r="159" spans="4:27" s="107" customFormat="1" x14ac:dyDescent="0.3">
      <c r="D159" s="108"/>
      <c r="E159" s="108"/>
      <c r="F159" s="108"/>
      <c r="G159" s="108"/>
      <c r="H159" s="108"/>
      <c r="I159" s="108"/>
      <c r="J159" s="108"/>
      <c r="K159" s="108"/>
      <c r="M159" s="134"/>
      <c r="P159" s="40"/>
      <c r="Y159" s="134"/>
      <c r="AA159" s="135"/>
    </row>
    <row r="160" spans="4:27" s="107" customFormat="1" x14ac:dyDescent="0.3">
      <c r="D160" s="108"/>
      <c r="E160" s="108"/>
      <c r="F160" s="108"/>
      <c r="G160" s="108"/>
      <c r="H160" s="108"/>
      <c r="I160" s="108"/>
      <c r="J160" s="108"/>
      <c r="K160" s="108"/>
      <c r="M160" s="134"/>
      <c r="P160" s="40"/>
      <c r="Y160" s="134"/>
      <c r="AA160" s="135"/>
    </row>
    <row r="161" spans="4:27" s="107" customFormat="1" x14ac:dyDescent="0.3">
      <c r="D161" s="108"/>
      <c r="E161" s="108"/>
      <c r="F161" s="108"/>
      <c r="G161" s="108"/>
      <c r="H161" s="108"/>
      <c r="I161" s="108"/>
      <c r="J161" s="108"/>
      <c r="K161" s="108"/>
      <c r="M161" s="134"/>
      <c r="P161" s="40"/>
      <c r="Y161" s="134"/>
      <c r="AA161" s="135"/>
    </row>
    <row r="162" spans="4:27" s="107" customFormat="1" x14ac:dyDescent="0.3">
      <c r="D162" s="108"/>
      <c r="E162" s="108"/>
      <c r="F162" s="108"/>
      <c r="G162" s="108"/>
      <c r="H162" s="108"/>
      <c r="I162" s="108"/>
      <c r="J162" s="108"/>
      <c r="K162" s="108"/>
      <c r="M162" s="134"/>
      <c r="P162" s="40"/>
      <c r="Y162" s="134"/>
      <c r="AA162" s="135"/>
    </row>
    <row r="163" spans="4:27" s="107" customFormat="1" x14ac:dyDescent="0.3">
      <c r="D163" s="108"/>
      <c r="E163" s="108"/>
      <c r="F163" s="108"/>
      <c r="G163" s="108"/>
      <c r="H163" s="108"/>
      <c r="I163" s="108"/>
      <c r="J163" s="108"/>
      <c r="K163" s="108"/>
      <c r="M163" s="134"/>
      <c r="P163" s="40"/>
      <c r="Y163" s="134"/>
      <c r="AA163" s="135"/>
    </row>
    <row r="164" spans="4:27" s="107" customFormat="1" x14ac:dyDescent="0.3">
      <c r="D164" s="108"/>
      <c r="E164" s="108"/>
      <c r="F164" s="108"/>
      <c r="G164" s="108"/>
      <c r="H164" s="108"/>
      <c r="I164" s="108"/>
      <c r="J164" s="108"/>
      <c r="K164" s="108"/>
      <c r="M164" s="134"/>
      <c r="P164" s="40"/>
      <c r="Y164" s="134"/>
      <c r="AA164" s="135"/>
    </row>
    <row r="165" spans="4:27" s="107" customFormat="1" x14ac:dyDescent="0.3">
      <c r="D165" s="108"/>
      <c r="E165" s="108"/>
      <c r="F165" s="108"/>
      <c r="G165" s="108"/>
      <c r="H165" s="108"/>
      <c r="I165" s="108"/>
      <c r="J165" s="108"/>
      <c r="K165" s="108"/>
      <c r="M165" s="134"/>
      <c r="P165" s="40"/>
      <c r="Y165" s="134"/>
      <c r="AA165" s="135"/>
    </row>
    <row r="166" spans="4:27" s="107" customFormat="1" x14ac:dyDescent="0.3">
      <c r="D166" s="108"/>
      <c r="E166" s="108"/>
      <c r="F166" s="108"/>
      <c r="G166" s="108"/>
      <c r="H166" s="108"/>
      <c r="I166" s="108"/>
      <c r="J166" s="108"/>
      <c r="K166" s="108"/>
      <c r="M166" s="134"/>
      <c r="P166" s="40"/>
      <c r="Y166" s="134"/>
      <c r="AA166" s="135"/>
    </row>
    <row r="167" spans="4:27" s="107" customFormat="1" x14ac:dyDescent="0.3">
      <c r="D167" s="108"/>
      <c r="E167" s="108"/>
      <c r="F167" s="108"/>
      <c r="G167" s="108"/>
      <c r="H167" s="108"/>
      <c r="I167" s="108"/>
      <c r="J167" s="108"/>
      <c r="K167" s="108"/>
      <c r="M167" s="134"/>
      <c r="P167" s="40"/>
      <c r="Y167" s="134"/>
      <c r="AA167" s="135"/>
    </row>
    <row r="168" spans="4:27" s="107" customFormat="1" x14ac:dyDescent="0.3">
      <c r="D168" s="108"/>
      <c r="E168" s="108"/>
      <c r="F168" s="108"/>
      <c r="G168" s="108"/>
      <c r="H168" s="108"/>
      <c r="I168" s="108"/>
      <c r="J168" s="108"/>
      <c r="K168" s="108"/>
      <c r="M168" s="134"/>
      <c r="P168" s="40"/>
      <c r="Y168" s="134"/>
      <c r="AA168" s="135"/>
    </row>
    <row r="169" spans="4:27" s="107" customFormat="1" x14ac:dyDescent="0.3">
      <c r="D169" s="108"/>
      <c r="E169" s="108"/>
      <c r="F169" s="108"/>
      <c r="G169" s="108"/>
      <c r="H169" s="108"/>
      <c r="I169" s="108"/>
      <c r="J169" s="108"/>
      <c r="K169" s="108"/>
      <c r="M169" s="134"/>
      <c r="P169" s="40"/>
      <c r="Y169" s="134"/>
      <c r="AA169" s="135"/>
    </row>
    <row r="170" spans="4:27" s="107" customFormat="1" x14ac:dyDescent="0.3">
      <c r="D170" s="108"/>
      <c r="E170" s="108"/>
      <c r="F170" s="108"/>
      <c r="G170" s="108"/>
      <c r="H170" s="108"/>
      <c r="I170" s="108"/>
      <c r="J170" s="108"/>
      <c r="K170" s="108"/>
      <c r="M170" s="134"/>
      <c r="P170" s="40"/>
      <c r="Y170" s="134"/>
      <c r="AA170" s="135"/>
    </row>
    <row r="171" spans="4:27" s="107" customFormat="1" x14ac:dyDescent="0.3">
      <c r="D171" s="108"/>
      <c r="E171" s="108"/>
      <c r="F171" s="108"/>
      <c r="G171" s="108"/>
      <c r="H171" s="108"/>
      <c r="I171" s="108"/>
      <c r="J171" s="108"/>
      <c r="K171" s="108"/>
      <c r="M171" s="134"/>
      <c r="P171" s="40"/>
      <c r="Y171" s="134"/>
      <c r="AA171" s="135"/>
    </row>
    <row r="172" spans="4:27" s="107" customFormat="1" x14ac:dyDescent="0.3">
      <c r="D172" s="108"/>
      <c r="E172" s="108"/>
      <c r="F172" s="108"/>
      <c r="G172" s="108"/>
      <c r="H172" s="108"/>
      <c r="I172" s="108"/>
      <c r="J172" s="108"/>
      <c r="K172" s="108"/>
      <c r="M172" s="134"/>
      <c r="P172" s="40"/>
      <c r="Y172" s="134"/>
      <c r="AA172" s="135"/>
    </row>
    <row r="173" spans="4:27" s="107" customFormat="1" x14ac:dyDescent="0.3">
      <c r="D173" s="108"/>
      <c r="E173" s="108"/>
      <c r="F173" s="108"/>
      <c r="G173" s="108"/>
      <c r="H173" s="108"/>
      <c r="I173" s="108"/>
      <c r="J173" s="108"/>
      <c r="K173" s="108"/>
      <c r="M173" s="134"/>
      <c r="P173" s="40"/>
      <c r="Y173" s="134"/>
      <c r="AA173" s="135"/>
    </row>
    <row r="174" spans="4:27" s="107" customFormat="1" x14ac:dyDescent="0.3">
      <c r="D174" s="108"/>
      <c r="E174" s="108"/>
      <c r="F174" s="108"/>
      <c r="G174" s="108"/>
      <c r="H174" s="108"/>
      <c r="I174" s="108"/>
      <c r="J174" s="108"/>
      <c r="K174" s="108"/>
      <c r="M174" s="134"/>
      <c r="P174" s="40"/>
      <c r="Y174" s="134"/>
      <c r="AA174" s="135"/>
    </row>
    <row r="175" spans="4:27" s="107" customFormat="1" x14ac:dyDescent="0.3">
      <c r="D175" s="108"/>
      <c r="E175" s="108"/>
      <c r="F175" s="108"/>
      <c r="G175" s="108"/>
      <c r="H175" s="108"/>
      <c r="I175" s="108"/>
      <c r="J175" s="108"/>
      <c r="K175" s="108"/>
      <c r="M175" s="134"/>
      <c r="P175" s="40"/>
      <c r="Y175" s="134"/>
      <c r="AA175" s="135"/>
    </row>
    <row r="176" spans="4:27" s="107" customFormat="1" x14ac:dyDescent="0.3">
      <c r="D176" s="108"/>
      <c r="E176" s="108"/>
      <c r="F176" s="108"/>
      <c r="G176" s="108"/>
      <c r="H176" s="108"/>
      <c r="I176" s="108"/>
      <c r="J176" s="108"/>
      <c r="K176" s="108"/>
      <c r="M176" s="134"/>
      <c r="P176" s="40"/>
      <c r="Y176" s="134"/>
      <c r="AA176" s="135"/>
    </row>
    <row r="177" spans="4:27" s="107" customFormat="1" x14ac:dyDescent="0.3">
      <c r="D177" s="108"/>
      <c r="E177" s="108"/>
      <c r="F177" s="108"/>
      <c r="G177" s="108"/>
      <c r="H177" s="108"/>
      <c r="I177" s="108"/>
      <c r="J177" s="108"/>
      <c r="K177" s="108"/>
      <c r="M177" s="134"/>
      <c r="P177" s="40"/>
      <c r="Y177" s="134"/>
      <c r="AA177" s="135"/>
    </row>
    <row r="178" spans="4:27" s="107" customFormat="1" x14ac:dyDescent="0.3">
      <c r="D178" s="108"/>
      <c r="E178" s="108"/>
      <c r="F178" s="108"/>
      <c r="G178" s="108"/>
      <c r="H178" s="108"/>
      <c r="I178" s="108"/>
      <c r="J178" s="108"/>
      <c r="K178" s="108"/>
      <c r="M178" s="134"/>
      <c r="P178" s="40"/>
      <c r="Y178" s="134"/>
      <c r="AA178" s="135"/>
    </row>
    <row r="179" spans="4:27" s="107" customFormat="1" x14ac:dyDescent="0.3">
      <c r="D179" s="108"/>
      <c r="E179" s="108"/>
      <c r="F179" s="108"/>
      <c r="G179" s="108"/>
      <c r="H179" s="108"/>
      <c r="I179" s="108"/>
      <c r="J179" s="108"/>
      <c r="K179" s="108"/>
      <c r="M179" s="134"/>
      <c r="P179" s="40"/>
      <c r="Y179" s="134"/>
      <c r="AA179" s="135"/>
    </row>
    <row r="180" spans="4:27" s="107" customFormat="1" x14ac:dyDescent="0.3">
      <c r="D180" s="108"/>
      <c r="E180" s="108"/>
      <c r="F180" s="108"/>
      <c r="G180" s="108"/>
      <c r="H180" s="108"/>
      <c r="I180" s="108"/>
      <c r="J180" s="108"/>
      <c r="K180" s="108"/>
      <c r="M180" s="134"/>
      <c r="P180" s="40"/>
      <c r="Y180" s="134"/>
      <c r="AA180" s="135"/>
    </row>
    <row r="181" spans="4:27" s="107" customFormat="1" x14ac:dyDescent="0.3">
      <c r="D181" s="108"/>
      <c r="E181" s="108"/>
      <c r="F181" s="108"/>
      <c r="G181" s="108"/>
      <c r="H181" s="108"/>
      <c r="I181" s="108"/>
      <c r="J181" s="108"/>
      <c r="K181" s="108"/>
      <c r="M181" s="134"/>
      <c r="P181" s="40"/>
      <c r="Y181" s="134"/>
      <c r="AA181" s="135"/>
    </row>
    <row r="182" spans="4:27" s="107" customFormat="1" x14ac:dyDescent="0.3">
      <c r="D182" s="108"/>
      <c r="E182" s="108"/>
      <c r="F182" s="108"/>
      <c r="G182" s="108"/>
      <c r="H182" s="108"/>
      <c r="I182" s="108"/>
      <c r="J182" s="108"/>
      <c r="K182" s="108"/>
      <c r="M182" s="134"/>
      <c r="P182" s="40"/>
      <c r="Y182" s="134"/>
      <c r="AA182" s="135"/>
    </row>
    <row r="183" spans="4:27" s="107" customFormat="1" x14ac:dyDescent="0.3">
      <c r="D183" s="108"/>
      <c r="E183" s="108"/>
      <c r="F183" s="108"/>
      <c r="G183" s="108"/>
      <c r="H183" s="108"/>
      <c r="I183" s="108"/>
      <c r="J183" s="108"/>
      <c r="K183" s="108"/>
      <c r="M183" s="134"/>
      <c r="P183" s="40"/>
      <c r="Y183" s="134"/>
      <c r="AA183" s="135"/>
    </row>
    <row r="184" spans="4:27" s="107" customFormat="1" x14ac:dyDescent="0.3">
      <c r="D184" s="108"/>
      <c r="E184" s="108"/>
      <c r="F184" s="108"/>
      <c r="G184" s="108"/>
      <c r="H184" s="108"/>
      <c r="I184" s="108"/>
      <c r="J184" s="108"/>
      <c r="K184" s="108"/>
      <c r="M184" s="134"/>
      <c r="P184" s="40"/>
      <c r="Y184" s="134"/>
      <c r="AA184" s="135"/>
    </row>
    <row r="185" spans="4:27" s="107" customFormat="1" x14ac:dyDescent="0.3">
      <c r="D185" s="108"/>
      <c r="E185" s="108"/>
      <c r="F185" s="108"/>
      <c r="G185" s="108"/>
      <c r="H185" s="108"/>
      <c r="I185" s="108"/>
      <c r="J185" s="108"/>
      <c r="K185" s="108"/>
      <c r="M185" s="134"/>
      <c r="P185" s="40"/>
      <c r="Y185" s="134"/>
      <c r="AA185" s="135"/>
    </row>
    <row r="186" spans="4:27" s="107" customFormat="1" x14ac:dyDescent="0.3">
      <c r="D186" s="108"/>
      <c r="E186" s="108"/>
      <c r="F186" s="108"/>
      <c r="G186" s="108"/>
      <c r="H186" s="108"/>
      <c r="I186" s="108"/>
      <c r="J186" s="108"/>
      <c r="K186" s="108"/>
      <c r="M186" s="134"/>
      <c r="P186" s="40"/>
      <c r="Y186" s="134"/>
      <c r="AA186" s="135"/>
    </row>
    <row r="187" spans="4:27" s="107" customFormat="1" x14ac:dyDescent="0.3">
      <c r="D187" s="108"/>
      <c r="E187" s="108"/>
      <c r="F187" s="108"/>
      <c r="G187" s="108"/>
      <c r="H187" s="108"/>
      <c r="I187" s="108"/>
      <c r="J187" s="108"/>
      <c r="K187" s="108"/>
      <c r="M187" s="134"/>
      <c r="P187" s="40"/>
      <c r="Y187" s="134"/>
      <c r="AA187" s="135"/>
    </row>
    <row r="188" spans="4:27" s="107" customFormat="1" x14ac:dyDescent="0.3">
      <c r="D188" s="108"/>
      <c r="E188" s="108"/>
      <c r="F188" s="108"/>
      <c r="G188" s="108"/>
      <c r="H188" s="108"/>
      <c r="I188" s="108"/>
      <c r="J188" s="108"/>
      <c r="K188" s="108"/>
      <c r="M188" s="134"/>
      <c r="P188" s="40"/>
      <c r="Y188" s="134"/>
      <c r="AA188" s="135"/>
    </row>
    <row r="189" spans="4:27" s="107" customFormat="1" x14ac:dyDescent="0.3">
      <c r="D189" s="108"/>
      <c r="E189" s="108"/>
      <c r="F189" s="108"/>
      <c r="G189" s="108"/>
      <c r="H189" s="108"/>
      <c r="I189" s="108"/>
      <c r="J189" s="108"/>
      <c r="K189" s="108"/>
      <c r="M189" s="134"/>
      <c r="P189" s="40"/>
      <c r="Y189" s="134"/>
      <c r="AA189" s="135"/>
    </row>
    <row r="190" spans="4:27" s="107" customFormat="1" x14ac:dyDescent="0.3">
      <c r="D190" s="108"/>
      <c r="E190" s="108"/>
      <c r="F190" s="108"/>
      <c r="G190" s="108"/>
      <c r="H190" s="108"/>
      <c r="I190" s="108"/>
      <c r="J190" s="108"/>
      <c r="K190" s="108"/>
      <c r="M190" s="134"/>
      <c r="P190" s="40"/>
      <c r="Y190" s="134"/>
      <c r="AA190" s="135"/>
    </row>
    <row r="191" spans="4:27" s="107" customFormat="1" x14ac:dyDescent="0.3">
      <c r="D191" s="108"/>
      <c r="E191" s="108"/>
      <c r="F191" s="108"/>
      <c r="G191" s="108"/>
      <c r="H191" s="108"/>
      <c r="I191" s="108"/>
      <c r="J191" s="108"/>
      <c r="K191" s="108"/>
      <c r="M191" s="134"/>
      <c r="P191" s="40"/>
      <c r="Y191" s="134"/>
      <c r="AA191" s="135"/>
    </row>
    <row r="192" spans="4:27" s="107" customFormat="1" x14ac:dyDescent="0.3">
      <c r="D192" s="108"/>
      <c r="E192" s="108"/>
      <c r="F192" s="108"/>
      <c r="G192" s="108"/>
      <c r="H192" s="108"/>
      <c r="I192" s="108"/>
      <c r="J192" s="108"/>
      <c r="K192" s="108"/>
      <c r="M192" s="134"/>
      <c r="P192" s="40"/>
      <c r="Y192" s="134"/>
      <c r="AA192" s="135"/>
    </row>
    <row r="193" spans="4:27" s="107" customFormat="1" x14ac:dyDescent="0.3">
      <c r="D193" s="108"/>
      <c r="E193" s="108"/>
      <c r="F193" s="108"/>
      <c r="G193" s="108"/>
      <c r="H193" s="108"/>
      <c r="I193" s="108"/>
      <c r="J193" s="108"/>
      <c r="K193" s="108"/>
      <c r="M193" s="134"/>
      <c r="P193" s="40"/>
      <c r="Y193" s="134"/>
      <c r="AA193" s="135"/>
    </row>
    <row r="194" spans="4:27" s="107" customFormat="1" x14ac:dyDescent="0.3">
      <c r="D194" s="108"/>
      <c r="E194" s="108"/>
      <c r="F194" s="108"/>
      <c r="G194" s="108"/>
      <c r="H194" s="108"/>
      <c r="I194" s="108"/>
      <c r="J194" s="108"/>
      <c r="K194" s="108"/>
      <c r="M194" s="134"/>
      <c r="P194" s="40"/>
      <c r="Y194" s="134"/>
      <c r="AA194" s="135"/>
    </row>
    <row r="195" spans="4:27" s="107" customFormat="1" x14ac:dyDescent="0.3">
      <c r="D195" s="108"/>
      <c r="E195" s="108"/>
      <c r="F195" s="108"/>
      <c r="G195" s="108"/>
      <c r="H195" s="108"/>
      <c r="I195" s="108"/>
      <c r="J195" s="108"/>
      <c r="K195" s="108"/>
      <c r="M195" s="134"/>
      <c r="P195" s="40"/>
      <c r="Y195" s="134"/>
      <c r="AA195" s="135"/>
    </row>
    <row r="196" spans="4:27" s="107" customFormat="1" x14ac:dyDescent="0.3">
      <c r="D196" s="108"/>
      <c r="E196" s="108"/>
      <c r="F196" s="108"/>
      <c r="G196" s="108"/>
      <c r="H196" s="108"/>
      <c r="I196" s="108"/>
      <c r="J196" s="108"/>
      <c r="K196" s="108"/>
      <c r="M196" s="134"/>
      <c r="P196" s="40"/>
      <c r="Y196" s="134"/>
      <c r="AA196" s="135"/>
    </row>
    <row r="197" spans="4:27" s="107" customFormat="1" x14ac:dyDescent="0.3">
      <c r="D197" s="108"/>
      <c r="E197" s="108"/>
      <c r="F197" s="108"/>
      <c r="G197" s="108"/>
      <c r="H197" s="108"/>
      <c r="I197" s="108"/>
      <c r="J197" s="108"/>
      <c r="K197" s="108"/>
      <c r="M197" s="134"/>
      <c r="P197" s="40"/>
      <c r="Y197" s="134"/>
      <c r="AA197" s="135"/>
    </row>
    <row r="198" spans="4:27" s="107" customFormat="1" x14ac:dyDescent="0.3">
      <c r="D198" s="108"/>
      <c r="E198" s="108"/>
      <c r="F198" s="108"/>
      <c r="G198" s="108"/>
      <c r="H198" s="108"/>
      <c r="I198" s="108"/>
      <c r="J198" s="108"/>
      <c r="K198" s="108"/>
      <c r="M198" s="134"/>
      <c r="P198" s="40"/>
      <c r="Y198" s="134"/>
      <c r="AA198" s="135"/>
    </row>
    <row r="199" spans="4:27" s="107" customFormat="1" x14ac:dyDescent="0.3">
      <c r="D199" s="108"/>
      <c r="E199" s="108"/>
      <c r="F199" s="108"/>
      <c r="G199" s="108"/>
      <c r="H199" s="108"/>
      <c r="I199" s="108"/>
      <c r="J199" s="108"/>
      <c r="K199" s="108"/>
      <c r="M199" s="134"/>
      <c r="P199" s="40"/>
      <c r="Y199" s="134"/>
      <c r="AA199" s="135"/>
    </row>
    <row r="200" spans="4:27" s="107" customFormat="1" x14ac:dyDescent="0.3">
      <c r="D200" s="108"/>
      <c r="E200" s="108"/>
      <c r="F200" s="108"/>
      <c r="G200" s="108"/>
      <c r="H200" s="108"/>
      <c r="I200" s="108"/>
      <c r="J200" s="108"/>
      <c r="K200" s="108"/>
      <c r="M200" s="134"/>
      <c r="P200" s="40"/>
      <c r="Y200" s="134"/>
      <c r="AA200" s="135"/>
    </row>
    <row r="201" spans="4:27" s="107" customFormat="1" x14ac:dyDescent="0.3">
      <c r="D201" s="108"/>
      <c r="E201" s="108"/>
      <c r="F201" s="108"/>
      <c r="G201" s="108"/>
      <c r="H201" s="108"/>
      <c r="I201" s="108"/>
      <c r="J201" s="108"/>
      <c r="K201" s="108"/>
      <c r="M201" s="134"/>
      <c r="P201" s="40"/>
      <c r="Y201" s="134"/>
      <c r="AA201" s="135"/>
    </row>
    <row r="202" spans="4:27" s="107" customFormat="1" x14ac:dyDescent="0.3">
      <c r="D202" s="108"/>
      <c r="E202" s="108"/>
      <c r="F202" s="108"/>
      <c r="G202" s="108"/>
      <c r="H202" s="108"/>
      <c r="I202" s="108"/>
      <c r="J202" s="108"/>
      <c r="K202" s="108"/>
      <c r="M202" s="134"/>
      <c r="P202" s="40"/>
      <c r="Y202" s="134"/>
      <c r="AA202" s="135"/>
    </row>
    <row r="203" spans="4:27" s="107" customFormat="1" x14ac:dyDescent="0.3">
      <c r="D203" s="108"/>
      <c r="E203" s="108"/>
      <c r="F203" s="108"/>
      <c r="G203" s="108"/>
      <c r="H203" s="108"/>
      <c r="I203" s="108"/>
      <c r="J203" s="108"/>
      <c r="K203" s="108"/>
      <c r="M203" s="134"/>
      <c r="P203" s="40"/>
      <c r="Y203" s="134"/>
      <c r="AA203" s="135"/>
    </row>
    <row r="204" spans="4:27" s="107" customFormat="1" x14ac:dyDescent="0.3">
      <c r="D204" s="108"/>
      <c r="E204" s="108"/>
      <c r="F204" s="108"/>
      <c r="G204" s="108"/>
      <c r="H204" s="108"/>
      <c r="I204" s="108"/>
      <c r="J204" s="108"/>
      <c r="K204" s="108"/>
      <c r="M204" s="134"/>
      <c r="P204" s="40"/>
      <c r="Y204" s="134"/>
      <c r="AA204" s="135"/>
    </row>
    <row r="205" spans="4:27" s="107" customFormat="1" x14ac:dyDescent="0.3">
      <c r="D205" s="108"/>
      <c r="E205" s="108"/>
      <c r="F205" s="108"/>
      <c r="G205" s="108"/>
      <c r="H205" s="108"/>
      <c r="I205" s="108"/>
      <c r="J205" s="108"/>
      <c r="K205" s="108"/>
      <c r="M205" s="134"/>
      <c r="P205" s="40"/>
      <c r="Y205" s="134"/>
      <c r="AA205" s="135"/>
    </row>
    <row r="206" spans="4:27" s="107" customFormat="1" x14ac:dyDescent="0.3">
      <c r="D206" s="108"/>
      <c r="E206" s="108"/>
      <c r="F206" s="108"/>
      <c r="G206" s="108"/>
      <c r="H206" s="108"/>
      <c r="I206" s="108"/>
      <c r="J206" s="108"/>
      <c r="K206" s="108"/>
      <c r="M206" s="134"/>
      <c r="P206" s="40"/>
      <c r="Y206" s="134"/>
      <c r="AA206" s="135"/>
    </row>
    <row r="207" spans="4:27" s="107" customFormat="1" x14ac:dyDescent="0.3">
      <c r="D207" s="108"/>
      <c r="E207" s="108"/>
      <c r="F207" s="108"/>
      <c r="G207" s="108"/>
      <c r="H207" s="108"/>
      <c r="I207" s="108"/>
      <c r="J207" s="108"/>
      <c r="K207" s="108"/>
      <c r="M207" s="134"/>
      <c r="P207" s="40"/>
      <c r="Y207" s="134"/>
      <c r="AA207" s="135"/>
    </row>
    <row r="208" spans="4:27" s="107" customFormat="1" x14ac:dyDescent="0.3">
      <c r="D208" s="108"/>
      <c r="E208" s="108"/>
      <c r="F208" s="108"/>
      <c r="G208" s="108"/>
      <c r="H208" s="108"/>
      <c r="I208" s="108"/>
      <c r="J208" s="108"/>
      <c r="K208" s="108"/>
      <c r="M208" s="134"/>
      <c r="P208" s="40"/>
      <c r="Y208" s="134"/>
      <c r="AA208" s="135"/>
    </row>
    <row r="209" spans="4:27" s="107" customFormat="1" x14ac:dyDescent="0.3">
      <c r="D209" s="108"/>
      <c r="E209" s="108"/>
      <c r="F209" s="108"/>
      <c r="G209" s="108"/>
      <c r="H209" s="108"/>
      <c r="I209" s="108"/>
      <c r="J209" s="108"/>
      <c r="K209" s="108"/>
      <c r="M209" s="134"/>
      <c r="P209" s="40"/>
      <c r="Y209" s="134"/>
      <c r="AA209" s="135"/>
    </row>
    <row r="210" spans="4:27" s="107" customFormat="1" x14ac:dyDescent="0.3">
      <c r="D210" s="108"/>
      <c r="E210" s="108"/>
      <c r="F210" s="108"/>
      <c r="G210" s="108"/>
      <c r="H210" s="108"/>
      <c r="I210" s="108"/>
      <c r="J210" s="108"/>
      <c r="K210" s="108"/>
      <c r="M210" s="134"/>
      <c r="P210" s="40"/>
      <c r="Y210" s="134"/>
      <c r="AA210" s="135"/>
    </row>
    <row r="211" spans="4:27" s="107" customFormat="1" x14ac:dyDescent="0.3">
      <c r="D211" s="108"/>
      <c r="E211" s="108"/>
      <c r="F211" s="108"/>
      <c r="G211" s="108"/>
      <c r="H211" s="108"/>
      <c r="I211" s="108"/>
      <c r="J211" s="108"/>
      <c r="K211" s="108"/>
      <c r="M211" s="134"/>
      <c r="P211" s="40"/>
      <c r="Y211" s="134"/>
      <c r="AA211" s="135"/>
    </row>
    <row r="212" spans="4:27" s="107" customFormat="1" x14ac:dyDescent="0.3">
      <c r="D212" s="108"/>
      <c r="E212" s="108"/>
      <c r="F212" s="108"/>
      <c r="G212" s="108"/>
      <c r="H212" s="108"/>
      <c r="I212" s="108"/>
      <c r="J212" s="108"/>
      <c r="K212" s="108"/>
      <c r="M212" s="134"/>
      <c r="P212" s="40"/>
      <c r="Y212" s="134"/>
      <c r="AA212" s="135"/>
    </row>
    <row r="213" spans="4:27" s="107" customFormat="1" x14ac:dyDescent="0.3">
      <c r="D213" s="108"/>
      <c r="E213" s="108"/>
      <c r="F213" s="108"/>
      <c r="G213" s="108"/>
      <c r="H213" s="108"/>
      <c r="I213" s="108"/>
      <c r="J213" s="108"/>
      <c r="K213" s="108"/>
      <c r="M213" s="134"/>
      <c r="P213" s="40"/>
      <c r="Y213" s="134"/>
      <c r="AA213" s="135"/>
    </row>
    <row r="214" spans="4:27" s="107" customFormat="1" x14ac:dyDescent="0.3">
      <c r="D214" s="108"/>
      <c r="E214" s="108"/>
      <c r="F214" s="108"/>
      <c r="G214" s="108"/>
      <c r="H214" s="108"/>
      <c r="I214" s="108"/>
      <c r="J214" s="108"/>
      <c r="K214" s="108"/>
      <c r="M214" s="134"/>
      <c r="P214" s="40"/>
      <c r="Y214" s="134"/>
      <c r="AA214" s="135"/>
    </row>
    <row r="215" spans="4:27" s="107" customFormat="1" x14ac:dyDescent="0.3">
      <c r="D215" s="108"/>
      <c r="E215" s="108"/>
      <c r="F215" s="108"/>
      <c r="G215" s="108"/>
      <c r="H215" s="108"/>
      <c r="I215" s="108"/>
      <c r="J215" s="108"/>
      <c r="K215" s="108"/>
      <c r="M215" s="134"/>
      <c r="P215" s="40"/>
      <c r="Y215" s="134"/>
      <c r="AA215" s="135"/>
    </row>
    <row r="216" spans="4:27" s="107" customFormat="1" x14ac:dyDescent="0.3">
      <c r="D216" s="108"/>
      <c r="E216" s="108"/>
      <c r="F216" s="108"/>
      <c r="G216" s="108"/>
      <c r="H216" s="108"/>
      <c r="I216" s="108"/>
      <c r="J216" s="108"/>
      <c r="K216" s="108"/>
      <c r="M216" s="134"/>
      <c r="P216" s="40"/>
      <c r="Y216" s="134"/>
      <c r="AA216" s="135"/>
    </row>
    <row r="217" spans="4:27" s="107" customFormat="1" x14ac:dyDescent="0.3">
      <c r="D217" s="108"/>
      <c r="E217" s="108"/>
      <c r="F217" s="108"/>
      <c r="G217" s="108"/>
      <c r="H217" s="108"/>
      <c r="I217" s="108"/>
      <c r="J217" s="108"/>
      <c r="K217" s="108"/>
      <c r="M217" s="134"/>
      <c r="P217" s="40"/>
      <c r="Y217" s="134"/>
      <c r="AA217" s="135"/>
    </row>
    <row r="218" spans="4:27" s="107" customFormat="1" x14ac:dyDescent="0.3">
      <c r="D218" s="108"/>
      <c r="E218" s="108"/>
      <c r="F218" s="108"/>
      <c r="G218" s="108"/>
      <c r="H218" s="108"/>
      <c r="I218" s="108"/>
      <c r="J218" s="108"/>
      <c r="K218" s="108"/>
      <c r="M218" s="134"/>
      <c r="P218" s="40"/>
      <c r="Y218" s="134"/>
      <c r="AA218" s="135"/>
    </row>
    <row r="219" spans="4:27" s="107" customFormat="1" x14ac:dyDescent="0.3">
      <c r="D219" s="108"/>
      <c r="E219" s="108"/>
      <c r="F219" s="108"/>
      <c r="G219" s="108"/>
      <c r="H219" s="108"/>
      <c r="I219" s="108"/>
      <c r="J219" s="108"/>
      <c r="K219" s="108"/>
      <c r="M219" s="134"/>
      <c r="P219" s="40"/>
      <c r="Y219" s="134"/>
      <c r="AA219" s="135"/>
    </row>
    <row r="220" spans="4:27" s="107" customFormat="1" x14ac:dyDescent="0.3">
      <c r="D220" s="108"/>
      <c r="E220" s="108"/>
      <c r="F220" s="108"/>
      <c r="G220" s="108"/>
      <c r="H220" s="108"/>
      <c r="I220" s="108"/>
      <c r="J220" s="108"/>
      <c r="K220" s="108"/>
      <c r="M220" s="134"/>
      <c r="P220" s="40"/>
      <c r="Y220" s="134"/>
      <c r="AA220" s="135"/>
    </row>
    <row r="221" spans="4:27" s="107" customFormat="1" x14ac:dyDescent="0.3">
      <c r="D221" s="108"/>
      <c r="E221" s="108"/>
      <c r="F221" s="108"/>
      <c r="G221" s="108"/>
      <c r="H221" s="108"/>
      <c r="I221" s="108"/>
      <c r="J221" s="108"/>
      <c r="K221" s="108"/>
      <c r="M221" s="134"/>
      <c r="P221" s="40"/>
      <c r="Y221" s="134"/>
      <c r="AA221" s="135"/>
    </row>
    <row r="222" spans="4:27" s="107" customFormat="1" x14ac:dyDescent="0.3">
      <c r="D222" s="108"/>
      <c r="E222" s="108"/>
      <c r="F222" s="108"/>
      <c r="G222" s="108"/>
      <c r="H222" s="108"/>
      <c r="I222" s="108"/>
      <c r="J222" s="108"/>
      <c r="K222" s="108"/>
      <c r="M222" s="134"/>
      <c r="P222" s="40"/>
      <c r="Y222" s="134"/>
      <c r="AA222" s="135"/>
    </row>
    <row r="223" spans="4:27" s="107" customFormat="1" x14ac:dyDescent="0.3">
      <c r="D223" s="108"/>
      <c r="E223" s="108"/>
      <c r="F223" s="108"/>
      <c r="G223" s="108"/>
      <c r="H223" s="108"/>
      <c r="I223" s="108"/>
      <c r="J223" s="108"/>
      <c r="K223" s="108"/>
      <c r="M223" s="134"/>
      <c r="P223" s="40"/>
      <c r="Y223" s="134"/>
      <c r="AA223" s="135"/>
    </row>
    <row r="224" spans="4:27" s="107" customFormat="1" x14ac:dyDescent="0.3">
      <c r="D224" s="108"/>
      <c r="E224" s="108"/>
      <c r="F224" s="108"/>
      <c r="G224" s="108"/>
      <c r="H224" s="108"/>
      <c r="I224" s="108"/>
      <c r="J224" s="108"/>
      <c r="K224" s="108"/>
      <c r="M224" s="134"/>
      <c r="P224" s="40"/>
      <c r="Y224" s="134"/>
      <c r="AA224" s="135"/>
    </row>
    <row r="225" spans="4:27" s="107" customFormat="1" x14ac:dyDescent="0.3">
      <c r="D225" s="108"/>
      <c r="E225" s="108"/>
      <c r="F225" s="108"/>
      <c r="G225" s="108"/>
      <c r="H225" s="108"/>
      <c r="I225" s="108"/>
      <c r="J225" s="108"/>
      <c r="K225" s="108"/>
      <c r="M225" s="134"/>
      <c r="P225" s="40"/>
      <c r="Y225" s="134"/>
      <c r="AA225" s="135"/>
    </row>
    <row r="226" spans="4:27" s="107" customFormat="1" x14ac:dyDescent="0.3">
      <c r="D226" s="108"/>
      <c r="E226" s="108"/>
      <c r="F226" s="108"/>
      <c r="G226" s="108"/>
      <c r="H226" s="108"/>
      <c r="I226" s="108"/>
      <c r="J226" s="108"/>
      <c r="K226" s="108"/>
      <c r="M226" s="134"/>
      <c r="P226" s="40"/>
      <c r="Y226" s="134"/>
      <c r="AA226" s="135"/>
    </row>
    <row r="227" spans="4:27" s="107" customFormat="1" x14ac:dyDescent="0.3">
      <c r="D227" s="108"/>
      <c r="E227" s="108"/>
      <c r="F227" s="108"/>
      <c r="G227" s="108"/>
      <c r="H227" s="108"/>
      <c r="I227" s="108"/>
      <c r="J227" s="108"/>
      <c r="K227" s="108"/>
      <c r="M227" s="134"/>
      <c r="P227" s="40"/>
      <c r="Y227" s="134"/>
      <c r="AA227" s="135"/>
    </row>
    <row r="228" spans="4:27" s="107" customFormat="1" x14ac:dyDescent="0.3">
      <c r="D228" s="108"/>
      <c r="E228" s="108"/>
      <c r="F228" s="108"/>
      <c r="G228" s="108"/>
      <c r="H228" s="108"/>
      <c r="I228" s="108"/>
      <c r="J228" s="108"/>
      <c r="K228" s="108"/>
      <c r="M228" s="134"/>
      <c r="P228" s="40"/>
      <c r="Y228" s="134"/>
      <c r="AA228" s="135"/>
    </row>
    <row r="229" spans="4:27" s="107" customFormat="1" x14ac:dyDescent="0.3">
      <c r="D229" s="108"/>
      <c r="E229" s="108"/>
      <c r="F229" s="108"/>
      <c r="G229" s="108"/>
      <c r="H229" s="108"/>
      <c r="I229" s="108"/>
      <c r="J229" s="108"/>
      <c r="K229" s="108"/>
      <c r="M229" s="134"/>
      <c r="P229" s="40"/>
      <c r="Y229" s="134"/>
      <c r="AA229" s="135"/>
    </row>
    <row r="230" spans="4:27" s="107" customFormat="1" x14ac:dyDescent="0.3">
      <c r="D230" s="108"/>
      <c r="E230" s="108"/>
      <c r="F230" s="108"/>
      <c r="G230" s="108"/>
      <c r="H230" s="108"/>
      <c r="I230" s="108"/>
      <c r="J230" s="108"/>
      <c r="K230" s="108"/>
      <c r="M230" s="134"/>
      <c r="P230" s="40"/>
      <c r="Y230" s="134"/>
      <c r="AA230" s="135"/>
    </row>
    <row r="231" spans="4:27" s="107" customFormat="1" x14ac:dyDescent="0.3">
      <c r="D231" s="108"/>
      <c r="E231" s="108"/>
      <c r="F231" s="108"/>
      <c r="G231" s="108"/>
      <c r="H231" s="108"/>
      <c r="I231" s="108"/>
      <c r="J231" s="108"/>
      <c r="K231" s="108"/>
      <c r="M231" s="134"/>
      <c r="P231" s="40"/>
      <c r="Y231" s="134"/>
      <c r="AA231" s="135"/>
    </row>
    <row r="232" spans="4:27" s="107" customFormat="1" x14ac:dyDescent="0.3">
      <c r="D232" s="108"/>
      <c r="E232" s="108"/>
      <c r="F232" s="108"/>
      <c r="G232" s="108"/>
      <c r="H232" s="108"/>
      <c r="I232" s="108"/>
      <c r="J232" s="108"/>
      <c r="K232" s="108"/>
      <c r="M232" s="134"/>
      <c r="P232" s="40"/>
      <c r="Y232" s="134"/>
      <c r="AA232" s="135"/>
    </row>
    <row r="233" spans="4:27" s="107" customFormat="1" x14ac:dyDescent="0.3">
      <c r="D233" s="108"/>
      <c r="E233" s="108"/>
      <c r="F233" s="108"/>
      <c r="G233" s="108"/>
      <c r="H233" s="108"/>
      <c r="I233" s="108"/>
      <c r="J233" s="108"/>
      <c r="K233" s="108"/>
      <c r="M233" s="134"/>
      <c r="P233" s="40"/>
      <c r="Y233" s="134"/>
      <c r="AA233" s="135"/>
    </row>
    <row r="234" spans="4:27" s="107" customFormat="1" x14ac:dyDescent="0.3">
      <c r="D234" s="108"/>
      <c r="E234" s="108"/>
      <c r="F234" s="108"/>
      <c r="G234" s="108"/>
      <c r="H234" s="108"/>
      <c r="I234" s="108"/>
      <c r="J234" s="108"/>
      <c r="K234" s="108"/>
      <c r="M234" s="134"/>
      <c r="P234" s="40"/>
      <c r="Y234" s="134"/>
      <c r="AA234" s="135"/>
    </row>
    <row r="235" spans="4:27" s="107" customFormat="1" x14ac:dyDescent="0.3">
      <c r="D235" s="108"/>
      <c r="E235" s="108"/>
      <c r="F235" s="108"/>
      <c r="G235" s="108"/>
      <c r="H235" s="108"/>
      <c r="I235" s="108"/>
      <c r="J235" s="108"/>
      <c r="K235" s="108"/>
      <c r="M235" s="134"/>
      <c r="P235" s="40"/>
      <c r="Y235" s="134"/>
      <c r="AA235" s="135"/>
    </row>
    <row r="236" spans="4:27" s="107" customFormat="1" x14ac:dyDescent="0.3">
      <c r="D236" s="108"/>
      <c r="E236" s="108"/>
      <c r="F236" s="108"/>
      <c r="G236" s="108"/>
      <c r="H236" s="108"/>
      <c r="I236" s="108"/>
      <c r="J236" s="108"/>
      <c r="K236" s="108"/>
      <c r="M236" s="134"/>
      <c r="P236" s="40"/>
      <c r="Y236" s="134"/>
      <c r="AA236" s="135"/>
    </row>
    <row r="237" spans="4:27" s="107" customFormat="1" x14ac:dyDescent="0.3">
      <c r="D237" s="108"/>
      <c r="E237" s="108"/>
      <c r="F237" s="108"/>
      <c r="G237" s="108"/>
      <c r="H237" s="108"/>
      <c r="I237" s="108"/>
      <c r="J237" s="108"/>
      <c r="K237" s="108"/>
      <c r="M237" s="134"/>
      <c r="P237" s="40"/>
      <c r="Y237" s="134"/>
      <c r="AA237" s="135"/>
    </row>
    <row r="238" spans="4:27" s="107" customFormat="1" x14ac:dyDescent="0.3">
      <c r="D238" s="108"/>
      <c r="E238" s="108"/>
      <c r="F238" s="108"/>
      <c r="G238" s="108"/>
      <c r="H238" s="108"/>
      <c r="I238" s="108"/>
      <c r="J238" s="108"/>
      <c r="K238" s="108"/>
      <c r="M238" s="134"/>
      <c r="P238" s="40"/>
      <c r="Y238" s="134"/>
      <c r="AA238" s="135"/>
    </row>
    <row r="239" spans="4:27" s="107" customFormat="1" x14ac:dyDescent="0.3">
      <c r="D239" s="108"/>
      <c r="E239" s="108"/>
      <c r="F239" s="108"/>
      <c r="G239" s="108"/>
      <c r="H239" s="108"/>
      <c r="I239" s="108"/>
      <c r="J239" s="108"/>
      <c r="K239" s="108"/>
      <c r="M239" s="134"/>
      <c r="P239" s="40"/>
      <c r="Y239" s="134"/>
      <c r="AA239" s="135"/>
    </row>
    <row r="240" spans="4:27" s="107" customFormat="1" x14ac:dyDescent="0.3">
      <c r="D240" s="108"/>
      <c r="E240" s="108"/>
      <c r="F240" s="108"/>
      <c r="G240" s="108"/>
      <c r="H240" s="108"/>
      <c r="I240" s="108"/>
      <c r="J240" s="108"/>
      <c r="K240" s="108"/>
      <c r="M240" s="134"/>
      <c r="P240" s="40"/>
      <c r="Y240" s="134"/>
      <c r="AA240" s="135"/>
    </row>
    <row r="241" spans="4:27" s="107" customFormat="1" x14ac:dyDescent="0.3">
      <c r="D241" s="108"/>
      <c r="E241" s="108"/>
      <c r="F241" s="108"/>
      <c r="G241" s="108"/>
      <c r="H241" s="108"/>
      <c r="I241" s="108"/>
      <c r="J241" s="108"/>
      <c r="K241" s="108"/>
      <c r="M241" s="134"/>
      <c r="P241" s="40"/>
      <c r="Y241" s="134"/>
      <c r="AA241" s="135"/>
    </row>
    <row r="242" spans="4:27" s="107" customFormat="1" x14ac:dyDescent="0.3">
      <c r="D242" s="108"/>
      <c r="E242" s="108"/>
      <c r="F242" s="108"/>
      <c r="G242" s="108"/>
      <c r="H242" s="108"/>
      <c r="I242" s="108"/>
      <c r="J242" s="108"/>
      <c r="K242" s="108"/>
      <c r="M242" s="134"/>
      <c r="P242" s="40"/>
      <c r="Y242" s="134"/>
      <c r="AA242" s="135"/>
    </row>
    <row r="243" spans="4:27" s="107" customFormat="1" x14ac:dyDescent="0.3">
      <c r="D243" s="108"/>
      <c r="E243" s="108"/>
      <c r="F243" s="108"/>
      <c r="G243" s="108"/>
      <c r="H243" s="108"/>
      <c r="I243" s="108"/>
      <c r="J243" s="108"/>
      <c r="K243" s="108"/>
      <c r="M243" s="134"/>
      <c r="P243" s="40"/>
      <c r="Y243" s="134"/>
      <c r="AA243" s="135"/>
    </row>
    <row r="244" spans="4:27" s="107" customFormat="1" x14ac:dyDescent="0.3">
      <c r="D244" s="108"/>
      <c r="E244" s="108"/>
      <c r="F244" s="108"/>
      <c r="G244" s="108"/>
      <c r="H244" s="108"/>
      <c r="I244" s="108"/>
      <c r="J244" s="108"/>
      <c r="K244" s="108"/>
      <c r="M244" s="134"/>
      <c r="P244" s="40"/>
      <c r="Y244" s="134"/>
      <c r="AA244" s="135"/>
    </row>
    <row r="245" spans="4:27" s="107" customFormat="1" x14ac:dyDescent="0.3">
      <c r="D245" s="108"/>
      <c r="E245" s="108"/>
      <c r="F245" s="108"/>
      <c r="G245" s="108"/>
      <c r="H245" s="108"/>
      <c r="I245" s="108"/>
      <c r="J245" s="108"/>
      <c r="K245" s="108"/>
      <c r="M245" s="134"/>
      <c r="P245" s="40"/>
      <c r="Y245" s="134"/>
      <c r="AA245" s="135"/>
    </row>
    <row r="246" spans="4:27" s="107" customFormat="1" x14ac:dyDescent="0.3">
      <c r="D246" s="108"/>
      <c r="E246" s="108"/>
      <c r="F246" s="108"/>
      <c r="G246" s="108"/>
      <c r="H246" s="108"/>
      <c r="I246" s="108"/>
      <c r="J246" s="108"/>
      <c r="K246" s="108"/>
      <c r="M246" s="134"/>
      <c r="P246" s="40"/>
      <c r="Y246" s="134"/>
      <c r="AA246" s="135"/>
    </row>
    <row r="247" spans="4:27" s="107" customFormat="1" x14ac:dyDescent="0.3">
      <c r="D247" s="108"/>
      <c r="E247" s="108"/>
      <c r="F247" s="108"/>
      <c r="G247" s="108"/>
      <c r="H247" s="108"/>
      <c r="I247" s="108"/>
      <c r="J247" s="108"/>
      <c r="K247" s="108"/>
      <c r="M247" s="134"/>
      <c r="P247" s="40"/>
      <c r="Y247" s="134"/>
      <c r="AA247" s="135"/>
    </row>
    <row r="248" spans="4:27" s="107" customFormat="1" x14ac:dyDescent="0.3">
      <c r="D248" s="108"/>
      <c r="E248" s="108"/>
      <c r="F248" s="108"/>
      <c r="G248" s="108"/>
      <c r="H248" s="108"/>
      <c r="I248" s="108"/>
      <c r="J248" s="108"/>
      <c r="K248" s="108"/>
      <c r="M248" s="134"/>
      <c r="P248" s="40"/>
      <c r="Y248" s="134"/>
      <c r="AA248" s="135"/>
    </row>
    <row r="249" spans="4:27" s="107" customFormat="1" x14ac:dyDescent="0.3">
      <c r="D249" s="108"/>
      <c r="E249" s="108"/>
      <c r="F249" s="108"/>
      <c r="G249" s="108"/>
      <c r="H249" s="108"/>
      <c r="I249" s="108"/>
      <c r="J249" s="108"/>
      <c r="K249" s="108"/>
      <c r="M249" s="134"/>
      <c r="P249" s="40"/>
      <c r="Y249" s="134"/>
      <c r="AA249" s="135"/>
    </row>
    <row r="250" spans="4:27" s="107" customFormat="1" x14ac:dyDescent="0.3">
      <c r="D250" s="108"/>
      <c r="E250" s="108"/>
      <c r="F250" s="108"/>
      <c r="G250" s="108"/>
      <c r="H250" s="108"/>
      <c r="I250" s="108"/>
      <c r="J250" s="108"/>
      <c r="K250" s="108"/>
      <c r="M250" s="134"/>
      <c r="P250" s="40"/>
      <c r="Y250" s="134"/>
      <c r="AA250" s="135"/>
    </row>
    <row r="251" spans="4:27" s="107" customFormat="1" x14ac:dyDescent="0.3">
      <c r="D251" s="108"/>
      <c r="E251" s="108"/>
      <c r="F251" s="108"/>
      <c r="G251" s="108"/>
      <c r="H251" s="108"/>
      <c r="I251" s="108"/>
      <c r="J251" s="108"/>
      <c r="K251" s="108"/>
      <c r="M251" s="134"/>
      <c r="P251" s="40"/>
      <c r="Y251" s="134"/>
      <c r="AA251" s="135"/>
    </row>
    <row r="252" spans="4:27" s="107" customFormat="1" x14ac:dyDescent="0.3">
      <c r="D252" s="108"/>
      <c r="E252" s="108"/>
      <c r="F252" s="108"/>
      <c r="G252" s="108"/>
      <c r="H252" s="108"/>
      <c r="I252" s="108"/>
      <c r="J252" s="108"/>
      <c r="K252" s="108"/>
      <c r="M252" s="134"/>
      <c r="P252" s="40"/>
      <c r="Y252" s="134"/>
      <c r="AA252" s="135"/>
    </row>
    <row r="253" spans="4:27" s="107" customFormat="1" x14ac:dyDescent="0.3">
      <c r="D253" s="108"/>
      <c r="E253" s="108"/>
      <c r="F253" s="108"/>
      <c r="G253" s="108"/>
      <c r="H253" s="108"/>
      <c r="I253" s="108"/>
      <c r="J253" s="108"/>
      <c r="K253" s="108"/>
      <c r="M253" s="134"/>
      <c r="P253" s="40"/>
      <c r="Y253" s="134"/>
      <c r="AA253" s="135"/>
    </row>
    <row r="254" spans="4:27" s="107" customFormat="1" x14ac:dyDescent="0.3">
      <c r="D254" s="108"/>
      <c r="E254" s="108"/>
      <c r="F254" s="108"/>
      <c r="G254" s="108"/>
      <c r="H254" s="108"/>
      <c r="I254" s="108"/>
      <c r="J254" s="108"/>
      <c r="K254" s="108"/>
      <c r="M254" s="134"/>
      <c r="P254" s="40"/>
      <c r="Y254" s="134"/>
      <c r="AA254" s="135"/>
    </row>
    <row r="255" spans="4:27" s="107" customFormat="1" x14ac:dyDescent="0.3">
      <c r="D255" s="108"/>
      <c r="E255" s="108"/>
      <c r="F255" s="108"/>
      <c r="G255" s="108"/>
      <c r="H255" s="108"/>
      <c r="I255" s="108"/>
      <c r="J255" s="108"/>
      <c r="K255" s="108"/>
      <c r="M255" s="134"/>
      <c r="P255" s="40"/>
      <c r="Y255" s="134"/>
      <c r="AA255" s="135"/>
    </row>
    <row r="256" spans="4:27" s="107" customFormat="1" x14ac:dyDescent="0.3">
      <c r="D256" s="108"/>
      <c r="E256" s="108"/>
      <c r="F256" s="108"/>
      <c r="G256" s="108"/>
      <c r="H256" s="108"/>
      <c r="I256" s="108"/>
      <c r="J256" s="108"/>
      <c r="K256" s="108"/>
      <c r="M256" s="134"/>
      <c r="P256" s="40"/>
      <c r="Y256" s="134"/>
      <c r="AA256" s="135"/>
    </row>
    <row r="257" spans="4:27" s="107" customFormat="1" x14ac:dyDescent="0.3">
      <c r="D257" s="108"/>
      <c r="E257" s="108"/>
      <c r="F257" s="108"/>
      <c r="G257" s="108"/>
      <c r="H257" s="108"/>
      <c r="I257" s="108"/>
      <c r="J257" s="108"/>
      <c r="K257" s="108"/>
      <c r="M257" s="134"/>
      <c r="P257" s="40"/>
      <c r="Y257" s="134"/>
      <c r="AA257" s="135"/>
    </row>
    <row r="258" spans="4:27" s="107" customFormat="1" x14ac:dyDescent="0.3">
      <c r="D258" s="108"/>
      <c r="E258" s="108"/>
      <c r="F258" s="108"/>
      <c r="G258" s="108"/>
      <c r="H258" s="108"/>
      <c r="I258" s="108"/>
      <c r="J258" s="108"/>
      <c r="K258" s="108"/>
      <c r="M258" s="134"/>
      <c r="P258" s="40"/>
      <c r="Y258" s="134"/>
      <c r="AA258" s="135"/>
    </row>
    <row r="259" spans="4:27" s="107" customFormat="1" x14ac:dyDescent="0.3">
      <c r="D259" s="108"/>
      <c r="E259" s="108"/>
      <c r="F259" s="108"/>
      <c r="G259" s="108"/>
      <c r="H259" s="108"/>
      <c r="I259" s="108"/>
      <c r="J259" s="108"/>
      <c r="K259" s="108"/>
      <c r="M259" s="134"/>
      <c r="P259" s="40"/>
      <c r="Y259" s="134"/>
      <c r="AA259" s="135"/>
    </row>
    <row r="260" spans="4:27" s="107" customFormat="1" x14ac:dyDescent="0.3">
      <c r="D260" s="108"/>
      <c r="E260" s="108"/>
      <c r="F260" s="108"/>
      <c r="G260" s="108"/>
      <c r="H260" s="108"/>
      <c r="I260" s="108"/>
      <c r="J260" s="108"/>
      <c r="K260" s="108"/>
      <c r="M260" s="134"/>
      <c r="P260" s="40"/>
      <c r="Y260" s="134"/>
      <c r="AA260" s="135"/>
    </row>
    <row r="261" spans="4:27" s="107" customFormat="1" x14ac:dyDescent="0.3">
      <c r="D261" s="108"/>
      <c r="E261" s="108"/>
      <c r="F261" s="108"/>
      <c r="G261" s="108"/>
      <c r="H261" s="108"/>
      <c r="I261" s="108"/>
      <c r="J261" s="108"/>
      <c r="K261" s="108"/>
      <c r="M261" s="134"/>
      <c r="P261" s="40"/>
      <c r="Y261" s="134"/>
      <c r="AA261" s="135"/>
    </row>
    <row r="262" spans="4:27" s="107" customFormat="1" x14ac:dyDescent="0.3">
      <c r="D262" s="108"/>
      <c r="E262" s="108"/>
      <c r="F262" s="108"/>
      <c r="G262" s="108"/>
      <c r="H262" s="108"/>
      <c r="I262" s="108"/>
      <c r="J262" s="108"/>
      <c r="K262" s="108"/>
      <c r="M262" s="134"/>
      <c r="P262" s="40"/>
      <c r="Y262" s="134"/>
      <c r="AA262" s="135"/>
    </row>
    <row r="263" spans="4:27" s="107" customFormat="1" x14ac:dyDescent="0.3">
      <c r="D263" s="108"/>
      <c r="E263" s="108"/>
      <c r="F263" s="108"/>
      <c r="G263" s="108"/>
      <c r="H263" s="108"/>
      <c r="I263" s="108"/>
      <c r="J263" s="108"/>
      <c r="K263" s="108"/>
      <c r="M263" s="134"/>
      <c r="P263" s="40"/>
      <c r="Y263" s="134"/>
      <c r="AA263" s="135"/>
    </row>
    <row r="264" spans="4:27" s="107" customFormat="1" x14ac:dyDescent="0.3">
      <c r="D264" s="108"/>
      <c r="E264" s="108"/>
      <c r="F264" s="108"/>
      <c r="G264" s="108"/>
      <c r="H264" s="108"/>
      <c r="I264" s="108"/>
      <c r="J264" s="108"/>
      <c r="K264" s="108"/>
      <c r="M264" s="134"/>
      <c r="P264" s="40"/>
      <c r="Y264" s="134"/>
      <c r="AA264" s="135"/>
    </row>
    <row r="265" spans="4:27" s="107" customFormat="1" x14ac:dyDescent="0.3">
      <c r="D265" s="108"/>
      <c r="E265" s="108"/>
      <c r="F265" s="108"/>
      <c r="G265" s="108"/>
      <c r="H265" s="108"/>
      <c r="I265" s="108"/>
      <c r="J265" s="108"/>
      <c r="K265" s="108"/>
      <c r="M265" s="134"/>
      <c r="P265" s="40"/>
      <c r="Y265" s="134"/>
      <c r="AA265" s="135"/>
    </row>
    <row r="266" spans="4:27" s="107" customFormat="1" x14ac:dyDescent="0.3">
      <c r="D266" s="108"/>
      <c r="E266" s="108"/>
      <c r="F266" s="108"/>
      <c r="G266" s="108"/>
      <c r="H266" s="108"/>
      <c r="I266" s="108"/>
      <c r="J266" s="108"/>
      <c r="K266" s="108"/>
      <c r="M266" s="134"/>
      <c r="P266" s="40"/>
      <c r="Y266" s="134"/>
      <c r="AA266" s="135"/>
    </row>
    <row r="267" spans="4:27" s="107" customFormat="1" x14ac:dyDescent="0.3">
      <c r="D267" s="108"/>
      <c r="E267" s="108"/>
      <c r="F267" s="108"/>
      <c r="G267" s="108"/>
      <c r="H267" s="108"/>
      <c r="I267" s="108"/>
      <c r="J267" s="108"/>
      <c r="K267" s="108"/>
      <c r="M267" s="134"/>
      <c r="P267" s="40"/>
      <c r="Y267" s="134"/>
      <c r="AA267" s="135"/>
    </row>
    <row r="268" spans="4:27" s="107" customFormat="1" x14ac:dyDescent="0.3">
      <c r="D268" s="108"/>
      <c r="E268" s="108"/>
      <c r="F268" s="108"/>
      <c r="G268" s="108"/>
      <c r="H268" s="108"/>
      <c r="I268" s="108"/>
      <c r="J268" s="108"/>
      <c r="K268" s="108"/>
      <c r="M268" s="134"/>
      <c r="P268" s="40"/>
      <c r="Y268" s="134"/>
      <c r="AA268" s="135"/>
    </row>
    <row r="269" spans="4:27" s="107" customFormat="1" x14ac:dyDescent="0.3">
      <c r="D269" s="108"/>
      <c r="E269" s="108"/>
      <c r="F269" s="108"/>
      <c r="G269" s="108"/>
      <c r="H269" s="108"/>
      <c r="I269" s="108"/>
      <c r="J269" s="108"/>
      <c r="K269" s="108"/>
      <c r="M269" s="134"/>
      <c r="P269" s="40"/>
      <c r="Y269" s="134"/>
      <c r="AA269" s="135"/>
    </row>
    <row r="270" spans="4:27" s="107" customFormat="1" x14ac:dyDescent="0.3">
      <c r="D270" s="108"/>
      <c r="E270" s="108"/>
      <c r="F270" s="108"/>
      <c r="G270" s="108"/>
      <c r="H270" s="108"/>
      <c r="I270" s="108"/>
      <c r="J270" s="108"/>
      <c r="K270" s="108"/>
      <c r="M270" s="134"/>
      <c r="P270" s="40"/>
      <c r="Y270" s="134"/>
      <c r="AA270" s="135"/>
    </row>
    <row r="271" spans="4:27" s="107" customFormat="1" x14ac:dyDescent="0.3">
      <c r="D271" s="108"/>
      <c r="E271" s="108"/>
      <c r="F271" s="108"/>
      <c r="G271" s="108"/>
      <c r="H271" s="108"/>
      <c r="I271" s="108"/>
      <c r="J271" s="108"/>
      <c r="K271" s="108"/>
      <c r="M271" s="134"/>
      <c r="P271" s="40"/>
      <c r="Y271" s="134"/>
      <c r="AA271" s="135"/>
    </row>
    <row r="272" spans="4:27" s="107" customFormat="1" x14ac:dyDescent="0.3">
      <c r="D272" s="108"/>
      <c r="E272" s="108"/>
      <c r="F272" s="108"/>
      <c r="G272" s="108"/>
      <c r="H272" s="108"/>
      <c r="I272" s="108"/>
      <c r="J272" s="108"/>
      <c r="K272" s="108"/>
      <c r="M272" s="134"/>
      <c r="P272" s="40"/>
      <c r="Y272" s="134"/>
      <c r="AA272" s="135"/>
    </row>
    <row r="273" spans="4:27" s="107" customFormat="1" x14ac:dyDescent="0.3">
      <c r="D273" s="108"/>
      <c r="E273" s="108"/>
      <c r="F273" s="108"/>
      <c r="G273" s="108"/>
      <c r="H273" s="108"/>
      <c r="I273" s="108"/>
      <c r="J273" s="108"/>
      <c r="K273" s="108"/>
      <c r="M273" s="134"/>
      <c r="P273" s="40"/>
      <c r="Y273" s="134"/>
      <c r="AA273" s="135"/>
    </row>
    <row r="274" spans="4:27" s="107" customFormat="1" x14ac:dyDescent="0.3">
      <c r="D274" s="108"/>
      <c r="E274" s="108"/>
      <c r="F274" s="108"/>
      <c r="G274" s="108"/>
      <c r="H274" s="108"/>
      <c r="I274" s="108"/>
      <c r="J274" s="108"/>
      <c r="K274" s="108"/>
      <c r="M274" s="134"/>
      <c r="P274" s="40"/>
      <c r="Y274" s="134"/>
      <c r="AA274" s="135"/>
    </row>
    <row r="275" spans="4:27" s="107" customFormat="1" x14ac:dyDescent="0.3">
      <c r="D275" s="108"/>
      <c r="E275" s="108"/>
      <c r="F275" s="108"/>
      <c r="G275" s="108"/>
      <c r="H275" s="108"/>
      <c r="I275" s="108"/>
      <c r="J275" s="108"/>
      <c r="K275" s="108"/>
      <c r="M275" s="134"/>
      <c r="P275" s="40"/>
      <c r="Y275" s="134"/>
      <c r="AA275" s="135"/>
    </row>
    <row r="276" spans="4:27" s="107" customFormat="1" x14ac:dyDescent="0.3">
      <c r="D276" s="108"/>
      <c r="E276" s="108"/>
      <c r="F276" s="108"/>
      <c r="G276" s="108"/>
      <c r="H276" s="108"/>
      <c r="I276" s="108"/>
      <c r="J276" s="108"/>
      <c r="K276" s="108"/>
      <c r="M276" s="134"/>
      <c r="P276" s="40"/>
      <c r="Y276" s="134"/>
      <c r="AA276" s="135"/>
    </row>
    <row r="277" spans="4:27" s="107" customFormat="1" x14ac:dyDescent="0.3">
      <c r="D277" s="108"/>
      <c r="E277" s="108"/>
      <c r="F277" s="108"/>
      <c r="G277" s="108"/>
      <c r="H277" s="108"/>
      <c r="I277" s="108"/>
      <c r="J277" s="108"/>
      <c r="K277" s="108"/>
      <c r="M277" s="134"/>
      <c r="P277" s="40"/>
      <c r="Y277" s="134"/>
      <c r="AA277" s="135"/>
    </row>
    <row r="278" spans="4:27" s="107" customFormat="1" x14ac:dyDescent="0.3">
      <c r="D278" s="108"/>
      <c r="E278" s="108"/>
      <c r="F278" s="108"/>
      <c r="G278" s="108"/>
      <c r="H278" s="108"/>
      <c r="I278" s="108"/>
      <c r="J278" s="108"/>
      <c r="K278" s="108"/>
      <c r="M278" s="134"/>
      <c r="P278" s="40"/>
      <c r="Y278" s="134"/>
      <c r="AA278" s="135"/>
    </row>
    <row r="279" spans="4:27" s="107" customFormat="1" x14ac:dyDescent="0.3">
      <c r="D279" s="108"/>
      <c r="E279" s="108"/>
      <c r="F279" s="108"/>
      <c r="G279" s="108"/>
      <c r="H279" s="108"/>
      <c r="I279" s="108"/>
      <c r="J279" s="108"/>
      <c r="K279" s="108"/>
      <c r="M279" s="134"/>
      <c r="P279" s="40"/>
      <c r="Y279" s="134"/>
      <c r="AA279" s="135"/>
    </row>
    <row r="280" spans="4:27" s="107" customFormat="1" x14ac:dyDescent="0.3">
      <c r="D280" s="108"/>
      <c r="E280" s="108"/>
      <c r="F280" s="108"/>
      <c r="G280" s="108"/>
      <c r="H280" s="108"/>
      <c r="I280" s="108"/>
      <c r="J280" s="108"/>
      <c r="K280" s="108"/>
      <c r="M280" s="134"/>
      <c r="P280" s="40"/>
      <c r="Y280" s="134"/>
      <c r="AA280" s="135"/>
    </row>
    <row r="281" spans="4:27" s="107" customFormat="1" x14ac:dyDescent="0.3">
      <c r="D281" s="108"/>
      <c r="E281" s="108"/>
      <c r="F281" s="108"/>
      <c r="G281" s="108"/>
      <c r="H281" s="108"/>
      <c r="I281" s="108"/>
      <c r="J281" s="108"/>
      <c r="K281" s="108"/>
      <c r="M281" s="134"/>
      <c r="P281" s="40"/>
      <c r="Y281" s="134"/>
      <c r="AA281" s="135"/>
    </row>
    <row r="282" spans="4:27" s="107" customFormat="1" x14ac:dyDescent="0.3">
      <c r="D282" s="108"/>
      <c r="E282" s="108"/>
      <c r="F282" s="108"/>
      <c r="G282" s="108"/>
      <c r="H282" s="108"/>
      <c r="I282" s="108"/>
      <c r="J282" s="108"/>
      <c r="K282" s="108"/>
      <c r="M282" s="134"/>
      <c r="P282" s="40"/>
      <c r="Y282" s="134"/>
      <c r="AA282" s="135"/>
    </row>
    <row r="283" spans="4:27" s="107" customFormat="1" x14ac:dyDescent="0.3">
      <c r="D283" s="108"/>
      <c r="E283" s="108"/>
      <c r="F283" s="108"/>
      <c r="G283" s="108"/>
      <c r="H283" s="108"/>
      <c r="I283" s="108"/>
      <c r="J283" s="108"/>
      <c r="K283" s="108"/>
      <c r="M283" s="134"/>
      <c r="P283" s="40"/>
      <c r="Y283" s="134"/>
      <c r="AA283" s="135"/>
    </row>
    <row r="284" spans="4:27" s="107" customFormat="1" x14ac:dyDescent="0.3">
      <c r="D284" s="108"/>
      <c r="E284" s="108"/>
      <c r="F284" s="108"/>
      <c r="G284" s="108"/>
      <c r="H284" s="108"/>
      <c r="I284" s="108"/>
      <c r="J284" s="108"/>
      <c r="K284" s="108"/>
      <c r="M284" s="134"/>
      <c r="P284" s="40"/>
      <c r="Y284" s="134"/>
      <c r="AA284" s="135"/>
    </row>
    <row r="285" spans="4:27" s="107" customFormat="1" x14ac:dyDescent="0.3">
      <c r="D285" s="108"/>
      <c r="E285" s="108"/>
      <c r="F285" s="108"/>
      <c r="G285" s="108"/>
      <c r="H285" s="108"/>
      <c r="I285" s="108"/>
      <c r="J285" s="108"/>
      <c r="K285" s="108"/>
      <c r="M285" s="134"/>
      <c r="P285" s="40"/>
      <c r="Y285" s="134"/>
      <c r="AA285" s="135"/>
    </row>
    <row r="286" spans="4:27" s="107" customFormat="1" x14ac:dyDescent="0.3">
      <c r="D286" s="108"/>
      <c r="E286" s="108"/>
      <c r="F286" s="108"/>
      <c r="G286" s="108"/>
      <c r="H286" s="108"/>
      <c r="I286" s="108"/>
      <c r="J286" s="108"/>
      <c r="K286" s="108"/>
      <c r="M286" s="134"/>
      <c r="P286" s="40"/>
      <c r="Y286" s="134"/>
      <c r="AA286" s="135"/>
    </row>
    <row r="287" spans="4:27" s="107" customFormat="1" x14ac:dyDescent="0.3">
      <c r="D287" s="108"/>
      <c r="E287" s="108"/>
      <c r="F287" s="108"/>
      <c r="G287" s="108"/>
      <c r="H287" s="108"/>
      <c r="I287" s="108"/>
      <c r="J287" s="108"/>
      <c r="K287" s="108"/>
      <c r="M287" s="134"/>
      <c r="P287" s="40"/>
      <c r="Y287" s="134"/>
      <c r="AA287" s="135"/>
    </row>
    <row r="288" spans="4:27" s="107" customFormat="1" x14ac:dyDescent="0.3">
      <c r="D288" s="108"/>
      <c r="E288" s="108"/>
      <c r="F288" s="108"/>
      <c r="G288" s="108"/>
      <c r="H288" s="108"/>
      <c r="I288" s="108"/>
      <c r="J288" s="108"/>
      <c r="K288" s="108"/>
      <c r="M288" s="134"/>
      <c r="P288" s="40"/>
      <c r="Y288" s="134"/>
      <c r="AA288" s="135"/>
    </row>
    <row r="289" spans="4:27" s="107" customFormat="1" x14ac:dyDescent="0.3">
      <c r="D289" s="108"/>
      <c r="E289" s="108"/>
      <c r="F289" s="108"/>
      <c r="G289" s="108"/>
      <c r="H289" s="108"/>
      <c r="I289" s="108"/>
      <c r="J289" s="108"/>
      <c r="K289" s="108"/>
      <c r="M289" s="134"/>
      <c r="P289" s="40"/>
      <c r="Y289" s="134"/>
      <c r="AA289" s="135"/>
    </row>
    <row r="290" spans="4:27" s="107" customFormat="1" x14ac:dyDescent="0.3">
      <c r="D290" s="108"/>
      <c r="E290" s="108"/>
      <c r="F290" s="108"/>
      <c r="G290" s="108"/>
      <c r="H290" s="108"/>
      <c r="I290" s="108"/>
      <c r="J290" s="108"/>
      <c r="K290" s="108"/>
      <c r="M290" s="134"/>
      <c r="P290" s="40"/>
      <c r="Y290" s="134"/>
      <c r="AA290" s="135"/>
    </row>
    <row r="291" spans="4:27" s="107" customFormat="1" x14ac:dyDescent="0.3">
      <c r="D291" s="108"/>
      <c r="E291" s="108"/>
      <c r="F291" s="108"/>
      <c r="G291" s="108"/>
      <c r="H291" s="108"/>
      <c r="I291" s="108"/>
      <c r="J291" s="108"/>
      <c r="K291" s="108"/>
      <c r="M291" s="134"/>
      <c r="P291" s="40"/>
      <c r="Y291" s="134"/>
      <c r="AA291" s="135"/>
    </row>
    <row r="292" spans="4:27" s="107" customFormat="1" x14ac:dyDescent="0.3">
      <c r="D292" s="108"/>
      <c r="E292" s="108"/>
      <c r="F292" s="108"/>
      <c r="G292" s="108"/>
      <c r="H292" s="108"/>
      <c r="I292" s="108"/>
      <c r="J292" s="108"/>
      <c r="K292" s="108"/>
      <c r="M292" s="134"/>
      <c r="P292" s="40"/>
      <c r="Y292" s="134"/>
      <c r="AA292" s="135"/>
    </row>
    <row r="293" spans="4:27" s="107" customFormat="1" x14ac:dyDescent="0.3">
      <c r="D293" s="108"/>
      <c r="E293" s="108"/>
      <c r="F293" s="108"/>
      <c r="G293" s="108"/>
      <c r="H293" s="108"/>
      <c r="I293" s="108"/>
      <c r="J293" s="108"/>
      <c r="K293" s="108"/>
      <c r="M293" s="134"/>
      <c r="P293" s="40"/>
      <c r="Y293" s="134"/>
      <c r="AA293" s="135"/>
    </row>
    <row r="294" spans="4:27" s="107" customFormat="1" x14ac:dyDescent="0.3">
      <c r="D294" s="108"/>
      <c r="E294" s="108"/>
      <c r="F294" s="108"/>
      <c r="G294" s="108"/>
      <c r="H294" s="108"/>
      <c r="I294" s="108"/>
      <c r="J294" s="108"/>
      <c r="K294" s="108"/>
      <c r="M294" s="134"/>
      <c r="P294" s="40"/>
      <c r="Y294" s="134"/>
      <c r="AA294" s="135"/>
    </row>
    <row r="295" spans="4:27" s="107" customFormat="1" x14ac:dyDescent="0.3">
      <c r="D295" s="108"/>
      <c r="E295" s="108"/>
      <c r="F295" s="108"/>
      <c r="G295" s="108"/>
      <c r="H295" s="108"/>
      <c r="I295" s="108"/>
      <c r="J295" s="108"/>
      <c r="K295" s="108"/>
      <c r="M295" s="134"/>
      <c r="P295" s="40"/>
      <c r="Y295" s="134"/>
      <c r="AA295" s="135"/>
    </row>
    <row r="296" spans="4:27" s="107" customFormat="1" x14ac:dyDescent="0.3">
      <c r="D296" s="108"/>
      <c r="E296" s="108"/>
      <c r="F296" s="108"/>
      <c r="G296" s="108"/>
      <c r="H296" s="108"/>
      <c r="I296" s="108"/>
      <c r="J296" s="108"/>
      <c r="K296" s="108"/>
      <c r="M296" s="134"/>
      <c r="P296" s="40"/>
      <c r="Y296" s="134"/>
      <c r="AA296" s="135"/>
    </row>
    <row r="297" spans="4:27" s="107" customFormat="1" x14ac:dyDescent="0.3">
      <c r="D297" s="108"/>
      <c r="E297" s="108"/>
      <c r="F297" s="108"/>
      <c r="G297" s="108"/>
      <c r="H297" s="108"/>
      <c r="I297" s="108"/>
      <c r="J297" s="108"/>
      <c r="K297" s="108"/>
      <c r="M297" s="134"/>
      <c r="P297" s="40"/>
      <c r="Y297" s="134"/>
      <c r="AA297" s="135"/>
    </row>
    <row r="298" spans="4:27" s="107" customFormat="1" x14ac:dyDescent="0.3">
      <c r="D298" s="108"/>
      <c r="E298" s="108"/>
      <c r="F298" s="108"/>
      <c r="G298" s="108"/>
      <c r="H298" s="108"/>
      <c r="I298" s="108"/>
      <c r="J298" s="108"/>
      <c r="K298" s="108"/>
      <c r="M298" s="134"/>
      <c r="P298" s="40"/>
      <c r="Y298" s="134"/>
      <c r="AA298" s="135"/>
    </row>
    <row r="299" spans="4:27" s="107" customFormat="1" x14ac:dyDescent="0.3">
      <c r="D299" s="108"/>
      <c r="E299" s="108"/>
      <c r="F299" s="108"/>
      <c r="G299" s="108"/>
      <c r="H299" s="108"/>
      <c r="I299" s="108"/>
      <c r="J299" s="108"/>
      <c r="K299" s="108"/>
      <c r="M299" s="134"/>
      <c r="P299" s="40"/>
      <c r="Y299" s="134"/>
      <c r="AA299" s="135"/>
    </row>
    <row r="300" spans="4:27" s="107" customFormat="1" x14ac:dyDescent="0.3">
      <c r="D300" s="108"/>
      <c r="E300" s="108"/>
      <c r="F300" s="108"/>
      <c r="G300" s="108"/>
      <c r="H300" s="108"/>
      <c r="I300" s="108"/>
      <c r="J300" s="108"/>
      <c r="K300" s="108"/>
      <c r="M300" s="134"/>
      <c r="P300" s="40"/>
      <c r="Y300" s="134"/>
      <c r="AA300" s="135"/>
    </row>
    <row r="301" spans="4:27" s="107" customFormat="1" x14ac:dyDescent="0.3">
      <c r="D301" s="108"/>
      <c r="E301" s="108"/>
      <c r="F301" s="108"/>
      <c r="G301" s="108"/>
      <c r="H301" s="108"/>
      <c r="I301" s="108"/>
      <c r="J301" s="108"/>
      <c r="K301" s="108"/>
      <c r="M301" s="134"/>
      <c r="P301" s="40"/>
      <c r="Y301" s="134"/>
      <c r="AA301" s="135"/>
    </row>
    <row r="302" spans="4:27" s="107" customFormat="1" x14ac:dyDescent="0.3">
      <c r="D302" s="108"/>
      <c r="E302" s="108"/>
      <c r="F302" s="108"/>
      <c r="G302" s="108"/>
      <c r="H302" s="108"/>
      <c r="I302" s="108"/>
      <c r="J302" s="108"/>
      <c r="K302" s="108"/>
      <c r="M302" s="134"/>
      <c r="P302" s="40"/>
      <c r="Y302" s="134"/>
      <c r="AA302" s="135"/>
    </row>
    <row r="303" spans="4:27" s="107" customFormat="1" x14ac:dyDescent="0.3">
      <c r="D303" s="108"/>
      <c r="E303" s="108"/>
      <c r="F303" s="108"/>
      <c r="G303" s="108"/>
      <c r="H303" s="108"/>
      <c r="I303" s="108"/>
      <c r="J303" s="108"/>
      <c r="K303" s="108"/>
      <c r="M303" s="134"/>
      <c r="P303" s="40"/>
      <c r="Y303" s="134"/>
      <c r="AA303" s="135"/>
    </row>
    <row r="304" spans="4:27" s="107" customFormat="1" x14ac:dyDescent="0.3">
      <c r="D304" s="108"/>
      <c r="E304" s="108"/>
      <c r="F304" s="108"/>
      <c r="G304" s="108"/>
      <c r="H304" s="108"/>
      <c r="I304" s="108"/>
      <c r="J304" s="108"/>
      <c r="K304" s="108"/>
      <c r="M304" s="134"/>
      <c r="P304" s="40"/>
      <c r="Y304" s="134"/>
      <c r="AA304" s="135"/>
    </row>
    <row r="305" spans="4:27" s="107" customFormat="1" x14ac:dyDescent="0.3">
      <c r="D305" s="108"/>
      <c r="E305" s="108"/>
      <c r="F305" s="108"/>
      <c r="G305" s="108"/>
      <c r="H305" s="108"/>
      <c r="I305" s="108"/>
      <c r="J305" s="108"/>
      <c r="K305" s="108"/>
      <c r="M305" s="134"/>
      <c r="P305" s="40"/>
      <c r="Y305" s="134"/>
      <c r="AA305" s="135"/>
    </row>
    <row r="306" spans="4:27" s="107" customFormat="1" x14ac:dyDescent="0.3">
      <c r="D306" s="108"/>
      <c r="E306" s="108"/>
      <c r="F306" s="108"/>
      <c r="G306" s="108"/>
      <c r="H306" s="108"/>
      <c r="I306" s="108"/>
      <c r="J306" s="108"/>
      <c r="K306" s="108"/>
      <c r="M306" s="134"/>
      <c r="P306" s="40"/>
      <c r="Y306" s="134"/>
      <c r="AA306" s="135"/>
    </row>
    <row r="307" spans="4:27" s="107" customFormat="1" x14ac:dyDescent="0.3">
      <c r="D307" s="108"/>
      <c r="E307" s="108"/>
      <c r="F307" s="108"/>
      <c r="G307" s="108"/>
      <c r="H307" s="108"/>
      <c r="I307" s="108"/>
      <c r="J307" s="108"/>
      <c r="K307" s="108"/>
      <c r="M307" s="134"/>
      <c r="P307" s="40"/>
      <c r="Y307" s="134"/>
      <c r="AA307" s="135"/>
    </row>
    <row r="308" spans="4:27" s="107" customFormat="1" x14ac:dyDescent="0.3">
      <c r="D308" s="108"/>
      <c r="E308" s="108"/>
      <c r="F308" s="108"/>
      <c r="G308" s="108"/>
      <c r="H308" s="108"/>
      <c r="I308" s="108"/>
      <c r="J308" s="108"/>
      <c r="K308" s="108"/>
      <c r="M308" s="134"/>
      <c r="P308" s="40"/>
      <c r="Y308" s="134"/>
      <c r="AA308" s="135"/>
    </row>
    <row r="309" spans="4:27" s="107" customFormat="1" x14ac:dyDescent="0.3">
      <c r="D309" s="108"/>
      <c r="E309" s="108"/>
      <c r="F309" s="108"/>
      <c r="G309" s="108"/>
      <c r="H309" s="108"/>
      <c r="I309" s="108"/>
      <c r="J309" s="108"/>
      <c r="K309" s="108"/>
      <c r="M309" s="134"/>
      <c r="P309" s="40"/>
      <c r="Y309" s="134"/>
      <c r="AA309" s="135"/>
    </row>
    <row r="310" spans="4:27" s="107" customFormat="1" x14ac:dyDescent="0.3">
      <c r="D310" s="108"/>
      <c r="E310" s="108"/>
      <c r="F310" s="108"/>
      <c r="G310" s="108"/>
      <c r="H310" s="108"/>
      <c r="I310" s="108"/>
      <c r="J310" s="108"/>
      <c r="K310" s="108"/>
      <c r="M310" s="134"/>
      <c r="P310" s="40"/>
      <c r="Y310" s="134"/>
      <c r="AA310" s="135"/>
    </row>
    <row r="311" spans="4:27" s="107" customFormat="1" x14ac:dyDescent="0.3">
      <c r="D311" s="108"/>
      <c r="E311" s="108"/>
      <c r="F311" s="108"/>
      <c r="G311" s="108"/>
      <c r="H311" s="108"/>
      <c r="I311" s="108"/>
      <c r="J311" s="108"/>
      <c r="K311" s="108"/>
      <c r="M311" s="134"/>
      <c r="P311" s="40"/>
      <c r="Y311" s="134"/>
      <c r="AA311" s="135"/>
    </row>
    <row r="312" spans="4:27" s="107" customFormat="1" x14ac:dyDescent="0.3">
      <c r="D312" s="108"/>
      <c r="E312" s="108"/>
      <c r="F312" s="108"/>
      <c r="G312" s="108"/>
      <c r="H312" s="108"/>
      <c r="I312" s="108"/>
      <c r="J312" s="108"/>
      <c r="K312" s="108"/>
      <c r="M312" s="134"/>
      <c r="P312" s="40"/>
      <c r="Y312" s="134"/>
      <c r="AA312" s="135"/>
    </row>
    <row r="313" spans="4:27" s="107" customFormat="1" x14ac:dyDescent="0.3">
      <c r="D313" s="108"/>
      <c r="E313" s="108"/>
      <c r="F313" s="108"/>
      <c r="G313" s="108"/>
      <c r="H313" s="108"/>
      <c r="I313" s="108"/>
      <c r="J313" s="108"/>
      <c r="K313" s="108"/>
      <c r="M313" s="134"/>
      <c r="P313" s="40"/>
      <c r="Y313" s="134"/>
      <c r="AA313" s="135"/>
    </row>
    <row r="314" spans="4:27" s="107" customFormat="1" x14ac:dyDescent="0.3">
      <c r="D314" s="108"/>
      <c r="E314" s="108"/>
      <c r="F314" s="108"/>
      <c r="G314" s="108"/>
      <c r="H314" s="108"/>
      <c r="I314" s="108"/>
      <c r="J314" s="108"/>
      <c r="K314" s="108"/>
      <c r="M314" s="134"/>
      <c r="P314" s="40"/>
      <c r="Y314" s="134"/>
      <c r="AA314" s="135"/>
    </row>
    <row r="315" spans="4:27" s="107" customFormat="1" x14ac:dyDescent="0.3">
      <c r="D315" s="108"/>
      <c r="E315" s="108"/>
      <c r="F315" s="108"/>
      <c r="G315" s="108"/>
      <c r="H315" s="108"/>
      <c r="I315" s="108"/>
      <c r="J315" s="108"/>
      <c r="K315" s="108"/>
      <c r="M315" s="134"/>
      <c r="P315" s="40"/>
      <c r="Y315" s="134"/>
      <c r="AA315" s="135"/>
    </row>
    <row r="316" spans="4:27" s="107" customFormat="1" x14ac:dyDescent="0.3">
      <c r="D316" s="108"/>
      <c r="E316" s="108"/>
      <c r="F316" s="108"/>
      <c r="G316" s="108"/>
      <c r="H316" s="108"/>
      <c r="I316" s="108"/>
      <c r="J316" s="108"/>
      <c r="K316" s="108"/>
      <c r="M316" s="134"/>
      <c r="P316" s="40"/>
      <c r="Y316" s="134"/>
      <c r="AA316" s="135"/>
    </row>
    <row r="317" spans="4:27" s="107" customFormat="1" x14ac:dyDescent="0.3">
      <c r="D317" s="108"/>
      <c r="E317" s="108"/>
      <c r="F317" s="108"/>
      <c r="G317" s="108"/>
      <c r="H317" s="108"/>
      <c r="I317" s="108"/>
      <c r="J317" s="108"/>
      <c r="K317" s="108"/>
      <c r="M317" s="134"/>
      <c r="P317" s="40"/>
      <c r="Y317" s="134"/>
      <c r="AA317" s="135"/>
    </row>
    <row r="318" spans="4:27" s="107" customFormat="1" x14ac:dyDescent="0.3">
      <c r="D318" s="108"/>
      <c r="E318" s="108"/>
      <c r="F318" s="108"/>
      <c r="G318" s="108"/>
      <c r="H318" s="108"/>
      <c r="I318" s="108"/>
      <c r="J318" s="108"/>
      <c r="K318" s="108"/>
      <c r="M318" s="134"/>
      <c r="P318" s="40"/>
      <c r="Y318" s="134"/>
      <c r="AA318" s="135"/>
    </row>
    <row r="319" spans="4:27" s="107" customFormat="1" x14ac:dyDescent="0.3">
      <c r="D319" s="108"/>
      <c r="E319" s="108"/>
      <c r="F319" s="108"/>
      <c r="G319" s="108"/>
      <c r="H319" s="108"/>
      <c r="I319" s="108"/>
      <c r="J319" s="108"/>
      <c r="K319" s="108"/>
      <c r="M319" s="134"/>
      <c r="P319" s="40"/>
      <c r="Y319" s="134"/>
      <c r="AA319" s="135"/>
    </row>
    <row r="320" spans="4:27" s="107" customFormat="1" x14ac:dyDescent="0.3">
      <c r="D320" s="108"/>
      <c r="E320" s="108"/>
      <c r="F320" s="108"/>
      <c r="G320" s="108"/>
      <c r="H320" s="108"/>
      <c r="I320" s="108"/>
      <c r="J320" s="108"/>
      <c r="K320" s="108"/>
      <c r="M320" s="134"/>
      <c r="P320" s="40"/>
      <c r="Y320" s="134"/>
      <c r="AA320" s="135"/>
    </row>
    <row r="321" spans="4:27" s="107" customFormat="1" x14ac:dyDescent="0.3">
      <c r="D321" s="108"/>
      <c r="E321" s="108"/>
      <c r="F321" s="108"/>
      <c r="G321" s="108"/>
      <c r="H321" s="108"/>
      <c r="I321" s="108"/>
      <c r="J321" s="108"/>
      <c r="K321" s="108"/>
      <c r="M321" s="134"/>
      <c r="P321" s="40"/>
      <c r="Y321" s="134"/>
      <c r="AA321" s="135"/>
    </row>
    <row r="322" spans="4:27" s="107" customFormat="1" x14ac:dyDescent="0.3">
      <c r="D322" s="108"/>
      <c r="E322" s="108"/>
      <c r="F322" s="108"/>
      <c r="G322" s="108"/>
      <c r="H322" s="108"/>
      <c r="I322" s="108"/>
      <c r="J322" s="108"/>
      <c r="K322" s="108"/>
      <c r="M322" s="134"/>
      <c r="P322" s="40"/>
      <c r="Y322" s="134"/>
      <c r="AA322" s="135"/>
    </row>
    <row r="323" spans="4:27" s="107" customFormat="1" x14ac:dyDescent="0.3">
      <c r="D323" s="108"/>
      <c r="E323" s="108"/>
      <c r="F323" s="108"/>
      <c r="G323" s="108"/>
      <c r="H323" s="108"/>
      <c r="I323" s="108"/>
      <c r="J323" s="108"/>
      <c r="K323" s="108"/>
      <c r="M323" s="134"/>
      <c r="P323" s="40"/>
      <c r="Y323" s="134"/>
      <c r="AA323" s="135"/>
    </row>
    <row r="324" spans="4:27" s="107" customFormat="1" x14ac:dyDescent="0.3">
      <c r="D324" s="108"/>
      <c r="E324" s="108"/>
      <c r="F324" s="108"/>
      <c r="G324" s="108"/>
      <c r="H324" s="108"/>
      <c r="I324" s="108"/>
      <c r="J324" s="108"/>
      <c r="K324" s="108"/>
      <c r="M324" s="134"/>
      <c r="P324" s="40"/>
      <c r="Y324" s="134"/>
      <c r="AA324" s="135"/>
    </row>
    <row r="325" spans="4:27" s="107" customFormat="1" x14ac:dyDescent="0.3">
      <c r="D325" s="108"/>
      <c r="E325" s="108"/>
      <c r="F325" s="108"/>
      <c r="G325" s="108"/>
      <c r="H325" s="108"/>
      <c r="I325" s="108"/>
      <c r="J325" s="108"/>
      <c r="K325" s="108"/>
      <c r="M325" s="134"/>
      <c r="P325" s="40"/>
      <c r="Y325" s="134"/>
      <c r="AA325" s="135"/>
    </row>
    <row r="326" spans="4:27" s="107" customFormat="1" x14ac:dyDescent="0.3">
      <c r="D326" s="108"/>
      <c r="E326" s="108"/>
      <c r="F326" s="108"/>
      <c r="G326" s="108"/>
      <c r="H326" s="108"/>
      <c r="I326" s="108"/>
      <c r="J326" s="108"/>
      <c r="K326" s="108"/>
      <c r="M326" s="134"/>
      <c r="P326" s="40"/>
      <c r="Y326" s="134"/>
      <c r="AA326" s="135"/>
    </row>
    <row r="327" spans="4:27" s="107" customFormat="1" x14ac:dyDescent="0.3">
      <c r="D327" s="108"/>
      <c r="E327" s="108"/>
      <c r="F327" s="108"/>
      <c r="G327" s="108"/>
      <c r="H327" s="108"/>
      <c r="I327" s="108"/>
      <c r="J327" s="108"/>
      <c r="K327" s="108"/>
      <c r="M327" s="134"/>
      <c r="P327" s="40"/>
      <c r="Y327" s="134"/>
      <c r="AA327" s="135"/>
    </row>
    <row r="328" spans="4:27" s="107" customFormat="1" x14ac:dyDescent="0.3">
      <c r="D328" s="108"/>
      <c r="E328" s="108"/>
      <c r="F328" s="108"/>
      <c r="G328" s="108"/>
      <c r="H328" s="108"/>
      <c r="I328" s="108"/>
      <c r="J328" s="108"/>
      <c r="K328" s="108"/>
      <c r="M328" s="134"/>
      <c r="P328" s="40"/>
      <c r="Y328" s="134"/>
      <c r="AA328" s="135"/>
    </row>
    <row r="329" spans="4:27" s="107" customFormat="1" x14ac:dyDescent="0.3">
      <c r="D329" s="108"/>
      <c r="E329" s="108"/>
      <c r="F329" s="108"/>
      <c r="G329" s="108"/>
      <c r="H329" s="108"/>
      <c r="I329" s="108"/>
      <c r="J329" s="108"/>
      <c r="K329" s="108"/>
      <c r="M329" s="134"/>
      <c r="P329" s="40"/>
      <c r="Y329" s="134"/>
      <c r="AA329" s="135"/>
    </row>
    <row r="330" spans="4:27" s="107" customFormat="1" x14ac:dyDescent="0.3">
      <c r="D330" s="108"/>
      <c r="E330" s="108"/>
      <c r="F330" s="108"/>
      <c r="G330" s="108"/>
      <c r="H330" s="108"/>
      <c r="I330" s="108"/>
      <c r="J330" s="108"/>
      <c r="K330" s="108"/>
      <c r="M330" s="134"/>
      <c r="P330" s="40"/>
      <c r="Y330" s="134"/>
      <c r="AA330" s="135"/>
    </row>
    <row r="331" spans="4:27" s="107" customFormat="1" x14ac:dyDescent="0.3">
      <c r="D331" s="108"/>
      <c r="E331" s="108"/>
      <c r="F331" s="108"/>
      <c r="G331" s="108"/>
      <c r="H331" s="108"/>
      <c r="I331" s="108"/>
      <c r="J331" s="108"/>
      <c r="K331" s="108"/>
      <c r="M331" s="134"/>
      <c r="P331" s="40"/>
      <c r="Y331" s="134"/>
      <c r="AA331" s="135"/>
    </row>
    <row r="332" spans="4:27" s="107" customFormat="1" x14ac:dyDescent="0.3">
      <c r="D332" s="108"/>
      <c r="E332" s="108"/>
      <c r="F332" s="108"/>
      <c r="G332" s="108"/>
      <c r="H332" s="108"/>
      <c r="I332" s="108"/>
      <c r="J332" s="108"/>
      <c r="K332" s="108"/>
      <c r="M332" s="134"/>
      <c r="P332" s="40"/>
      <c r="Y332" s="134"/>
      <c r="AA332" s="135"/>
    </row>
    <row r="333" spans="4:27" s="107" customFormat="1" x14ac:dyDescent="0.3">
      <c r="D333" s="108"/>
      <c r="E333" s="108"/>
      <c r="F333" s="108"/>
      <c r="G333" s="108"/>
      <c r="H333" s="108"/>
      <c r="I333" s="108"/>
      <c r="J333" s="108"/>
      <c r="K333" s="108"/>
      <c r="M333" s="134"/>
      <c r="P333" s="40"/>
      <c r="Y333" s="134"/>
      <c r="AA333" s="135"/>
    </row>
    <row r="334" spans="4:27" s="107" customFormat="1" x14ac:dyDescent="0.3">
      <c r="D334" s="108"/>
      <c r="E334" s="108"/>
      <c r="F334" s="108"/>
      <c r="G334" s="108"/>
      <c r="H334" s="108"/>
      <c r="I334" s="108"/>
      <c r="J334" s="108"/>
      <c r="K334" s="108"/>
      <c r="M334" s="134"/>
      <c r="P334" s="40"/>
      <c r="Y334" s="134"/>
      <c r="AA334" s="135"/>
    </row>
    <row r="335" spans="4:27" s="107" customFormat="1" x14ac:dyDescent="0.3">
      <c r="D335" s="108"/>
      <c r="E335" s="108"/>
      <c r="F335" s="108"/>
      <c r="G335" s="108"/>
      <c r="H335" s="108"/>
      <c r="I335" s="108"/>
      <c r="J335" s="108"/>
      <c r="K335" s="108"/>
      <c r="M335" s="134"/>
      <c r="P335" s="40"/>
      <c r="Y335" s="134"/>
      <c r="AA335" s="135"/>
    </row>
    <row r="336" spans="4:27" s="107" customFormat="1" x14ac:dyDescent="0.3">
      <c r="D336" s="108"/>
      <c r="E336" s="108"/>
      <c r="F336" s="108"/>
      <c r="G336" s="108"/>
      <c r="H336" s="108"/>
      <c r="I336" s="108"/>
      <c r="J336" s="108"/>
      <c r="K336" s="108"/>
      <c r="M336" s="134"/>
      <c r="P336" s="40"/>
      <c r="Y336" s="134"/>
      <c r="AA336" s="135"/>
    </row>
    <row r="337" spans="4:27" s="107" customFormat="1" x14ac:dyDescent="0.3">
      <c r="D337" s="108"/>
      <c r="E337" s="108"/>
      <c r="F337" s="108"/>
      <c r="G337" s="108"/>
      <c r="H337" s="108"/>
      <c r="I337" s="108"/>
      <c r="J337" s="108"/>
      <c r="K337" s="108"/>
      <c r="M337" s="134"/>
      <c r="P337" s="40"/>
      <c r="Y337" s="134"/>
      <c r="AA337" s="135"/>
    </row>
    <row r="338" spans="4:27" s="107" customFormat="1" x14ac:dyDescent="0.3">
      <c r="D338" s="108"/>
      <c r="E338" s="108"/>
      <c r="F338" s="108"/>
      <c r="G338" s="108"/>
      <c r="H338" s="108"/>
      <c r="I338" s="108"/>
      <c r="J338" s="108"/>
      <c r="K338" s="108"/>
      <c r="M338" s="134"/>
      <c r="P338" s="40"/>
      <c r="Y338" s="134"/>
      <c r="AA338" s="135"/>
    </row>
    <row r="339" spans="4:27" s="107" customFormat="1" x14ac:dyDescent="0.3">
      <c r="D339" s="108"/>
      <c r="E339" s="108"/>
      <c r="F339" s="108"/>
      <c r="G339" s="108"/>
      <c r="H339" s="108"/>
      <c r="I339" s="108"/>
      <c r="J339" s="108"/>
      <c r="K339" s="108"/>
      <c r="M339" s="134"/>
      <c r="P339" s="40"/>
      <c r="Y339" s="134"/>
      <c r="AA339" s="135"/>
    </row>
    <row r="340" spans="4:27" s="107" customFormat="1" x14ac:dyDescent="0.3">
      <c r="D340" s="108"/>
      <c r="E340" s="108"/>
      <c r="F340" s="108"/>
      <c r="G340" s="108"/>
      <c r="H340" s="108"/>
      <c r="I340" s="108"/>
      <c r="J340" s="108"/>
      <c r="K340" s="108"/>
      <c r="M340" s="134"/>
      <c r="P340" s="40"/>
      <c r="Y340" s="134"/>
      <c r="AA340" s="135"/>
    </row>
    <row r="341" spans="4:27" s="107" customFormat="1" x14ac:dyDescent="0.3">
      <c r="D341" s="108"/>
      <c r="E341" s="108"/>
      <c r="F341" s="108"/>
      <c r="G341" s="108"/>
      <c r="H341" s="108"/>
      <c r="I341" s="108"/>
      <c r="J341" s="108"/>
      <c r="K341" s="108"/>
      <c r="M341" s="134"/>
      <c r="P341" s="40"/>
      <c r="Y341" s="134"/>
      <c r="AA341" s="135"/>
    </row>
    <row r="342" spans="4:27" s="107" customFormat="1" x14ac:dyDescent="0.3">
      <c r="D342" s="108"/>
      <c r="E342" s="108"/>
      <c r="F342" s="108"/>
      <c r="G342" s="108"/>
      <c r="H342" s="108"/>
      <c r="I342" s="108"/>
      <c r="J342" s="108"/>
      <c r="K342" s="108"/>
      <c r="M342" s="134"/>
      <c r="P342" s="40"/>
      <c r="Y342" s="134"/>
      <c r="AA342" s="135"/>
    </row>
    <row r="343" spans="4:27" s="107" customFormat="1" x14ac:dyDescent="0.3">
      <c r="D343" s="108"/>
      <c r="E343" s="108"/>
      <c r="F343" s="108"/>
      <c r="G343" s="108"/>
      <c r="H343" s="108"/>
      <c r="I343" s="108"/>
      <c r="J343" s="108"/>
      <c r="K343" s="108"/>
      <c r="M343" s="134"/>
      <c r="P343" s="40"/>
      <c r="Y343" s="134"/>
      <c r="AA343" s="135"/>
    </row>
    <row r="344" spans="4:27" s="107" customFormat="1" x14ac:dyDescent="0.3">
      <c r="D344" s="108"/>
      <c r="E344" s="108"/>
      <c r="F344" s="108"/>
      <c r="G344" s="108"/>
      <c r="H344" s="108"/>
      <c r="I344" s="108"/>
      <c r="J344" s="108"/>
      <c r="K344" s="108"/>
      <c r="M344" s="134"/>
      <c r="P344" s="40"/>
      <c r="Y344" s="134"/>
      <c r="AA344" s="135"/>
    </row>
    <row r="345" spans="4:27" s="107" customFormat="1" x14ac:dyDescent="0.3">
      <c r="D345" s="108"/>
      <c r="E345" s="108"/>
      <c r="F345" s="108"/>
      <c r="G345" s="108"/>
      <c r="H345" s="108"/>
      <c r="I345" s="108"/>
      <c r="J345" s="108"/>
      <c r="K345" s="108"/>
      <c r="M345" s="134"/>
      <c r="P345" s="40"/>
      <c r="Y345" s="134"/>
      <c r="AA345" s="135"/>
    </row>
    <row r="346" spans="4:27" s="107" customFormat="1" x14ac:dyDescent="0.3">
      <c r="D346" s="108"/>
      <c r="E346" s="108"/>
      <c r="F346" s="108"/>
      <c r="G346" s="108"/>
      <c r="H346" s="108"/>
      <c r="I346" s="108"/>
      <c r="J346" s="108"/>
      <c r="K346" s="108"/>
      <c r="M346" s="134"/>
      <c r="P346" s="40"/>
      <c r="Y346" s="134"/>
      <c r="AA346" s="135"/>
    </row>
    <row r="347" spans="4:27" s="107" customFormat="1" x14ac:dyDescent="0.3">
      <c r="D347" s="108"/>
      <c r="E347" s="108"/>
      <c r="F347" s="108"/>
      <c r="G347" s="108"/>
      <c r="H347" s="108"/>
      <c r="I347" s="108"/>
      <c r="J347" s="108"/>
      <c r="K347" s="108"/>
      <c r="M347" s="134"/>
      <c r="P347" s="40"/>
      <c r="Y347" s="134"/>
      <c r="AA347" s="135"/>
    </row>
    <row r="348" spans="4:27" s="107" customFormat="1" x14ac:dyDescent="0.3">
      <c r="D348" s="108"/>
      <c r="E348" s="108"/>
      <c r="F348" s="108"/>
      <c r="G348" s="108"/>
      <c r="H348" s="108"/>
      <c r="I348" s="108"/>
      <c r="J348" s="108"/>
      <c r="K348" s="108"/>
      <c r="M348" s="134"/>
      <c r="P348" s="40"/>
      <c r="Y348" s="134"/>
      <c r="AA348" s="135"/>
    </row>
    <row r="349" spans="4:27" s="107" customFormat="1" x14ac:dyDescent="0.3">
      <c r="D349" s="108"/>
      <c r="E349" s="108"/>
      <c r="F349" s="108"/>
      <c r="G349" s="108"/>
      <c r="H349" s="108"/>
      <c r="I349" s="108"/>
      <c r="J349" s="108"/>
      <c r="K349" s="108"/>
      <c r="M349" s="134"/>
      <c r="P349" s="40"/>
      <c r="Y349" s="134"/>
      <c r="AA349" s="135"/>
    </row>
    <row r="350" spans="4:27" s="107" customFormat="1" x14ac:dyDescent="0.3">
      <c r="D350" s="108"/>
      <c r="E350" s="108"/>
      <c r="F350" s="108"/>
      <c r="G350" s="108"/>
      <c r="H350" s="108"/>
      <c r="I350" s="108"/>
      <c r="J350" s="108"/>
      <c r="K350" s="108"/>
      <c r="M350" s="134"/>
      <c r="P350" s="40"/>
      <c r="Y350" s="134"/>
      <c r="AA350" s="135"/>
    </row>
    <row r="351" spans="4:27" s="107" customFormat="1" x14ac:dyDescent="0.3">
      <c r="D351" s="108"/>
      <c r="E351" s="108"/>
      <c r="F351" s="108"/>
      <c r="G351" s="108"/>
      <c r="H351" s="108"/>
      <c r="I351" s="108"/>
      <c r="J351" s="108"/>
      <c r="K351" s="108"/>
      <c r="M351" s="134"/>
      <c r="P351" s="40"/>
      <c r="Y351" s="134"/>
      <c r="AA351" s="135"/>
    </row>
    <row r="352" spans="4:27" s="107" customFormat="1" x14ac:dyDescent="0.3">
      <c r="D352" s="108"/>
      <c r="E352" s="108"/>
      <c r="F352" s="108"/>
      <c r="G352" s="108"/>
      <c r="H352" s="108"/>
      <c r="I352" s="108"/>
      <c r="J352" s="108"/>
      <c r="K352" s="108"/>
      <c r="M352" s="134"/>
      <c r="P352" s="40"/>
      <c r="Y352" s="134"/>
      <c r="AA352" s="135"/>
    </row>
    <row r="353" spans="4:27" s="107" customFormat="1" x14ac:dyDescent="0.3">
      <c r="D353" s="108"/>
      <c r="E353" s="108"/>
      <c r="F353" s="108"/>
      <c r="G353" s="108"/>
      <c r="H353" s="108"/>
      <c r="I353" s="108"/>
      <c r="J353" s="108"/>
      <c r="K353" s="108"/>
      <c r="M353" s="134"/>
      <c r="P353" s="40"/>
      <c r="Y353" s="134"/>
      <c r="AA353" s="135"/>
    </row>
    <row r="354" spans="4:27" s="107" customFormat="1" x14ac:dyDescent="0.3">
      <c r="D354" s="108"/>
      <c r="E354" s="108"/>
      <c r="F354" s="108"/>
      <c r="G354" s="108"/>
      <c r="H354" s="108"/>
      <c r="I354" s="108"/>
      <c r="J354" s="108"/>
      <c r="K354" s="108"/>
      <c r="M354" s="134"/>
      <c r="P354" s="40"/>
      <c r="Y354" s="134"/>
      <c r="AA354" s="135"/>
    </row>
    <row r="355" spans="4:27" s="107" customFormat="1" x14ac:dyDescent="0.3">
      <c r="D355" s="108"/>
      <c r="E355" s="108"/>
      <c r="F355" s="108"/>
      <c r="G355" s="108"/>
      <c r="H355" s="108"/>
      <c r="I355" s="108"/>
      <c r="J355" s="108"/>
      <c r="K355" s="108"/>
      <c r="M355" s="134"/>
      <c r="P355" s="40"/>
      <c r="Y355" s="134"/>
      <c r="AA355" s="135"/>
    </row>
    <row r="356" spans="4:27" s="107" customFormat="1" x14ac:dyDescent="0.3">
      <c r="D356" s="108"/>
      <c r="E356" s="108"/>
      <c r="F356" s="108"/>
      <c r="G356" s="108"/>
      <c r="H356" s="108"/>
      <c r="I356" s="108"/>
      <c r="J356" s="108"/>
      <c r="K356" s="108"/>
      <c r="M356" s="134"/>
      <c r="P356" s="40"/>
      <c r="Y356" s="134"/>
      <c r="AA356" s="135"/>
    </row>
    <row r="357" spans="4:27" s="107" customFormat="1" x14ac:dyDescent="0.3">
      <c r="D357" s="108"/>
      <c r="E357" s="108"/>
      <c r="F357" s="108"/>
      <c r="G357" s="108"/>
      <c r="H357" s="108"/>
      <c r="I357" s="108"/>
      <c r="J357" s="108"/>
      <c r="K357" s="108"/>
      <c r="M357" s="134"/>
      <c r="P357" s="40"/>
      <c r="Y357" s="134"/>
      <c r="AA357" s="135"/>
    </row>
    <row r="358" spans="4:27" s="107" customFormat="1" x14ac:dyDescent="0.3">
      <c r="D358" s="108"/>
      <c r="E358" s="108"/>
      <c r="F358" s="108"/>
      <c r="G358" s="108"/>
      <c r="H358" s="108"/>
      <c r="I358" s="108"/>
      <c r="J358" s="108"/>
      <c r="K358" s="108"/>
      <c r="M358" s="134"/>
      <c r="P358" s="40"/>
      <c r="Y358" s="134"/>
      <c r="AA358" s="135"/>
    </row>
    <row r="359" spans="4:27" s="107" customFormat="1" x14ac:dyDescent="0.3">
      <c r="D359" s="108"/>
      <c r="E359" s="108"/>
      <c r="F359" s="108"/>
      <c r="G359" s="108"/>
      <c r="H359" s="108"/>
      <c r="I359" s="108"/>
      <c r="J359" s="108"/>
      <c r="K359" s="108"/>
      <c r="M359" s="134"/>
      <c r="P359" s="40"/>
      <c r="Y359" s="134"/>
      <c r="AA359" s="135"/>
    </row>
    <row r="360" spans="4:27" s="107" customFormat="1" x14ac:dyDescent="0.3">
      <c r="D360" s="108"/>
      <c r="E360" s="108"/>
      <c r="F360" s="108"/>
      <c r="G360" s="108"/>
      <c r="H360" s="108"/>
      <c r="I360" s="108"/>
      <c r="J360" s="108"/>
      <c r="K360" s="108"/>
      <c r="M360" s="134"/>
      <c r="P360" s="40"/>
      <c r="Y360" s="134"/>
      <c r="AA360" s="135"/>
    </row>
    <row r="361" spans="4:27" s="107" customFormat="1" x14ac:dyDescent="0.3">
      <c r="D361" s="108"/>
      <c r="E361" s="108"/>
      <c r="F361" s="108"/>
      <c r="G361" s="108"/>
      <c r="H361" s="108"/>
      <c r="I361" s="108"/>
      <c r="J361" s="108"/>
      <c r="K361" s="108"/>
      <c r="M361" s="134"/>
      <c r="P361" s="40"/>
      <c r="Y361" s="134"/>
      <c r="AA361" s="135"/>
    </row>
    <row r="362" spans="4:27" s="107" customFormat="1" x14ac:dyDescent="0.3">
      <c r="D362" s="108"/>
      <c r="E362" s="108"/>
      <c r="F362" s="108"/>
      <c r="G362" s="108"/>
      <c r="H362" s="108"/>
      <c r="I362" s="108"/>
      <c r="J362" s="108"/>
      <c r="K362" s="108"/>
      <c r="M362" s="134"/>
      <c r="P362" s="40"/>
      <c r="Y362" s="134"/>
      <c r="AA362" s="135"/>
    </row>
    <row r="363" spans="4:27" s="107" customFormat="1" x14ac:dyDescent="0.3">
      <c r="D363" s="108"/>
      <c r="E363" s="108"/>
      <c r="F363" s="108"/>
      <c r="G363" s="108"/>
      <c r="H363" s="108"/>
      <c r="I363" s="108"/>
      <c r="J363" s="108"/>
      <c r="K363" s="108"/>
      <c r="M363" s="134"/>
      <c r="P363" s="40"/>
      <c r="Y363" s="134"/>
      <c r="AA363" s="135"/>
    </row>
    <row r="364" spans="4:27" s="107" customFormat="1" x14ac:dyDescent="0.3">
      <c r="D364" s="108"/>
      <c r="E364" s="108"/>
      <c r="F364" s="108"/>
      <c r="G364" s="108"/>
      <c r="H364" s="108"/>
      <c r="I364" s="108"/>
      <c r="J364" s="108"/>
      <c r="K364" s="108"/>
      <c r="M364" s="134"/>
      <c r="P364" s="40"/>
      <c r="Y364" s="134"/>
      <c r="AA364" s="135"/>
    </row>
    <row r="365" spans="4:27" s="107" customFormat="1" x14ac:dyDescent="0.3">
      <c r="D365" s="108"/>
      <c r="E365" s="108"/>
      <c r="F365" s="108"/>
      <c r="G365" s="108"/>
      <c r="H365" s="108"/>
      <c r="I365" s="108"/>
      <c r="J365" s="108"/>
      <c r="K365" s="108"/>
      <c r="M365" s="134"/>
      <c r="P365" s="40"/>
      <c r="Y365" s="134"/>
      <c r="AA365" s="135"/>
    </row>
    <row r="366" spans="4:27" s="107" customFormat="1" x14ac:dyDescent="0.3">
      <c r="D366" s="108"/>
      <c r="E366" s="108"/>
      <c r="F366" s="108"/>
      <c r="G366" s="108"/>
      <c r="H366" s="108"/>
      <c r="I366" s="108"/>
      <c r="J366" s="108"/>
      <c r="K366" s="108"/>
      <c r="M366" s="134"/>
      <c r="P366" s="40"/>
      <c r="Y366" s="134"/>
      <c r="AA366" s="135"/>
    </row>
    <row r="367" spans="4:27" s="107" customFormat="1" x14ac:dyDescent="0.3">
      <c r="D367" s="108"/>
      <c r="E367" s="108"/>
      <c r="F367" s="108"/>
      <c r="G367" s="108"/>
      <c r="H367" s="108"/>
      <c r="I367" s="108"/>
      <c r="J367" s="108"/>
      <c r="K367" s="108"/>
      <c r="M367" s="134"/>
      <c r="P367" s="40"/>
      <c r="Y367" s="134"/>
      <c r="AA367" s="135"/>
    </row>
    <row r="368" spans="4:27" s="107" customFormat="1" x14ac:dyDescent="0.3">
      <c r="D368" s="108"/>
      <c r="E368" s="108"/>
      <c r="F368" s="108"/>
      <c r="G368" s="108"/>
      <c r="H368" s="108"/>
      <c r="I368" s="108"/>
      <c r="J368" s="108"/>
      <c r="K368" s="108"/>
      <c r="M368" s="134"/>
      <c r="P368" s="40"/>
      <c r="Y368" s="134"/>
      <c r="AA368" s="135"/>
    </row>
    <row r="369" spans="4:27" s="107" customFormat="1" x14ac:dyDescent="0.3">
      <c r="D369" s="108"/>
      <c r="E369" s="108"/>
      <c r="F369" s="108"/>
      <c r="G369" s="108"/>
      <c r="H369" s="108"/>
      <c r="I369" s="108"/>
      <c r="J369" s="108"/>
      <c r="K369" s="108"/>
      <c r="M369" s="134"/>
      <c r="P369" s="40"/>
      <c r="Y369" s="134"/>
      <c r="AA369" s="135"/>
    </row>
    <row r="370" spans="4:27" s="107" customFormat="1" x14ac:dyDescent="0.3">
      <c r="D370" s="108"/>
      <c r="E370" s="108"/>
      <c r="F370" s="108"/>
      <c r="G370" s="108"/>
      <c r="H370" s="108"/>
      <c r="I370" s="108"/>
      <c r="J370" s="108"/>
      <c r="K370" s="108"/>
      <c r="M370" s="134"/>
      <c r="P370" s="40"/>
      <c r="Y370" s="134"/>
      <c r="AA370" s="135"/>
    </row>
    <row r="371" spans="4:27" s="107" customFormat="1" x14ac:dyDescent="0.3">
      <c r="D371" s="108"/>
      <c r="E371" s="108"/>
      <c r="F371" s="108"/>
      <c r="G371" s="108"/>
      <c r="H371" s="108"/>
      <c r="I371" s="108"/>
      <c r="J371" s="108"/>
      <c r="K371" s="108"/>
      <c r="M371" s="134"/>
      <c r="P371" s="40"/>
      <c r="Y371" s="134"/>
      <c r="AA371" s="135"/>
    </row>
    <row r="372" spans="4:27" s="107" customFormat="1" x14ac:dyDescent="0.3">
      <c r="D372" s="108"/>
      <c r="E372" s="108"/>
      <c r="F372" s="108"/>
      <c r="G372" s="108"/>
      <c r="H372" s="108"/>
      <c r="I372" s="108"/>
      <c r="J372" s="108"/>
      <c r="K372" s="108"/>
      <c r="M372" s="134"/>
      <c r="P372" s="40"/>
      <c r="Y372" s="134"/>
      <c r="AA372" s="135"/>
    </row>
    <row r="373" spans="4:27" s="107" customFormat="1" x14ac:dyDescent="0.3">
      <c r="D373" s="108"/>
      <c r="E373" s="108"/>
      <c r="F373" s="108"/>
      <c r="G373" s="108"/>
      <c r="H373" s="108"/>
      <c r="I373" s="108"/>
      <c r="J373" s="108"/>
      <c r="K373" s="108"/>
      <c r="M373" s="134"/>
      <c r="P373" s="40"/>
      <c r="Y373" s="134"/>
      <c r="AA373" s="135"/>
    </row>
    <row r="374" spans="4:27" s="107" customFormat="1" x14ac:dyDescent="0.3">
      <c r="D374" s="108"/>
      <c r="E374" s="108"/>
      <c r="F374" s="108"/>
      <c r="G374" s="108"/>
      <c r="H374" s="108"/>
      <c r="I374" s="108"/>
      <c r="J374" s="108"/>
      <c r="K374" s="108"/>
      <c r="M374" s="134"/>
      <c r="P374" s="40"/>
      <c r="Y374" s="134"/>
      <c r="AA374" s="135"/>
    </row>
    <row r="375" spans="4:27" s="107" customFormat="1" x14ac:dyDescent="0.3">
      <c r="D375" s="108"/>
      <c r="E375" s="108"/>
      <c r="F375" s="108"/>
      <c r="G375" s="108"/>
      <c r="H375" s="108"/>
      <c r="I375" s="108"/>
      <c r="J375" s="108"/>
      <c r="K375" s="108"/>
      <c r="M375" s="134"/>
      <c r="P375" s="40"/>
      <c r="Y375" s="134"/>
      <c r="AA375" s="135"/>
    </row>
    <row r="376" spans="4:27" s="107" customFormat="1" x14ac:dyDescent="0.3">
      <c r="D376" s="108"/>
      <c r="E376" s="108"/>
      <c r="F376" s="108"/>
      <c r="G376" s="108"/>
      <c r="H376" s="108"/>
      <c r="I376" s="108"/>
      <c r="J376" s="108"/>
      <c r="K376" s="108"/>
      <c r="M376" s="134"/>
      <c r="P376" s="40"/>
      <c r="Y376" s="134"/>
      <c r="AA376" s="135"/>
    </row>
    <row r="377" spans="4:27" s="107" customFormat="1" x14ac:dyDescent="0.3">
      <c r="D377" s="108"/>
      <c r="E377" s="108"/>
      <c r="F377" s="108"/>
      <c r="G377" s="108"/>
      <c r="H377" s="108"/>
      <c r="I377" s="108"/>
      <c r="J377" s="108"/>
      <c r="K377" s="108"/>
      <c r="M377" s="134"/>
      <c r="P377" s="40"/>
      <c r="Y377" s="134"/>
      <c r="AA377" s="135"/>
    </row>
    <row r="378" spans="4:27" s="107" customFormat="1" x14ac:dyDescent="0.3">
      <c r="D378" s="108"/>
      <c r="E378" s="108"/>
      <c r="F378" s="108"/>
      <c r="G378" s="108"/>
      <c r="H378" s="108"/>
      <c r="I378" s="108"/>
      <c r="J378" s="108"/>
      <c r="K378" s="108"/>
      <c r="M378" s="134"/>
      <c r="P378" s="40"/>
      <c r="Y378" s="134"/>
      <c r="AA378" s="135"/>
    </row>
    <row r="379" spans="4:27" s="107" customFormat="1" x14ac:dyDescent="0.3">
      <c r="D379" s="108"/>
      <c r="E379" s="108"/>
      <c r="F379" s="108"/>
      <c r="G379" s="108"/>
      <c r="H379" s="108"/>
      <c r="I379" s="108"/>
      <c r="J379" s="108"/>
      <c r="K379" s="108"/>
      <c r="M379" s="134"/>
      <c r="P379" s="40"/>
      <c r="Y379" s="134"/>
      <c r="AA379" s="135"/>
    </row>
    <row r="380" spans="4:27" s="107" customFormat="1" x14ac:dyDescent="0.3">
      <c r="D380" s="108"/>
      <c r="E380" s="108"/>
      <c r="F380" s="108"/>
      <c r="G380" s="108"/>
      <c r="H380" s="108"/>
      <c r="I380" s="108"/>
      <c r="J380" s="108"/>
      <c r="K380" s="108"/>
      <c r="M380" s="134"/>
      <c r="P380" s="40"/>
      <c r="Y380" s="134"/>
      <c r="AA380" s="135"/>
    </row>
    <row r="381" spans="4:27" s="107" customFormat="1" x14ac:dyDescent="0.3">
      <c r="D381" s="108"/>
      <c r="E381" s="108"/>
      <c r="F381" s="108"/>
      <c r="G381" s="108"/>
      <c r="H381" s="108"/>
      <c r="I381" s="108"/>
      <c r="J381" s="108"/>
      <c r="K381" s="108"/>
      <c r="M381" s="134"/>
      <c r="P381" s="40"/>
      <c r="Y381" s="134"/>
      <c r="AA381" s="135"/>
    </row>
    <row r="382" spans="4:27" s="107" customFormat="1" x14ac:dyDescent="0.3">
      <c r="D382" s="108"/>
      <c r="E382" s="108"/>
      <c r="F382" s="108"/>
      <c r="G382" s="108"/>
      <c r="H382" s="108"/>
      <c r="I382" s="108"/>
      <c r="J382" s="108"/>
      <c r="K382" s="108"/>
      <c r="M382" s="134"/>
      <c r="P382" s="40"/>
      <c r="Y382" s="134"/>
      <c r="AA382" s="135"/>
    </row>
    <row r="383" spans="4:27" s="107" customFormat="1" x14ac:dyDescent="0.3">
      <c r="D383" s="108"/>
      <c r="E383" s="108"/>
      <c r="F383" s="108"/>
      <c r="G383" s="108"/>
      <c r="H383" s="108"/>
      <c r="I383" s="108"/>
      <c r="J383" s="108"/>
      <c r="K383" s="108"/>
      <c r="M383" s="134"/>
      <c r="P383" s="40"/>
      <c r="Y383" s="134"/>
      <c r="AA383" s="135"/>
    </row>
    <row r="384" spans="4:27" s="107" customFormat="1" x14ac:dyDescent="0.3">
      <c r="D384" s="108"/>
      <c r="E384" s="108"/>
      <c r="F384" s="108"/>
      <c r="G384" s="108"/>
      <c r="H384" s="108"/>
      <c r="I384" s="108"/>
      <c r="J384" s="108"/>
      <c r="K384" s="108"/>
      <c r="M384" s="134"/>
      <c r="P384" s="40"/>
      <c r="Y384" s="134"/>
      <c r="AA384" s="135"/>
    </row>
    <row r="385" spans="4:27" s="107" customFormat="1" x14ac:dyDescent="0.3">
      <c r="D385" s="108"/>
      <c r="E385" s="108"/>
      <c r="F385" s="108"/>
      <c r="G385" s="108"/>
      <c r="H385" s="108"/>
      <c r="I385" s="108"/>
      <c r="J385" s="108"/>
      <c r="K385" s="108"/>
      <c r="M385" s="134"/>
      <c r="P385" s="40"/>
      <c r="Y385" s="134"/>
      <c r="AA385" s="135"/>
    </row>
    <row r="386" spans="4:27" s="107" customFormat="1" x14ac:dyDescent="0.3">
      <c r="D386" s="108"/>
      <c r="E386" s="108"/>
      <c r="F386" s="108"/>
      <c r="G386" s="108"/>
      <c r="H386" s="108"/>
      <c r="I386" s="108"/>
      <c r="J386" s="108"/>
      <c r="K386" s="108"/>
      <c r="M386" s="134"/>
      <c r="P386" s="40"/>
      <c r="Y386" s="134"/>
      <c r="AA386" s="135"/>
    </row>
    <row r="387" spans="4:27" s="107" customFormat="1" x14ac:dyDescent="0.3">
      <c r="D387" s="108"/>
      <c r="E387" s="108"/>
      <c r="F387" s="108"/>
      <c r="G387" s="108"/>
      <c r="H387" s="108"/>
      <c r="I387" s="108"/>
      <c r="J387" s="108"/>
      <c r="K387" s="108"/>
      <c r="M387" s="134"/>
      <c r="P387" s="40"/>
      <c r="Y387" s="134"/>
      <c r="AA387" s="135"/>
    </row>
    <row r="388" spans="4:27" s="107" customFormat="1" x14ac:dyDescent="0.3">
      <c r="D388" s="108"/>
      <c r="E388" s="108"/>
      <c r="F388" s="108"/>
      <c r="G388" s="108"/>
      <c r="H388" s="108"/>
      <c r="I388" s="108"/>
      <c r="J388" s="108"/>
      <c r="K388" s="108"/>
      <c r="M388" s="134"/>
      <c r="P388" s="40"/>
      <c r="Y388" s="134"/>
      <c r="AA388" s="135"/>
    </row>
    <row r="389" spans="4:27" s="107" customFormat="1" x14ac:dyDescent="0.3">
      <c r="D389" s="108"/>
      <c r="E389" s="108"/>
      <c r="F389" s="108"/>
      <c r="G389" s="108"/>
      <c r="H389" s="108"/>
      <c r="I389" s="108"/>
      <c r="J389" s="108"/>
      <c r="K389" s="108"/>
      <c r="M389" s="134"/>
      <c r="P389" s="40"/>
      <c r="Y389" s="134"/>
      <c r="AA389" s="135"/>
    </row>
    <row r="390" spans="4:27" s="107" customFormat="1" x14ac:dyDescent="0.3">
      <c r="D390" s="108"/>
      <c r="E390" s="108"/>
      <c r="F390" s="108"/>
      <c r="G390" s="108"/>
      <c r="H390" s="108"/>
      <c r="I390" s="108"/>
      <c r="J390" s="108"/>
      <c r="K390" s="108"/>
      <c r="M390" s="134"/>
      <c r="P390" s="40"/>
      <c r="Y390" s="134"/>
      <c r="AA390" s="135"/>
    </row>
    <row r="391" spans="4:27" s="107" customFormat="1" x14ac:dyDescent="0.3">
      <c r="D391" s="108"/>
      <c r="E391" s="108"/>
      <c r="F391" s="108"/>
      <c r="G391" s="108"/>
      <c r="H391" s="108"/>
      <c r="I391" s="108"/>
      <c r="J391" s="108"/>
      <c r="K391" s="108"/>
      <c r="M391" s="134"/>
      <c r="P391" s="40"/>
      <c r="Y391" s="134"/>
      <c r="AA391" s="135"/>
    </row>
    <row r="392" spans="4:27" s="107" customFormat="1" x14ac:dyDescent="0.3">
      <c r="D392" s="108"/>
      <c r="E392" s="108"/>
      <c r="F392" s="108"/>
      <c r="G392" s="108"/>
      <c r="H392" s="108"/>
      <c r="I392" s="108"/>
      <c r="J392" s="108"/>
      <c r="K392" s="108"/>
      <c r="M392" s="134"/>
      <c r="P392" s="40"/>
      <c r="Y392" s="134"/>
      <c r="AA392" s="135"/>
    </row>
    <row r="393" spans="4:27" s="107" customFormat="1" x14ac:dyDescent="0.3">
      <c r="D393" s="108"/>
      <c r="E393" s="108"/>
      <c r="F393" s="108"/>
      <c r="G393" s="108"/>
      <c r="H393" s="108"/>
      <c r="I393" s="108"/>
      <c r="J393" s="108"/>
      <c r="K393" s="108"/>
      <c r="M393" s="134"/>
      <c r="P393" s="40"/>
      <c r="Y393" s="134"/>
      <c r="AA393" s="135"/>
    </row>
    <row r="394" spans="4:27" s="107" customFormat="1" x14ac:dyDescent="0.3">
      <c r="D394" s="108"/>
      <c r="E394" s="108"/>
      <c r="F394" s="108"/>
      <c r="G394" s="108"/>
      <c r="H394" s="108"/>
      <c r="I394" s="108"/>
      <c r="J394" s="108"/>
      <c r="K394" s="108"/>
      <c r="M394" s="134"/>
      <c r="P394" s="40"/>
      <c r="Y394" s="134"/>
      <c r="AA394" s="135"/>
    </row>
    <row r="395" spans="4:27" s="107" customFormat="1" x14ac:dyDescent="0.3">
      <c r="D395" s="108"/>
      <c r="E395" s="108"/>
      <c r="F395" s="108"/>
      <c r="G395" s="108"/>
      <c r="H395" s="108"/>
      <c r="I395" s="108"/>
      <c r="J395" s="108"/>
      <c r="K395" s="108"/>
      <c r="M395" s="134"/>
      <c r="P395" s="40"/>
      <c r="Y395" s="134"/>
      <c r="AA395" s="135"/>
    </row>
    <row r="396" spans="4:27" s="107" customFormat="1" x14ac:dyDescent="0.3">
      <c r="D396" s="108"/>
      <c r="E396" s="108"/>
      <c r="F396" s="108"/>
      <c r="G396" s="108"/>
      <c r="H396" s="108"/>
      <c r="I396" s="108"/>
      <c r="J396" s="108"/>
      <c r="K396" s="108"/>
      <c r="M396" s="134"/>
      <c r="P396" s="40"/>
      <c r="Y396" s="134"/>
      <c r="AA396" s="135"/>
    </row>
    <row r="397" spans="4:27" s="107" customFormat="1" x14ac:dyDescent="0.3">
      <c r="D397" s="108"/>
      <c r="E397" s="108"/>
      <c r="F397" s="108"/>
      <c r="G397" s="108"/>
      <c r="H397" s="108"/>
      <c r="I397" s="108"/>
      <c r="J397" s="108"/>
      <c r="K397" s="108"/>
      <c r="M397" s="134"/>
      <c r="P397" s="40"/>
      <c r="Y397" s="134"/>
      <c r="AA397" s="135"/>
    </row>
    <row r="398" spans="4:27" s="107" customFormat="1" x14ac:dyDescent="0.3">
      <c r="D398" s="108"/>
      <c r="E398" s="108"/>
      <c r="F398" s="108"/>
      <c r="G398" s="108"/>
      <c r="H398" s="108"/>
      <c r="I398" s="108"/>
      <c r="J398" s="108"/>
      <c r="K398" s="108"/>
      <c r="M398" s="134"/>
      <c r="P398" s="40"/>
      <c r="Y398" s="134"/>
      <c r="AA398" s="135"/>
    </row>
    <row r="399" spans="4:27" s="107" customFormat="1" x14ac:dyDescent="0.3">
      <c r="D399" s="108"/>
      <c r="E399" s="108"/>
      <c r="F399" s="108"/>
      <c r="G399" s="108"/>
      <c r="H399" s="108"/>
      <c r="I399" s="108"/>
      <c r="J399" s="108"/>
      <c r="K399" s="108"/>
      <c r="M399" s="134"/>
      <c r="P399" s="40"/>
      <c r="Y399" s="134"/>
      <c r="AA399" s="135"/>
    </row>
    <row r="400" spans="4:27" s="107" customFormat="1" x14ac:dyDescent="0.3">
      <c r="D400" s="108"/>
      <c r="E400" s="108"/>
      <c r="F400" s="108"/>
      <c r="G400" s="108"/>
      <c r="H400" s="108"/>
      <c r="I400" s="108"/>
      <c r="J400" s="108"/>
      <c r="K400" s="108"/>
      <c r="M400" s="134"/>
      <c r="P400" s="40"/>
      <c r="Y400" s="134"/>
      <c r="AA400" s="135"/>
    </row>
    <row r="401" spans="4:27" s="107" customFormat="1" x14ac:dyDescent="0.3">
      <c r="D401" s="108"/>
      <c r="E401" s="108"/>
      <c r="F401" s="108"/>
      <c r="G401" s="108"/>
      <c r="H401" s="108"/>
      <c r="I401" s="108"/>
      <c r="J401" s="108"/>
      <c r="K401" s="108"/>
      <c r="M401" s="134"/>
      <c r="P401" s="40"/>
      <c r="Y401" s="134"/>
      <c r="AA401" s="135"/>
    </row>
    <row r="402" spans="4:27" s="107" customFormat="1" x14ac:dyDescent="0.3">
      <c r="D402" s="108"/>
      <c r="E402" s="108"/>
      <c r="F402" s="108"/>
      <c r="G402" s="108"/>
      <c r="H402" s="108"/>
      <c r="I402" s="108"/>
      <c r="J402" s="108"/>
      <c r="K402" s="108"/>
      <c r="M402" s="134"/>
      <c r="P402" s="40"/>
      <c r="Y402" s="134"/>
      <c r="AA402" s="135"/>
    </row>
    <row r="403" spans="4:27" s="107" customFormat="1" x14ac:dyDescent="0.3">
      <c r="D403" s="108"/>
      <c r="E403" s="108"/>
      <c r="F403" s="108"/>
      <c r="G403" s="108"/>
      <c r="H403" s="108"/>
      <c r="I403" s="108"/>
      <c r="J403" s="108"/>
      <c r="K403" s="108"/>
      <c r="M403" s="134"/>
      <c r="P403" s="40"/>
      <c r="Y403" s="134"/>
      <c r="AA403" s="135"/>
    </row>
    <row r="404" spans="4:27" s="107" customFormat="1" x14ac:dyDescent="0.3">
      <c r="D404" s="108"/>
      <c r="E404" s="108"/>
      <c r="F404" s="108"/>
      <c r="G404" s="108"/>
      <c r="H404" s="108"/>
      <c r="I404" s="108"/>
      <c r="J404" s="108"/>
      <c r="K404" s="108"/>
      <c r="M404" s="134"/>
      <c r="P404" s="40"/>
      <c r="Y404" s="134"/>
      <c r="AA404" s="135"/>
    </row>
    <row r="405" spans="4:27" s="107" customFormat="1" x14ac:dyDescent="0.3">
      <c r="D405" s="108"/>
      <c r="E405" s="108"/>
      <c r="F405" s="108"/>
      <c r="G405" s="108"/>
      <c r="H405" s="108"/>
      <c r="I405" s="108"/>
      <c r="J405" s="108"/>
      <c r="K405" s="108"/>
      <c r="M405" s="134"/>
      <c r="P405" s="40"/>
      <c r="Y405" s="134"/>
      <c r="AA405" s="135"/>
    </row>
    <row r="406" spans="4:27" s="107" customFormat="1" x14ac:dyDescent="0.3">
      <c r="D406" s="108"/>
      <c r="E406" s="108"/>
      <c r="F406" s="108"/>
      <c r="G406" s="108"/>
      <c r="H406" s="108"/>
      <c r="I406" s="108"/>
      <c r="J406" s="108"/>
      <c r="K406" s="108"/>
      <c r="M406" s="134"/>
      <c r="P406" s="40"/>
      <c r="Y406" s="134"/>
      <c r="AA406" s="135"/>
    </row>
    <row r="407" spans="4:27" s="107" customFormat="1" x14ac:dyDescent="0.3">
      <c r="D407" s="108"/>
      <c r="E407" s="108"/>
      <c r="F407" s="108"/>
      <c r="G407" s="108"/>
      <c r="H407" s="108"/>
      <c r="I407" s="108"/>
      <c r="J407" s="108"/>
      <c r="K407" s="108"/>
      <c r="M407" s="134"/>
      <c r="P407" s="40"/>
      <c r="Y407" s="134"/>
      <c r="AA407" s="135"/>
    </row>
    <row r="408" spans="4:27" s="107" customFormat="1" x14ac:dyDescent="0.3">
      <c r="D408" s="108"/>
      <c r="E408" s="108"/>
      <c r="F408" s="108"/>
      <c r="G408" s="108"/>
      <c r="H408" s="108"/>
      <c r="I408" s="108"/>
      <c r="J408" s="108"/>
      <c r="K408" s="108"/>
      <c r="M408" s="134"/>
      <c r="P408" s="40"/>
      <c r="Y408" s="134"/>
      <c r="AA408" s="135"/>
    </row>
    <row r="409" spans="4:27" s="107" customFormat="1" x14ac:dyDescent="0.3">
      <c r="D409" s="108"/>
      <c r="E409" s="108"/>
      <c r="F409" s="108"/>
      <c r="G409" s="108"/>
      <c r="H409" s="108"/>
      <c r="I409" s="108"/>
      <c r="J409" s="108"/>
      <c r="K409" s="108"/>
      <c r="M409" s="134"/>
      <c r="P409" s="40"/>
      <c r="Y409" s="134"/>
      <c r="AA409" s="135"/>
    </row>
    <row r="410" spans="4:27" s="107" customFormat="1" x14ac:dyDescent="0.3">
      <c r="D410" s="108"/>
      <c r="E410" s="108"/>
      <c r="F410" s="108"/>
      <c r="G410" s="108"/>
      <c r="H410" s="108"/>
      <c r="I410" s="108"/>
      <c r="J410" s="108"/>
      <c r="K410" s="108"/>
      <c r="M410" s="134"/>
      <c r="P410" s="40"/>
      <c r="Y410" s="134"/>
      <c r="AA410" s="135"/>
    </row>
    <row r="411" spans="4:27" s="107" customFormat="1" x14ac:dyDescent="0.3">
      <c r="D411" s="108"/>
      <c r="E411" s="108"/>
      <c r="F411" s="108"/>
      <c r="G411" s="108"/>
      <c r="H411" s="108"/>
      <c r="I411" s="108"/>
      <c r="J411" s="108"/>
      <c r="K411" s="108"/>
      <c r="M411" s="134"/>
      <c r="P411" s="40"/>
      <c r="Y411" s="134"/>
      <c r="AA411" s="135"/>
    </row>
    <row r="412" spans="4:27" s="107" customFormat="1" x14ac:dyDescent="0.3">
      <c r="D412" s="108"/>
      <c r="E412" s="108"/>
      <c r="F412" s="108"/>
      <c r="G412" s="108"/>
      <c r="H412" s="108"/>
      <c r="I412" s="108"/>
      <c r="J412" s="108"/>
      <c r="K412" s="108"/>
      <c r="M412" s="134"/>
      <c r="P412" s="40"/>
      <c r="Y412" s="134"/>
      <c r="AA412" s="135"/>
    </row>
    <row r="413" spans="4:27" s="107" customFormat="1" x14ac:dyDescent="0.3">
      <c r="D413" s="108"/>
      <c r="E413" s="108"/>
      <c r="F413" s="108"/>
      <c r="G413" s="108"/>
      <c r="H413" s="108"/>
      <c r="I413" s="108"/>
      <c r="J413" s="108"/>
      <c r="K413" s="108"/>
      <c r="M413" s="134"/>
      <c r="P413" s="40"/>
      <c r="Y413" s="134"/>
      <c r="AA413" s="135"/>
    </row>
    <row r="414" spans="4:27" s="107" customFormat="1" x14ac:dyDescent="0.3">
      <c r="D414" s="108"/>
      <c r="E414" s="108"/>
      <c r="F414" s="108"/>
      <c r="G414" s="108"/>
      <c r="H414" s="108"/>
      <c r="I414" s="108"/>
      <c r="J414" s="108"/>
      <c r="K414" s="108"/>
      <c r="M414" s="134"/>
      <c r="P414" s="40"/>
      <c r="Y414" s="134"/>
      <c r="AA414" s="135"/>
    </row>
    <row r="415" spans="4:27" s="107" customFormat="1" x14ac:dyDescent="0.3">
      <c r="D415" s="108"/>
      <c r="E415" s="108"/>
      <c r="F415" s="108"/>
      <c r="G415" s="108"/>
      <c r="H415" s="108"/>
      <c r="I415" s="108"/>
      <c r="J415" s="108"/>
      <c r="K415" s="108"/>
      <c r="M415" s="134"/>
      <c r="P415" s="40"/>
      <c r="Y415" s="134"/>
      <c r="AA415" s="135"/>
    </row>
    <row r="416" spans="4:27" s="107" customFormat="1" x14ac:dyDescent="0.3">
      <c r="D416" s="108"/>
      <c r="E416" s="108"/>
      <c r="F416" s="108"/>
      <c r="G416" s="108"/>
      <c r="H416" s="108"/>
      <c r="I416" s="108"/>
      <c r="J416" s="108"/>
      <c r="K416" s="108"/>
      <c r="M416" s="134"/>
      <c r="P416" s="40"/>
      <c r="Y416" s="134"/>
      <c r="AA416" s="135"/>
    </row>
    <row r="417" spans="4:27" s="107" customFormat="1" x14ac:dyDescent="0.3">
      <c r="D417" s="108"/>
      <c r="E417" s="108"/>
      <c r="F417" s="108"/>
      <c r="G417" s="108"/>
      <c r="H417" s="108"/>
      <c r="I417" s="108"/>
      <c r="J417" s="108"/>
      <c r="K417" s="108"/>
      <c r="M417" s="134"/>
      <c r="P417" s="40"/>
      <c r="Y417" s="134"/>
      <c r="AA417" s="135"/>
    </row>
    <row r="418" spans="4:27" s="107" customFormat="1" x14ac:dyDescent="0.3">
      <c r="D418" s="108"/>
      <c r="E418" s="108"/>
      <c r="F418" s="108"/>
      <c r="G418" s="108"/>
      <c r="H418" s="108"/>
      <c r="I418" s="108"/>
      <c r="J418" s="108"/>
      <c r="K418" s="108"/>
      <c r="M418" s="134"/>
      <c r="P418" s="40"/>
      <c r="Y418" s="134"/>
      <c r="AA418" s="135"/>
    </row>
    <row r="419" spans="4:27" s="107" customFormat="1" x14ac:dyDescent="0.3">
      <c r="D419" s="108"/>
      <c r="E419" s="108"/>
      <c r="F419" s="108"/>
      <c r="G419" s="108"/>
      <c r="H419" s="108"/>
      <c r="I419" s="108"/>
      <c r="J419" s="108"/>
      <c r="K419" s="108"/>
      <c r="M419" s="134"/>
      <c r="P419" s="40"/>
      <c r="Y419" s="134"/>
      <c r="AA419" s="135"/>
    </row>
    <row r="420" spans="4:27" s="107" customFormat="1" x14ac:dyDescent="0.3">
      <c r="D420" s="108"/>
      <c r="E420" s="108"/>
      <c r="F420" s="108"/>
      <c r="G420" s="108"/>
      <c r="H420" s="108"/>
      <c r="I420" s="108"/>
      <c r="J420" s="108"/>
      <c r="K420" s="108"/>
      <c r="M420" s="134"/>
      <c r="P420" s="40"/>
      <c r="Y420" s="134"/>
      <c r="AA420" s="135"/>
    </row>
    <row r="421" spans="4:27" s="107" customFormat="1" x14ac:dyDescent="0.3">
      <c r="D421" s="108"/>
      <c r="E421" s="108"/>
      <c r="F421" s="108"/>
      <c r="G421" s="108"/>
      <c r="H421" s="108"/>
      <c r="I421" s="108"/>
      <c r="J421" s="108"/>
      <c r="K421" s="108"/>
      <c r="M421" s="134"/>
      <c r="P421" s="40"/>
      <c r="Y421" s="134"/>
      <c r="AA421" s="135"/>
    </row>
    <row r="422" spans="4:27" s="107" customFormat="1" x14ac:dyDescent="0.3">
      <c r="D422" s="108"/>
      <c r="E422" s="108"/>
      <c r="F422" s="108"/>
      <c r="G422" s="108"/>
      <c r="H422" s="108"/>
      <c r="I422" s="108"/>
      <c r="J422" s="108"/>
      <c r="K422" s="108"/>
      <c r="M422" s="134"/>
      <c r="P422" s="40"/>
      <c r="Y422" s="134"/>
      <c r="AA422" s="135"/>
    </row>
    <row r="423" spans="4:27" s="107" customFormat="1" x14ac:dyDescent="0.3">
      <c r="D423" s="108"/>
      <c r="E423" s="108"/>
      <c r="F423" s="108"/>
      <c r="G423" s="108"/>
      <c r="H423" s="108"/>
      <c r="I423" s="108"/>
      <c r="J423" s="108"/>
      <c r="K423" s="108"/>
      <c r="M423" s="134"/>
      <c r="P423" s="40"/>
      <c r="Y423" s="134"/>
      <c r="AA423" s="135"/>
    </row>
    <row r="424" spans="4:27" s="107" customFormat="1" x14ac:dyDescent="0.3">
      <c r="D424" s="108"/>
      <c r="E424" s="108"/>
      <c r="F424" s="108"/>
      <c r="G424" s="108"/>
      <c r="H424" s="108"/>
      <c r="I424" s="108"/>
      <c r="J424" s="108"/>
      <c r="K424" s="108"/>
      <c r="M424" s="134"/>
      <c r="P424" s="40"/>
      <c r="Y424" s="134"/>
      <c r="AA424" s="135"/>
    </row>
    <row r="425" spans="4:27" s="107" customFormat="1" x14ac:dyDescent="0.3">
      <c r="D425" s="108"/>
      <c r="E425" s="108"/>
      <c r="F425" s="108"/>
      <c r="G425" s="108"/>
      <c r="H425" s="108"/>
      <c r="I425" s="108"/>
      <c r="J425" s="108"/>
      <c r="K425" s="108"/>
      <c r="M425" s="134"/>
      <c r="P425" s="40"/>
      <c r="Y425" s="134"/>
      <c r="AA425" s="135"/>
    </row>
    <row r="426" spans="4:27" s="107" customFormat="1" x14ac:dyDescent="0.3">
      <c r="D426" s="108"/>
      <c r="E426" s="108"/>
      <c r="F426" s="108"/>
      <c r="G426" s="108"/>
      <c r="H426" s="108"/>
      <c r="I426" s="108"/>
      <c r="J426" s="108"/>
      <c r="K426" s="108"/>
      <c r="M426" s="134"/>
      <c r="P426" s="40"/>
      <c r="Y426" s="134"/>
      <c r="AA426" s="135"/>
    </row>
    <row r="427" spans="4:27" s="107" customFormat="1" x14ac:dyDescent="0.3">
      <c r="D427" s="108"/>
      <c r="E427" s="108"/>
      <c r="F427" s="108"/>
      <c r="G427" s="108"/>
      <c r="H427" s="108"/>
      <c r="I427" s="108"/>
      <c r="J427" s="108"/>
      <c r="K427" s="108"/>
      <c r="M427" s="134"/>
      <c r="P427" s="40"/>
      <c r="Y427" s="134"/>
      <c r="AA427" s="135"/>
    </row>
    <row r="428" spans="4:27" s="107" customFormat="1" x14ac:dyDescent="0.3">
      <c r="D428" s="108"/>
      <c r="E428" s="108"/>
      <c r="F428" s="108"/>
      <c r="G428" s="108"/>
      <c r="H428" s="108"/>
      <c r="I428" s="108"/>
      <c r="J428" s="108"/>
      <c r="K428" s="108"/>
      <c r="M428" s="134"/>
      <c r="P428" s="40"/>
      <c r="Y428" s="134"/>
      <c r="AA428" s="135"/>
    </row>
    <row r="429" spans="4:27" s="107" customFormat="1" x14ac:dyDescent="0.3">
      <c r="D429" s="108"/>
      <c r="E429" s="108"/>
      <c r="F429" s="108"/>
      <c r="G429" s="108"/>
      <c r="H429" s="108"/>
      <c r="I429" s="108"/>
      <c r="J429" s="108"/>
      <c r="K429" s="108"/>
      <c r="M429" s="134"/>
      <c r="P429" s="40"/>
      <c r="Y429" s="134"/>
      <c r="AA429" s="135"/>
    </row>
    <row r="430" spans="4:27" s="107" customFormat="1" x14ac:dyDescent="0.3">
      <c r="D430" s="108"/>
      <c r="E430" s="108"/>
      <c r="F430" s="108"/>
      <c r="G430" s="108"/>
      <c r="H430" s="108"/>
      <c r="I430" s="108"/>
      <c r="J430" s="108"/>
      <c r="K430" s="108"/>
      <c r="M430" s="134"/>
      <c r="P430" s="40"/>
      <c r="Y430" s="134"/>
      <c r="AA430" s="135"/>
    </row>
    <row r="431" spans="4:27" s="107" customFormat="1" x14ac:dyDescent="0.3">
      <c r="D431" s="108"/>
      <c r="E431" s="108"/>
      <c r="F431" s="108"/>
      <c r="G431" s="108"/>
      <c r="H431" s="108"/>
      <c r="I431" s="108"/>
      <c r="J431" s="108"/>
      <c r="K431" s="108"/>
      <c r="M431" s="134"/>
      <c r="P431" s="40"/>
      <c r="Y431" s="134"/>
      <c r="AA431" s="135"/>
    </row>
    <row r="432" spans="4:27" s="107" customFormat="1" x14ac:dyDescent="0.3">
      <c r="D432" s="108"/>
      <c r="E432" s="108"/>
      <c r="F432" s="108"/>
      <c r="G432" s="108"/>
      <c r="H432" s="108"/>
      <c r="I432" s="108"/>
      <c r="J432" s="108"/>
      <c r="K432" s="108"/>
      <c r="M432" s="134"/>
      <c r="P432" s="40"/>
      <c r="Y432" s="134"/>
      <c r="AA432" s="135"/>
    </row>
    <row r="433" spans="4:27" s="107" customFormat="1" x14ac:dyDescent="0.3">
      <c r="D433" s="108"/>
      <c r="E433" s="108"/>
      <c r="F433" s="108"/>
      <c r="G433" s="108"/>
      <c r="H433" s="108"/>
      <c r="I433" s="108"/>
      <c r="J433" s="108"/>
      <c r="K433" s="108"/>
      <c r="M433" s="134"/>
      <c r="P433" s="40"/>
      <c r="Y433" s="134"/>
      <c r="AA433" s="135"/>
    </row>
    <row r="434" spans="4:27" s="107" customFormat="1" x14ac:dyDescent="0.3">
      <c r="D434" s="108"/>
      <c r="E434" s="108"/>
      <c r="F434" s="108"/>
      <c r="G434" s="108"/>
      <c r="H434" s="108"/>
      <c r="I434" s="108"/>
      <c r="J434" s="108"/>
      <c r="K434" s="108"/>
      <c r="M434" s="134"/>
      <c r="P434" s="40"/>
      <c r="Y434" s="134"/>
      <c r="AA434" s="135"/>
    </row>
    <row r="435" spans="4:27" s="107" customFormat="1" x14ac:dyDescent="0.3">
      <c r="D435" s="108"/>
      <c r="E435" s="108"/>
      <c r="F435" s="108"/>
      <c r="G435" s="108"/>
      <c r="H435" s="108"/>
      <c r="I435" s="108"/>
      <c r="J435" s="108"/>
      <c r="K435" s="108"/>
      <c r="M435" s="134"/>
      <c r="P435" s="40"/>
      <c r="Y435" s="134"/>
      <c r="AA435" s="135"/>
    </row>
    <row r="436" spans="4:27" s="107" customFormat="1" x14ac:dyDescent="0.3">
      <c r="D436" s="108"/>
      <c r="E436" s="108"/>
      <c r="F436" s="108"/>
      <c r="G436" s="108"/>
      <c r="H436" s="108"/>
      <c r="I436" s="108"/>
      <c r="J436" s="108"/>
      <c r="K436" s="108"/>
      <c r="M436" s="134"/>
      <c r="P436" s="40"/>
      <c r="Y436" s="134"/>
      <c r="AA436" s="135"/>
    </row>
    <row r="437" spans="4:27" s="107" customFormat="1" x14ac:dyDescent="0.3">
      <c r="D437" s="108"/>
      <c r="E437" s="108"/>
      <c r="F437" s="108"/>
      <c r="G437" s="108"/>
      <c r="H437" s="108"/>
      <c r="I437" s="108"/>
      <c r="J437" s="108"/>
      <c r="K437" s="108"/>
      <c r="M437" s="134"/>
      <c r="P437" s="40"/>
      <c r="Y437" s="134"/>
      <c r="AA437" s="135"/>
    </row>
    <row r="438" spans="4:27" s="107" customFormat="1" x14ac:dyDescent="0.3">
      <c r="D438" s="108"/>
      <c r="E438" s="108"/>
      <c r="F438" s="108"/>
      <c r="G438" s="108"/>
      <c r="H438" s="108"/>
      <c r="I438" s="108"/>
      <c r="J438" s="108"/>
      <c r="K438" s="108"/>
      <c r="M438" s="134"/>
      <c r="P438" s="40"/>
      <c r="Y438" s="134"/>
      <c r="AA438" s="135"/>
    </row>
    <row r="439" spans="4:27" s="107" customFormat="1" x14ac:dyDescent="0.3">
      <c r="D439" s="108"/>
      <c r="E439" s="108"/>
      <c r="F439" s="108"/>
      <c r="G439" s="108"/>
      <c r="H439" s="108"/>
      <c r="I439" s="108"/>
      <c r="J439" s="108"/>
      <c r="K439" s="108"/>
      <c r="M439" s="134"/>
      <c r="P439" s="40"/>
      <c r="Y439" s="134"/>
      <c r="AA439" s="135"/>
    </row>
    <row r="440" spans="4:27" s="107" customFormat="1" x14ac:dyDescent="0.3">
      <c r="D440" s="108"/>
      <c r="E440" s="108"/>
      <c r="F440" s="108"/>
      <c r="G440" s="108"/>
      <c r="H440" s="108"/>
      <c r="I440" s="108"/>
      <c r="J440" s="108"/>
      <c r="K440" s="108"/>
      <c r="M440" s="134"/>
      <c r="P440" s="40"/>
      <c r="Y440" s="134"/>
      <c r="AA440" s="135"/>
    </row>
    <row r="441" spans="4:27" s="107" customFormat="1" x14ac:dyDescent="0.3">
      <c r="D441" s="108"/>
      <c r="E441" s="108"/>
      <c r="F441" s="108"/>
      <c r="G441" s="108"/>
      <c r="H441" s="108"/>
      <c r="I441" s="108"/>
      <c r="J441" s="108"/>
      <c r="K441" s="108"/>
      <c r="M441" s="134"/>
      <c r="P441" s="40"/>
      <c r="Y441" s="134"/>
      <c r="AA441" s="135"/>
    </row>
    <row r="442" spans="4:27" s="107" customFormat="1" x14ac:dyDescent="0.3">
      <c r="D442" s="108"/>
      <c r="E442" s="108"/>
      <c r="F442" s="108"/>
      <c r="G442" s="108"/>
      <c r="H442" s="108"/>
      <c r="I442" s="108"/>
      <c r="J442" s="108"/>
      <c r="K442" s="108"/>
      <c r="M442" s="134"/>
      <c r="P442" s="40"/>
      <c r="Y442" s="134"/>
      <c r="AA442" s="135"/>
    </row>
    <row r="443" spans="4:27" s="107" customFormat="1" x14ac:dyDescent="0.3">
      <c r="D443" s="108"/>
      <c r="E443" s="108"/>
      <c r="F443" s="108"/>
      <c r="G443" s="108"/>
      <c r="H443" s="108"/>
      <c r="I443" s="108"/>
      <c r="J443" s="108"/>
      <c r="K443" s="108"/>
      <c r="M443" s="134"/>
      <c r="P443" s="40"/>
      <c r="Y443" s="134"/>
      <c r="AA443" s="135"/>
    </row>
    <row r="444" spans="4:27" s="107" customFormat="1" x14ac:dyDescent="0.3">
      <c r="D444" s="108"/>
      <c r="E444" s="108"/>
      <c r="F444" s="108"/>
      <c r="G444" s="108"/>
      <c r="H444" s="108"/>
      <c r="I444" s="108"/>
      <c r="J444" s="108"/>
      <c r="K444" s="108"/>
      <c r="M444" s="134"/>
      <c r="P444" s="40"/>
      <c r="Y444" s="134"/>
      <c r="AA444" s="135"/>
    </row>
    <row r="445" spans="4:27" s="107" customFormat="1" x14ac:dyDescent="0.3">
      <c r="D445" s="108"/>
      <c r="E445" s="108"/>
      <c r="F445" s="108"/>
      <c r="G445" s="108"/>
      <c r="H445" s="108"/>
      <c r="I445" s="108"/>
      <c r="J445" s="108"/>
      <c r="K445" s="108"/>
      <c r="M445" s="134"/>
      <c r="P445" s="40"/>
      <c r="Y445" s="134"/>
      <c r="AA445" s="135"/>
    </row>
    <row r="446" spans="4:27" s="107" customFormat="1" x14ac:dyDescent="0.3">
      <c r="D446" s="108"/>
      <c r="E446" s="108"/>
      <c r="F446" s="108"/>
      <c r="G446" s="108"/>
      <c r="H446" s="108"/>
      <c r="I446" s="108"/>
      <c r="J446" s="108"/>
      <c r="K446" s="108"/>
      <c r="M446" s="134"/>
      <c r="P446" s="40"/>
      <c r="Y446" s="134"/>
      <c r="AA446" s="135"/>
    </row>
    <row r="447" spans="4:27" s="107" customFormat="1" x14ac:dyDescent="0.3">
      <c r="D447" s="108"/>
      <c r="E447" s="108"/>
      <c r="F447" s="108"/>
      <c r="G447" s="108"/>
      <c r="H447" s="108"/>
      <c r="I447" s="108"/>
      <c r="J447" s="108"/>
      <c r="K447" s="108"/>
      <c r="M447" s="134"/>
      <c r="P447" s="40"/>
      <c r="Y447" s="134"/>
      <c r="AA447" s="135"/>
    </row>
    <row r="448" spans="4:27" s="107" customFormat="1" x14ac:dyDescent="0.3">
      <c r="D448" s="108"/>
      <c r="E448" s="108"/>
      <c r="F448" s="108"/>
      <c r="G448" s="108"/>
      <c r="H448" s="108"/>
      <c r="I448" s="108"/>
      <c r="J448" s="108"/>
      <c r="K448" s="108"/>
      <c r="M448" s="134"/>
      <c r="P448" s="40"/>
      <c r="Y448" s="134"/>
      <c r="AA448" s="135"/>
    </row>
    <row r="449" spans="4:27" s="107" customFormat="1" x14ac:dyDescent="0.3">
      <c r="D449" s="108"/>
      <c r="E449" s="108"/>
      <c r="F449" s="108"/>
      <c r="G449" s="108"/>
      <c r="H449" s="108"/>
      <c r="I449" s="108"/>
      <c r="J449" s="108"/>
      <c r="K449" s="108"/>
      <c r="M449" s="134"/>
      <c r="P449" s="40"/>
      <c r="Y449" s="134"/>
      <c r="AA449" s="135"/>
    </row>
    <row r="450" spans="4:27" s="107" customFormat="1" x14ac:dyDescent="0.3">
      <c r="D450" s="108"/>
      <c r="E450" s="108"/>
      <c r="F450" s="108"/>
      <c r="G450" s="108"/>
      <c r="H450" s="108"/>
      <c r="I450" s="108"/>
      <c r="J450" s="108"/>
      <c r="K450" s="108"/>
      <c r="M450" s="134"/>
      <c r="P450" s="40"/>
      <c r="Y450" s="134"/>
      <c r="AA450" s="135"/>
    </row>
    <row r="451" spans="4:27" s="107" customFormat="1" x14ac:dyDescent="0.3">
      <c r="D451" s="108"/>
      <c r="E451" s="108"/>
      <c r="F451" s="108"/>
      <c r="G451" s="108"/>
      <c r="H451" s="108"/>
      <c r="I451" s="108"/>
      <c r="J451" s="108"/>
      <c r="K451" s="108"/>
      <c r="M451" s="134"/>
      <c r="P451" s="40"/>
      <c r="Y451" s="134"/>
      <c r="AA451" s="135"/>
    </row>
    <row r="452" spans="4:27" s="107" customFormat="1" x14ac:dyDescent="0.3">
      <c r="D452" s="108"/>
      <c r="E452" s="108"/>
      <c r="F452" s="108"/>
      <c r="G452" s="108"/>
      <c r="H452" s="108"/>
      <c r="I452" s="108"/>
      <c r="J452" s="108"/>
      <c r="K452" s="108"/>
      <c r="M452" s="134"/>
      <c r="P452" s="40"/>
      <c r="Y452" s="134"/>
      <c r="AA452" s="135"/>
    </row>
    <row r="453" spans="4:27" s="107" customFormat="1" x14ac:dyDescent="0.3">
      <c r="D453" s="108"/>
      <c r="E453" s="108"/>
      <c r="F453" s="108"/>
      <c r="G453" s="108"/>
      <c r="H453" s="108"/>
      <c r="I453" s="108"/>
      <c r="J453" s="108"/>
      <c r="K453" s="108"/>
      <c r="M453" s="134"/>
      <c r="P453" s="40"/>
      <c r="Y453" s="134"/>
      <c r="AA453" s="135"/>
    </row>
    <row r="454" spans="4:27" s="107" customFormat="1" x14ac:dyDescent="0.3">
      <c r="D454" s="108"/>
      <c r="E454" s="108"/>
      <c r="F454" s="108"/>
      <c r="G454" s="108"/>
      <c r="H454" s="108"/>
      <c r="I454" s="108"/>
      <c r="J454" s="108"/>
      <c r="K454" s="108"/>
      <c r="M454" s="134"/>
      <c r="P454" s="40"/>
      <c r="Y454" s="134"/>
      <c r="AA454" s="135"/>
    </row>
    <row r="455" spans="4:27" s="107" customFormat="1" x14ac:dyDescent="0.3">
      <c r="D455" s="108"/>
      <c r="E455" s="108"/>
      <c r="F455" s="108"/>
      <c r="G455" s="108"/>
      <c r="H455" s="108"/>
      <c r="I455" s="108"/>
      <c r="J455" s="108"/>
      <c r="K455" s="108"/>
      <c r="M455" s="134"/>
      <c r="P455" s="40"/>
      <c r="Y455" s="134"/>
      <c r="AA455" s="135"/>
    </row>
    <row r="456" spans="4:27" s="107" customFormat="1" x14ac:dyDescent="0.3">
      <c r="D456" s="108"/>
      <c r="E456" s="108"/>
      <c r="F456" s="108"/>
      <c r="G456" s="108"/>
      <c r="H456" s="108"/>
      <c r="I456" s="108"/>
      <c r="J456" s="108"/>
      <c r="K456" s="108"/>
      <c r="M456" s="134"/>
      <c r="P456" s="40"/>
      <c r="Y456" s="134"/>
      <c r="AA456" s="135"/>
    </row>
    <row r="457" spans="4:27" s="107" customFormat="1" x14ac:dyDescent="0.3">
      <c r="D457" s="108"/>
      <c r="E457" s="108"/>
      <c r="F457" s="108"/>
      <c r="G457" s="108"/>
      <c r="H457" s="108"/>
      <c r="I457" s="108"/>
      <c r="J457" s="108"/>
      <c r="K457" s="108"/>
      <c r="M457" s="134"/>
      <c r="P457" s="40"/>
      <c r="Y457" s="134"/>
      <c r="AA457" s="135"/>
    </row>
    <row r="458" spans="4:27" s="107" customFormat="1" x14ac:dyDescent="0.3">
      <c r="D458" s="108"/>
      <c r="E458" s="108"/>
      <c r="F458" s="108"/>
      <c r="G458" s="108"/>
      <c r="H458" s="108"/>
      <c r="I458" s="108"/>
      <c r="J458" s="108"/>
      <c r="K458" s="108"/>
      <c r="M458" s="134"/>
      <c r="P458" s="40"/>
      <c r="Y458" s="134"/>
      <c r="AA458" s="135"/>
    </row>
    <row r="459" spans="4:27" s="107" customFormat="1" x14ac:dyDescent="0.3">
      <c r="D459" s="108"/>
      <c r="E459" s="108"/>
      <c r="F459" s="108"/>
      <c r="G459" s="108"/>
      <c r="H459" s="108"/>
      <c r="I459" s="108"/>
      <c r="J459" s="108"/>
      <c r="K459" s="108"/>
      <c r="M459" s="134"/>
      <c r="P459" s="40"/>
      <c r="Y459" s="134"/>
      <c r="AA459" s="135"/>
    </row>
    <row r="460" spans="4:27" s="107" customFormat="1" x14ac:dyDescent="0.3">
      <c r="D460" s="108"/>
      <c r="E460" s="108"/>
      <c r="F460" s="108"/>
      <c r="G460" s="108"/>
      <c r="H460" s="108"/>
      <c r="I460" s="108"/>
      <c r="J460" s="108"/>
      <c r="K460" s="108"/>
      <c r="M460" s="134"/>
      <c r="P460" s="40"/>
      <c r="Y460" s="134"/>
      <c r="AA460" s="135"/>
    </row>
    <row r="461" spans="4:27" s="107" customFormat="1" x14ac:dyDescent="0.3">
      <c r="D461" s="108"/>
      <c r="E461" s="108"/>
      <c r="F461" s="108"/>
      <c r="G461" s="108"/>
      <c r="H461" s="108"/>
      <c r="I461" s="108"/>
      <c r="J461" s="108"/>
      <c r="K461" s="108"/>
      <c r="M461" s="134"/>
      <c r="P461" s="40"/>
      <c r="Y461" s="134"/>
      <c r="AA461" s="135"/>
    </row>
    <row r="462" spans="4:27" s="107" customFormat="1" x14ac:dyDescent="0.3">
      <c r="D462" s="108"/>
      <c r="E462" s="108"/>
      <c r="F462" s="108"/>
      <c r="G462" s="108"/>
      <c r="H462" s="108"/>
      <c r="I462" s="108"/>
      <c r="J462" s="108"/>
      <c r="K462" s="108"/>
      <c r="M462" s="134"/>
      <c r="P462" s="40"/>
      <c r="Y462" s="134"/>
      <c r="AA462" s="135"/>
    </row>
    <row r="463" spans="4:27" s="107" customFormat="1" x14ac:dyDescent="0.3">
      <c r="D463" s="108"/>
      <c r="E463" s="108"/>
      <c r="F463" s="108"/>
      <c r="G463" s="108"/>
      <c r="H463" s="108"/>
      <c r="I463" s="108"/>
      <c r="J463" s="108"/>
      <c r="K463" s="108"/>
      <c r="M463" s="134"/>
      <c r="P463" s="40"/>
      <c r="Y463" s="134"/>
      <c r="AA463" s="135"/>
    </row>
    <row r="464" spans="4:27" s="107" customFormat="1" x14ac:dyDescent="0.3">
      <c r="D464" s="108"/>
      <c r="E464" s="108"/>
      <c r="F464" s="108"/>
      <c r="G464" s="108"/>
      <c r="H464" s="108"/>
      <c r="I464" s="108"/>
      <c r="J464" s="108"/>
      <c r="K464" s="108"/>
      <c r="M464" s="134"/>
      <c r="P464" s="40"/>
      <c r="Y464" s="134"/>
      <c r="AA464" s="135"/>
    </row>
    <row r="465" spans="4:27" s="107" customFormat="1" x14ac:dyDescent="0.3">
      <c r="D465" s="108"/>
      <c r="E465" s="108"/>
      <c r="F465" s="108"/>
      <c r="G465" s="108"/>
      <c r="H465" s="108"/>
      <c r="I465" s="108"/>
      <c r="J465" s="108"/>
      <c r="K465" s="108"/>
      <c r="M465" s="134"/>
      <c r="P465" s="40"/>
      <c r="Y465" s="134"/>
      <c r="AA465" s="135"/>
    </row>
    <row r="466" spans="4:27" s="107" customFormat="1" x14ac:dyDescent="0.3">
      <c r="D466" s="108"/>
      <c r="E466" s="108"/>
      <c r="F466" s="108"/>
      <c r="G466" s="108"/>
      <c r="H466" s="108"/>
      <c r="I466" s="108"/>
      <c r="J466" s="108"/>
      <c r="K466" s="108"/>
      <c r="M466" s="134"/>
      <c r="P466" s="40"/>
      <c r="Y466" s="134"/>
      <c r="AA466" s="135"/>
    </row>
    <row r="467" spans="4:27" s="107" customFormat="1" x14ac:dyDescent="0.3">
      <c r="D467" s="108"/>
      <c r="E467" s="108"/>
      <c r="F467" s="108"/>
      <c r="G467" s="108"/>
      <c r="H467" s="108"/>
      <c r="I467" s="108"/>
      <c r="J467" s="108"/>
      <c r="K467" s="108"/>
      <c r="M467" s="134"/>
      <c r="P467" s="40"/>
      <c r="Y467" s="134"/>
      <c r="AA467" s="135"/>
    </row>
    <row r="468" spans="4:27" s="107" customFormat="1" x14ac:dyDescent="0.3">
      <c r="D468" s="108"/>
      <c r="E468" s="108"/>
      <c r="F468" s="108"/>
      <c r="G468" s="108"/>
      <c r="H468" s="108"/>
      <c r="I468" s="108"/>
      <c r="J468" s="108"/>
      <c r="K468" s="108"/>
      <c r="M468" s="134"/>
      <c r="P468" s="40"/>
      <c r="Y468" s="134"/>
      <c r="AA468" s="135"/>
    </row>
    <row r="469" spans="4:27" s="107" customFormat="1" x14ac:dyDescent="0.3">
      <c r="D469" s="108"/>
      <c r="E469" s="108"/>
      <c r="F469" s="108"/>
      <c r="G469" s="108"/>
      <c r="H469" s="108"/>
      <c r="I469" s="108"/>
      <c r="J469" s="108"/>
      <c r="K469" s="108"/>
      <c r="M469" s="134"/>
      <c r="P469" s="40"/>
      <c r="Y469" s="134"/>
      <c r="AA469" s="135"/>
    </row>
    <row r="470" spans="4:27" s="107" customFormat="1" x14ac:dyDescent="0.3">
      <c r="D470" s="108"/>
      <c r="E470" s="108"/>
      <c r="F470" s="108"/>
      <c r="G470" s="108"/>
      <c r="H470" s="108"/>
      <c r="I470" s="108"/>
      <c r="J470" s="108"/>
      <c r="K470" s="108"/>
      <c r="M470" s="134"/>
      <c r="P470" s="40"/>
      <c r="Y470" s="134"/>
      <c r="AA470" s="135"/>
    </row>
    <row r="471" spans="4:27" s="107" customFormat="1" x14ac:dyDescent="0.3">
      <c r="D471" s="108"/>
      <c r="E471" s="108"/>
      <c r="F471" s="108"/>
      <c r="G471" s="108"/>
      <c r="H471" s="108"/>
      <c r="I471" s="108"/>
      <c r="J471" s="108"/>
      <c r="K471" s="108"/>
      <c r="M471" s="134"/>
      <c r="P471" s="40"/>
      <c r="Y471" s="134"/>
      <c r="AA471" s="135"/>
    </row>
    <row r="472" spans="4:27" s="107" customFormat="1" x14ac:dyDescent="0.3">
      <c r="D472" s="108"/>
      <c r="E472" s="108"/>
      <c r="F472" s="108"/>
      <c r="G472" s="108"/>
      <c r="H472" s="108"/>
      <c r="I472" s="108"/>
      <c r="J472" s="108"/>
      <c r="K472" s="108"/>
      <c r="M472" s="134"/>
      <c r="P472" s="40"/>
      <c r="Y472" s="134"/>
      <c r="AA472" s="135"/>
    </row>
    <row r="473" spans="4:27" s="107" customFormat="1" x14ac:dyDescent="0.3">
      <c r="D473" s="108"/>
      <c r="E473" s="108"/>
      <c r="F473" s="108"/>
      <c r="G473" s="108"/>
      <c r="H473" s="108"/>
      <c r="I473" s="108"/>
      <c r="J473" s="108"/>
      <c r="K473" s="108"/>
      <c r="M473" s="134"/>
      <c r="P473" s="40"/>
      <c r="Y473" s="134"/>
      <c r="AA473" s="135"/>
    </row>
    <row r="474" spans="4:27" s="107" customFormat="1" x14ac:dyDescent="0.3">
      <c r="D474" s="108"/>
      <c r="E474" s="108"/>
      <c r="F474" s="108"/>
      <c r="G474" s="108"/>
      <c r="H474" s="108"/>
      <c r="I474" s="108"/>
      <c r="J474" s="108"/>
      <c r="K474" s="108"/>
      <c r="M474" s="134"/>
      <c r="P474" s="40"/>
      <c r="Y474" s="134"/>
      <c r="AA474" s="135"/>
    </row>
    <row r="475" spans="4:27" s="107" customFormat="1" x14ac:dyDescent="0.3">
      <c r="D475" s="108"/>
      <c r="E475" s="108"/>
      <c r="F475" s="108"/>
      <c r="G475" s="108"/>
      <c r="H475" s="108"/>
      <c r="I475" s="108"/>
      <c r="J475" s="108"/>
      <c r="K475" s="108"/>
      <c r="M475" s="134"/>
      <c r="P475" s="40"/>
      <c r="Y475" s="134"/>
      <c r="AA475" s="135"/>
    </row>
    <row r="476" spans="4:27" s="107" customFormat="1" x14ac:dyDescent="0.3">
      <c r="D476" s="108"/>
      <c r="E476" s="108"/>
      <c r="F476" s="108"/>
      <c r="G476" s="108"/>
      <c r="H476" s="108"/>
      <c r="I476" s="108"/>
      <c r="J476" s="108"/>
      <c r="K476" s="108"/>
      <c r="M476" s="134"/>
      <c r="P476" s="40"/>
      <c r="Y476" s="134"/>
      <c r="AA476" s="135"/>
    </row>
    <row r="477" spans="4:27" s="107" customFormat="1" x14ac:dyDescent="0.3">
      <c r="D477" s="108"/>
      <c r="E477" s="108"/>
      <c r="F477" s="108"/>
      <c r="G477" s="108"/>
      <c r="H477" s="108"/>
      <c r="I477" s="108"/>
      <c r="J477" s="108"/>
      <c r="K477" s="108"/>
      <c r="M477" s="134"/>
      <c r="P477" s="40"/>
      <c r="Y477" s="134"/>
      <c r="AA477" s="135"/>
    </row>
    <row r="478" spans="4:27" s="107" customFormat="1" x14ac:dyDescent="0.3">
      <c r="D478" s="108"/>
      <c r="E478" s="108"/>
      <c r="F478" s="108"/>
      <c r="G478" s="108"/>
      <c r="H478" s="108"/>
      <c r="I478" s="108"/>
      <c r="J478" s="108"/>
      <c r="K478" s="108"/>
      <c r="M478" s="134"/>
      <c r="P478" s="40"/>
      <c r="Y478" s="134"/>
      <c r="AA478" s="135"/>
    </row>
    <row r="479" spans="4:27" s="107" customFormat="1" x14ac:dyDescent="0.3">
      <c r="D479" s="108"/>
      <c r="E479" s="108"/>
      <c r="F479" s="108"/>
      <c r="G479" s="108"/>
      <c r="H479" s="108"/>
      <c r="I479" s="108"/>
      <c r="J479" s="108"/>
      <c r="K479" s="108"/>
      <c r="M479" s="134"/>
      <c r="P479" s="40"/>
      <c r="Y479" s="134"/>
      <c r="AA479" s="135"/>
    </row>
    <row r="480" spans="4:27" s="107" customFormat="1" x14ac:dyDescent="0.3">
      <c r="D480" s="108"/>
      <c r="E480" s="108"/>
      <c r="F480" s="108"/>
      <c r="G480" s="108"/>
      <c r="H480" s="108"/>
      <c r="I480" s="108"/>
      <c r="J480" s="108"/>
      <c r="K480" s="108"/>
      <c r="M480" s="134"/>
      <c r="P480" s="40"/>
      <c r="Y480" s="134"/>
      <c r="AA480" s="135"/>
    </row>
    <row r="481" spans="4:27" s="107" customFormat="1" x14ac:dyDescent="0.3">
      <c r="D481" s="108"/>
      <c r="E481" s="108"/>
      <c r="F481" s="108"/>
      <c r="G481" s="108"/>
      <c r="H481" s="108"/>
      <c r="I481" s="108"/>
      <c r="J481" s="108"/>
      <c r="K481" s="108"/>
      <c r="M481" s="134"/>
      <c r="P481" s="40"/>
      <c r="Y481" s="134"/>
      <c r="AA481" s="135"/>
    </row>
    <row r="482" spans="4:27" s="107" customFormat="1" x14ac:dyDescent="0.3">
      <c r="D482" s="108"/>
      <c r="E482" s="108"/>
      <c r="F482" s="108"/>
      <c r="G482" s="108"/>
      <c r="H482" s="108"/>
      <c r="I482" s="108"/>
      <c r="J482" s="108"/>
      <c r="K482" s="108"/>
      <c r="M482" s="134"/>
      <c r="P482" s="40"/>
      <c r="Y482" s="134"/>
      <c r="AA482" s="135"/>
    </row>
    <row r="483" spans="4:27" s="107" customFormat="1" x14ac:dyDescent="0.3">
      <c r="D483" s="108"/>
      <c r="E483" s="108"/>
      <c r="F483" s="108"/>
      <c r="G483" s="108"/>
      <c r="H483" s="108"/>
      <c r="I483" s="108"/>
      <c r="J483" s="108"/>
      <c r="K483" s="108"/>
      <c r="M483" s="134"/>
      <c r="P483" s="40"/>
      <c r="Y483" s="134"/>
      <c r="AA483" s="135"/>
    </row>
    <row r="484" spans="4:27" s="107" customFormat="1" x14ac:dyDescent="0.3">
      <c r="D484" s="108"/>
      <c r="E484" s="108"/>
      <c r="F484" s="108"/>
      <c r="G484" s="108"/>
      <c r="H484" s="108"/>
      <c r="I484" s="108"/>
      <c r="J484" s="108"/>
      <c r="K484" s="108"/>
      <c r="M484" s="134"/>
      <c r="P484" s="40"/>
      <c r="Y484" s="134"/>
      <c r="AA484" s="135"/>
    </row>
    <row r="485" spans="4:27" s="107" customFormat="1" x14ac:dyDescent="0.3">
      <c r="D485" s="108"/>
      <c r="E485" s="108"/>
      <c r="F485" s="108"/>
      <c r="G485" s="108"/>
      <c r="H485" s="108"/>
      <c r="I485" s="108"/>
      <c r="J485" s="108"/>
      <c r="K485" s="108"/>
      <c r="M485" s="134"/>
      <c r="P485" s="40"/>
      <c r="Y485" s="134"/>
      <c r="AA485" s="135"/>
    </row>
    <row r="486" spans="4:27" s="107" customFormat="1" x14ac:dyDescent="0.3">
      <c r="D486" s="108"/>
      <c r="E486" s="108"/>
      <c r="F486" s="108"/>
      <c r="G486" s="108"/>
      <c r="H486" s="108"/>
      <c r="I486" s="108"/>
      <c r="J486" s="108"/>
      <c r="K486" s="108"/>
      <c r="M486" s="134"/>
      <c r="P486" s="40"/>
      <c r="Y486" s="134"/>
      <c r="AA486" s="135"/>
    </row>
    <row r="487" spans="4:27" s="107" customFormat="1" x14ac:dyDescent="0.3">
      <c r="D487" s="108"/>
      <c r="E487" s="108"/>
      <c r="F487" s="108"/>
      <c r="G487" s="108"/>
      <c r="H487" s="108"/>
      <c r="I487" s="108"/>
      <c r="J487" s="108"/>
      <c r="K487" s="108"/>
      <c r="M487" s="134"/>
      <c r="P487" s="40"/>
      <c r="Y487" s="134"/>
      <c r="AA487" s="135"/>
    </row>
    <row r="488" spans="4:27" s="107" customFormat="1" x14ac:dyDescent="0.3">
      <c r="D488" s="108"/>
      <c r="E488" s="108"/>
      <c r="F488" s="108"/>
      <c r="G488" s="108"/>
      <c r="H488" s="108"/>
      <c r="I488" s="108"/>
      <c r="J488" s="108"/>
      <c r="K488" s="108"/>
      <c r="M488" s="134"/>
      <c r="P488" s="40"/>
      <c r="Y488" s="134"/>
      <c r="AA488" s="135"/>
    </row>
    <row r="489" spans="4:27" s="107" customFormat="1" x14ac:dyDescent="0.3">
      <c r="D489" s="108"/>
      <c r="E489" s="108"/>
      <c r="F489" s="108"/>
      <c r="G489" s="108"/>
      <c r="H489" s="108"/>
      <c r="I489" s="108"/>
      <c r="J489" s="108"/>
      <c r="K489" s="108"/>
      <c r="M489" s="134"/>
      <c r="P489" s="40"/>
      <c r="Y489" s="134"/>
      <c r="AA489" s="135"/>
    </row>
    <row r="490" spans="4:27" s="107" customFormat="1" x14ac:dyDescent="0.3">
      <c r="D490" s="108"/>
      <c r="E490" s="108"/>
      <c r="F490" s="108"/>
      <c r="G490" s="108"/>
      <c r="H490" s="108"/>
      <c r="I490" s="108"/>
      <c r="J490" s="108"/>
      <c r="K490" s="108"/>
      <c r="M490" s="134"/>
      <c r="P490" s="40"/>
      <c r="Y490" s="134"/>
      <c r="AA490" s="135"/>
    </row>
    <row r="491" spans="4:27" s="107" customFormat="1" x14ac:dyDescent="0.3">
      <c r="D491" s="108"/>
      <c r="E491" s="108"/>
      <c r="F491" s="108"/>
      <c r="G491" s="108"/>
      <c r="H491" s="108"/>
      <c r="I491" s="108"/>
      <c r="J491" s="108"/>
      <c r="K491" s="108"/>
      <c r="M491" s="134"/>
      <c r="P491" s="40"/>
      <c r="Y491" s="134"/>
      <c r="AA491" s="135"/>
    </row>
    <row r="492" spans="4:27" s="107" customFormat="1" x14ac:dyDescent="0.3">
      <c r="D492" s="108"/>
      <c r="E492" s="108"/>
      <c r="F492" s="108"/>
      <c r="G492" s="108"/>
      <c r="H492" s="108"/>
      <c r="I492" s="108"/>
      <c r="J492" s="108"/>
      <c r="K492" s="108"/>
      <c r="M492" s="134"/>
      <c r="P492" s="40"/>
      <c r="Y492" s="134"/>
      <c r="AA492" s="135"/>
    </row>
    <row r="493" spans="4:27" s="107" customFormat="1" x14ac:dyDescent="0.3">
      <c r="D493" s="108"/>
      <c r="E493" s="108"/>
      <c r="F493" s="108"/>
      <c r="G493" s="108"/>
      <c r="H493" s="108"/>
      <c r="I493" s="108"/>
      <c r="J493" s="108"/>
      <c r="K493" s="108"/>
      <c r="M493" s="134"/>
      <c r="P493" s="40"/>
      <c r="Y493" s="134"/>
      <c r="AA493" s="135"/>
    </row>
    <row r="494" spans="4:27" s="107" customFormat="1" x14ac:dyDescent="0.3">
      <c r="D494" s="108"/>
      <c r="E494" s="108"/>
      <c r="F494" s="108"/>
      <c r="G494" s="108"/>
      <c r="H494" s="108"/>
      <c r="I494" s="108"/>
      <c r="J494" s="108"/>
      <c r="K494" s="108"/>
      <c r="M494" s="134"/>
      <c r="P494" s="40"/>
      <c r="Y494" s="134"/>
      <c r="AA494" s="135"/>
    </row>
    <row r="495" spans="4:27" s="107" customFormat="1" x14ac:dyDescent="0.3">
      <c r="D495" s="108"/>
      <c r="E495" s="108"/>
      <c r="F495" s="108"/>
      <c r="G495" s="108"/>
      <c r="H495" s="108"/>
      <c r="I495" s="108"/>
      <c r="J495" s="108"/>
      <c r="K495" s="108"/>
      <c r="M495" s="134"/>
      <c r="P495" s="40"/>
      <c r="Y495" s="134"/>
      <c r="AA495" s="135"/>
    </row>
    <row r="496" spans="4:27" s="107" customFormat="1" x14ac:dyDescent="0.3">
      <c r="D496" s="108"/>
      <c r="E496" s="108"/>
      <c r="F496" s="108"/>
      <c r="G496" s="108"/>
      <c r="H496" s="108"/>
      <c r="I496" s="108"/>
      <c r="J496" s="108"/>
      <c r="K496" s="108"/>
      <c r="M496" s="134"/>
      <c r="P496" s="40"/>
      <c r="Y496" s="134"/>
      <c r="AA496" s="135"/>
    </row>
    <row r="497" spans="4:27" s="107" customFormat="1" x14ac:dyDescent="0.3">
      <c r="D497" s="108"/>
      <c r="E497" s="108"/>
      <c r="F497" s="108"/>
      <c r="G497" s="108"/>
      <c r="H497" s="108"/>
      <c r="I497" s="108"/>
      <c r="J497" s="108"/>
      <c r="K497" s="108"/>
      <c r="M497" s="134"/>
      <c r="P497" s="40"/>
      <c r="Y497" s="134"/>
      <c r="AA497" s="135"/>
    </row>
    <row r="498" spans="4:27" s="107" customFormat="1" x14ac:dyDescent="0.3">
      <c r="D498" s="108"/>
      <c r="E498" s="108"/>
      <c r="F498" s="108"/>
      <c r="G498" s="108"/>
      <c r="H498" s="108"/>
      <c r="I498" s="108"/>
      <c r="J498" s="108"/>
      <c r="K498" s="108"/>
      <c r="M498" s="134"/>
      <c r="P498" s="40"/>
      <c r="Y498" s="134"/>
      <c r="AA498" s="135"/>
    </row>
    <row r="499" spans="4:27" s="107" customFormat="1" x14ac:dyDescent="0.3">
      <c r="D499" s="108"/>
      <c r="E499" s="108"/>
      <c r="F499" s="108"/>
      <c r="G499" s="108"/>
      <c r="H499" s="108"/>
      <c r="I499" s="108"/>
      <c r="J499" s="108"/>
      <c r="K499" s="108"/>
      <c r="M499" s="134"/>
      <c r="P499" s="40"/>
      <c r="Y499" s="134"/>
      <c r="AA499" s="135"/>
    </row>
    <row r="500" spans="4:27" s="107" customFormat="1" x14ac:dyDescent="0.3">
      <c r="D500" s="108"/>
      <c r="E500" s="108"/>
      <c r="F500" s="108"/>
      <c r="G500" s="108"/>
      <c r="H500" s="108"/>
      <c r="I500" s="108"/>
      <c r="J500" s="108"/>
      <c r="K500" s="108"/>
      <c r="M500" s="134"/>
      <c r="P500" s="40"/>
      <c r="Y500" s="134"/>
      <c r="AA500" s="135"/>
    </row>
    <row r="501" spans="4:27" s="107" customFormat="1" x14ac:dyDescent="0.3">
      <c r="D501" s="108"/>
      <c r="E501" s="108"/>
      <c r="F501" s="108"/>
      <c r="G501" s="108"/>
      <c r="H501" s="108"/>
      <c r="I501" s="108"/>
      <c r="J501" s="108"/>
      <c r="K501" s="108"/>
      <c r="M501" s="134"/>
      <c r="P501" s="40"/>
      <c r="Y501" s="134"/>
      <c r="AA501" s="135"/>
    </row>
    <row r="502" spans="4:27" s="107" customFormat="1" x14ac:dyDescent="0.3">
      <c r="D502" s="108"/>
      <c r="E502" s="108"/>
      <c r="F502" s="108"/>
      <c r="G502" s="108"/>
      <c r="H502" s="108"/>
      <c r="I502" s="108"/>
      <c r="J502" s="108"/>
      <c r="K502" s="108"/>
      <c r="M502" s="134"/>
      <c r="P502" s="40"/>
      <c r="Y502" s="134"/>
      <c r="AA502" s="135"/>
    </row>
    <row r="503" spans="4:27" s="107" customFormat="1" x14ac:dyDescent="0.3">
      <c r="D503" s="108"/>
      <c r="E503" s="108"/>
      <c r="F503" s="108"/>
      <c r="G503" s="108"/>
      <c r="H503" s="108"/>
      <c r="I503" s="108"/>
      <c r="J503" s="108"/>
      <c r="K503" s="108"/>
      <c r="M503" s="134"/>
      <c r="P503" s="40"/>
      <c r="Y503" s="134"/>
      <c r="AA503" s="135"/>
    </row>
    <row r="504" spans="4:27" s="107" customFormat="1" x14ac:dyDescent="0.3">
      <c r="D504" s="108"/>
      <c r="E504" s="108"/>
      <c r="F504" s="108"/>
      <c r="G504" s="108"/>
      <c r="H504" s="108"/>
      <c r="I504" s="108"/>
      <c r="J504" s="108"/>
      <c r="K504" s="108"/>
      <c r="M504" s="134"/>
      <c r="P504" s="40"/>
      <c r="Y504" s="134"/>
      <c r="AA504" s="135"/>
    </row>
    <row r="505" spans="4:27" s="107" customFormat="1" x14ac:dyDescent="0.3">
      <c r="D505" s="108"/>
      <c r="E505" s="108"/>
      <c r="F505" s="108"/>
      <c r="G505" s="108"/>
      <c r="H505" s="108"/>
      <c r="I505" s="108"/>
      <c r="J505" s="108"/>
      <c r="K505" s="108"/>
      <c r="M505" s="134"/>
      <c r="P505" s="40"/>
      <c r="Y505" s="134"/>
      <c r="AA505" s="135"/>
    </row>
    <row r="506" spans="4:27" s="107" customFormat="1" x14ac:dyDescent="0.3">
      <c r="D506" s="108"/>
      <c r="E506" s="108"/>
      <c r="F506" s="108"/>
      <c r="G506" s="108"/>
      <c r="H506" s="108"/>
      <c r="I506" s="108"/>
      <c r="J506" s="108"/>
      <c r="K506" s="108"/>
      <c r="M506" s="134"/>
      <c r="P506" s="40"/>
      <c r="Y506" s="134"/>
      <c r="AA506" s="135"/>
    </row>
    <row r="507" spans="4:27" s="107" customFormat="1" x14ac:dyDescent="0.3">
      <c r="D507" s="108"/>
      <c r="E507" s="108"/>
      <c r="F507" s="108"/>
      <c r="G507" s="108"/>
      <c r="H507" s="108"/>
      <c r="I507" s="108"/>
      <c r="J507" s="108"/>
      <c r="K507" s="108"/>
      <c r="M507" s="134"/>
      <c r="P507" s="40"/>
      <c r="Y507" s="134"/>
      <c r="AA507" s="135"/>
    </row>
    <row r="508" spans="4:27" s="107" customFormat="1" x14ac:dyDescent="0.3">
      <c r="D508" s="108"/>
      <c r="E508" s="108"/>
      <c r="F508" s="108"/>
      <c r="G508" s="108"/>
      <c r="H508" s="108"/>
      <c r="I508" s="108"/>
      <c r="J508" s="108"/>
      <c r="K508" s="108"/>
      <c r="M508" s="134"/>
      <c r="P508" s="40"/>
      <c r="Y508" s="134"/>
      <c r="AA508" s="135"/>
    </row>
    <row r="509" spans="4:27" s="107" customFormat="1" x14ac:dyDescent="0.3">
      <c r="D509" s="108"/>
      <c r="E509" s="108"/>
      <c r="F509" s="108"/>
      <c r="G509" s="108"/>
      <c r="H509" s="108"/>
      <c r="I509" s="108"/>
      <c r="J509" s="108"/>
      <c r="K509" s="108"/>
      <c r="M509" s="134"/>
      <c r="P509" s="40"/>
      <c r="Y509" s="134"/>
      <c r="AA509" s="135"/>
    </row>
    <row r="510" spans="4:27" s="107" customFormat="1" x14ac:dyDescent="0.3">
      <c r="D510" s="108"/>
      <c r="E510" s="108"/>
      <c r="F510" s="108"/>
      <c r="G510" s="108"/>
      <c r="H510" s="108"/>
      <c r="I510" s="108"/>
      <c r="J510" s="108"/>
      <c r="K510" s="108"/>
      <c r="M510" s="134"/>
      <c r="P510" s="40"/>
      <c r="Y510" s="134"/>
      <c r="AA510" s="135"/>
    </row>
    <row r="511" spans="4:27" s="107" customFormat="1" x14ac:dyDescent="0.3">
      <c r="D511" s="108"/>
      <c r="E511" s="108"/>
      <c r="F511" s="108"/>
      <c r="G511" s="108"/>
      <c r="H511" s="108"/>
      <c r="I511" s="108"/>
      <c r="J511" s="108"/>
      <c r="K511" s="108"/>
      <c r="M511" s="134"/>
      <c r="P511" s="40"/>
      <c r="Y511" s="134"/>
      <c r="AA511" s="135"/>
    </row>
    <row r="512" spans="4:27" s="107" customFormat="1" x14ac:dyDescent="0.3">
      <c r="D512" s="108"/>
      <c r="E512" s="108"/>
      <c r="F512" s="108"/>
      <c r="G512" s="108"/>
      <c r="H512" s="108"/>
      <c r="I512" s="108"/>
      <c r="J512" s="108"/>
      <c r="K512" s="108"/>
      <c r="M512" s="134"/>
      <c r="P512" s="40"/>
      <c r="Y512" s="134"/>
      <c r="AA512" s="135"/>
    </row>
    <row r="513" spans="4:27" s="107" customFormat="1" x14ac:dyDescent="0.3">
      <c r="D513" s="108"/>
      <c r="E513" s="108"/>
      <c r="F513" s="108"/>
      <c r="G513" s="108"/>
      <c r="H513" s="108"/>
      <c r="I513" s="108"/>
      <c r="J513" s="108"/>
      <c r="K513" s="108"/>
      <c r="M513" s="134"/>
      <c r="P513" s="40"/>
      <c r="Y513" s="134"/>
      <c r="AA513" s="135"/>
    </row>
    <row r="514" spans="4:27" s="107" customFormat="1" x14ac:dyDescent="0.3">
      <c r="D514" s="108"/>
      <c r="E514" s="108"/>
      <c r="F514" s="108"/>
      <c r="G514" s="108"/>
      <c r="H514" s="108"/>
      <c r="I514" s="108"/>
      <c r="J514" s="108"/>
      <c r="K514" s="108"/>
      <c r="M514" s="134"/>
      <c r="P514" s="40"/>
      <c r="Y514" s="134"/>
      <c r="AA514" s="135"/>
    </row>
    <row r="515" spans="4:27" s="107" customFormat="1" x14ac:dyDescent="0.3">
      <c r="D515" s="108"/>
      <c r="E515" s="108"/>
      <c r="F515" s="108"/>
      <c r="G515" s="108"/>
      <c r="H515" s="108"/>
      <c r="I515" s="108"/>
      <c r="J515" s="108"/>
      <c r="K515" s="108"/>
      <c r="M515" s="134"/>
      <c r="P515" s="40"/>
      <c r="Y515" s="134"/>
      <c r="AA515" s="135"/>
    </row>
    <row r="516" spans="4:27" s="107" customFormat="1" x14ac:dyDescent="0.3">
      <c r="D516" s="108"/>
      <c r="E516" s="108"/>
      <c r="F516" s="108"/>
      <c r="G516" s="108"/>
      <c r="H516" s="108"/>
      <c r="I516" s="108"/>
      <c r="J516" s="108"/>
      <c r="K516" s="108"/>
      <c r="M516" s="134"/>
      <c r="P516" s="40"/>
      <c r="Y516" s="134"/>
      <c r="AA516" s="135"/>
    </row>
    <row r="517" spans="4:27" s="107" customFormat="1" x14ac:dyDescent="0.3">
      <c r="D517" s="108"/>
      <c r="E517" s="108"/>
      <c r="F517" s="108"/>
      <c r="G517" s="108"/>
      <c r="H517" s="108"/>
      <c r="I517" s="108"/>
      <c r="J517" s="108"/>
      <c r="K517" s="108"/>
      <c r="M517" s="134"/>
      <c r="P517" s="40"/>
      <c r="Y517" s="134"/>
      <c r="AA517" s="135"/>
    </row>
    <row r="518" spans="4:27" s="107" customFormat="1" x14ac:dyDescent="0.3">
      <c r="D518" s="108"/>
      <c r="E518" s="108"/>
      <c r="F518" s="108"/>
      <c r="G518" s="108"/>
      <c r="H518" s="108"/>
      <c r="I518" s="108"/>
      <c r="J518" s="108"/>
      <c r="K518" s="108"/>
      <c r="M518" s="134"/>
      <c r="P518" s="40"/>
      <c r="Y518" s="134"/>
      <c r="AA518" s="135"/>
    </row>
    <row r="519" spans="4:27" s="107" customFormat="1" x14ac:dyDescent="0.3">
      <c r="D519" s="108"/>
      <c r="E519" s="108"/>
      <c r="F519" s="108"/>
      <c r="G519" s="108"/>
      <c r="H519" s="108"/>
      <c r="I519" s="108"/>
      <c r="J519" s="108"/>
      <c r="K519" s="108"/>
      <c r="M519" s="134"/>
      <c r="P519" s="40"/>
      <c r="Y519" s="134"/>
      <c r="AA519" s="135"/>
    </row>
    <row r="520" spans="4:27" s="107" customFormat="1" x14ac:dyDescent="0.3">
      <c r="D520" s="108"/>
      <c r="E520" s="108"/>
      <c r="F520" s="108"/>
      <c r="G520" s="108"/>
      <c r="H520" s="108"/>
      <c r="I520" s="108"/>
      <c r="J520" s="108"/>
      <c r="K520" s="108"/>
      <c r="M520" s="134"/>
      <c r="P520" s="40"/>
      <c r="Y520" s="134"/>
      <c r="AA520" s="135"/>
    </row>
    <row r="521" spans="4:27" s="107" customFormat="1" x14ac:dyDescent="0.3">
      <c r="D521" s="108"/>
      <c r="E521" s="108"/>
      <c r="F521" s="108"/>
      <c r="G521" s="108"/>
      <c r="H521" s="108"/>
      <c r="I521" s="108"/>
      <c r="J521" s="108"/>
      <c r="K521" s="108"/>
      <c r="M521" s="134"/>
      <c r="P521" s="40"/>
      <c r="Y521" s="134"/>
      <c r="AA521" s="135"/>
    </row>
    <row r="522" spans="4:27" s="107" customFormat="1" x14ac:dyDescent="0.3">
      <c r="D522" s="108"/>
      <c r="E522" s="108"/>
      <c r="F522" s="108"/>
      <c r="G522" s="108"/>
      <c r="H522" s="108"/>
      <c r="I522" s="108"/>
      <c r="J522" s="108"/>
      <c r="K522" s="108"/>
      <c r="M522" s="134"/>
      <c r="P522" s="40"/>
      <c r="Y522" s="134"/>
      <c r="AA522" s="135"/>
    </row>
    <row r="523" spans="4:27" s="107" customFormat="1" x14ac:dyDescent="0.3">
      <c r="D523" s="108"/>
      <c r="E523" s="108"/>
      <c r="F523" s="108"/>
      <c r="G523" s="108"/>
      <c r="H523" s="108"/>
      <c r="I523" s="108"/>
      <c r="J523" s="108"/>
      <c r="K523" s="108"/>
      <c r="M523" s="134"/>
      <c r="P523" s="40"/>
      <c r="Y523" s="134"/>
      <c r="AA523" s="135"/>
    </row>
    <row r="524" spans="4:27" s="107" customFormat="1" x14ac:dyDescent="0.3">
      <c r="D524" s="108"/>
      <c r="E524" s="108"/>
      <c r="F524" s="108"/>
      <c r="G524" s="108"/>
      <c r="H524" s="108"/>
      <c r="I524" s="108"/>
      <c r="J524" s="108"/>
      <c r="K524" s="108"/>
      <c r="M524" s="134"/>
      <c r="P524" s="40"/>
      <c r="Y524" s="134"/>
      <c r="AA524" s="135"/>
    </row>
    <row r="525" spans="4:27" s="107" customFormat="1" x14ac:dyDescent="0.3">
      <c r="D525" s="108"/>
      <c r="E525" s="108"/>
      <c r="F525" s="108"/>
      <c r="G525" s="108"/>
      <c r="H525" s="108"/>
      <c r="I525" s="108"/>
      <c r="J525" s="108"/>
      <c r="K525" s="108"/>
      <c r="M525" s="134"/>
      <c r="P525" s="40"/>
      <c r="Y525" s="134"/>
      <c r="AA525" s="135"/>
    </row>
    <row r="526" spans="4:27" s="107" customFormat="1" x14ac:dyDescent="0.3">
      <c r="D526" s="108"/>
      <c r="E526" s="108"/>
      <c r="F526" s="108"/>
      <c r="G526" s="108"/>
      <c r="H526" s="108"/>
      <c r="I526" s="108"/>
      <c r="J526" s="108"/>
      <c r="K526" s="108"/>
      <c r="M526" s="134"/>
      <c r="P526" s="40"/>
      <c r="Y526" s="134"/>
      <c r="AA526" s="135"/>
    </row>
    <row r="527" spans="4:27" s="107" customFormat="1" x14ac:dyDescent="0.3">
      <c r="D527" s="108"/>
      <c r="E527" s="108"/>
      <c r="F527" s="108"/>
      <c r="G527" s="108"/>
      <c r="H527" s="108"/>
      <c r="I527" s="108"/>
      <c r="J527" s="108"/>
      <c r="K527" s="108"/>
      <c r="M527" s="134"/>
      <c r="P527" s="40"/>
      <c r="Y527" s="134"/>
      <c r="AA527" s="135"/>
    </row>
    <row r="528" spans="4:27" s="107" customFormat="1" x14ac:dyDescent="0.3">
      <c r="D528" s="108"/>
      <c r="E528" s="108"/>
      <c r="F528" s="108"/>
      <c r="G528" s="108"/>
      <c r="H528" s="108"/>
      <c r="I528" s="108"/>
      <c r="J528" s="108"/>
      <c r="K528" s="108"/>
      <c r="M528" s="134"/>
      <c r="P528" s="40"/>
      <c r="Y528" s="134"/>
      <c r="AA528" s="135"/>
    </row>
    <row r="529" spans="4:27" s="107" customFormat="1" x14ac:dyDescent="0.3">
      <c r="D529" s="108"/>
      <c r="E529" s="108"/>
      <c r="F529" s="108"/>
      <c r="G529" s="108"/>
      <c r="H529" s="108"/>
      <c r="I529" s="108"/>
      <c r="J529" s="108"/>
      <c r="K529" s="108"/>
      <c r="M529" s="134"/>
      <c r="P529" s="40"/>
      <c r="Y529" s="134"/>
      <c r="AA529" s="135"/>
    </row>
    <row r="530" spans="4:27" s="107" customFormat="1" x14ac:dyDescent="0.3">
      <c r="D530" s="108"/>
      <c r="E530" s="108"/>
      <c r="F530" s="108"/>
      <c r="G530" s="108"/>
      <c r="H530" s="108"/>
      <c r="I530" s="108"/>
      <c r="J530" s="108"/>
      <c r="K530" s="108"/>
      <c r="M530" s="134"/>
      <c r="P530" s="40"/>
      <c r="Y530" s="134"/>
      <c r="AA530" s="135"/>
    </row>
    <row r="531" spans="4:27" s="107" customFormat="1" x14ac:dyDescent="0.3">
      <c r="D531" s="108"/>
      <c r="E531" s="108"/>
      <c r="F531" s="108"/>
      <c r="G531" s="108"/>
      <c r="H531" s="108"/>
      <c r="I531" s="108"/>
      <c r="J531" s="108"/>
      <c r="K531" s="108"/>
      <c r="M531" s="134"/>
      <c r="P531" s="40"/>
      <c r="Y531" s="134"/>
      <c r="AA531" s="135"/>
    </row>
    <row r="532" spans="4:27" s="107" customFormat="1" x14ac:dyDescent="0.3">
      <c r="D532" s="108"/>
      <c r="E532" s="108"/>
      <c r="F532" s="108"/>
      <c r="G532" s="108"/>
      <c r="H532" s="108"/>
      <c r="I532" s="108"/>
      <c r="J532" s="108"/>
      <c r="K532" s="108"/>
      <c r="M532" s="134"/>
      <c r="P532" s="40"/>
      <c r="Y532" s="134"/>
      <c r="AA532" s="135"/>
    </row>
    <row r="533" spans="4:27" s="107" customFormat="1" x14ac:dyDescent="0.3">
      <c r="D533" s="108"/>
      <c r="E533" s="108"/>
      <c r="F533" s="108"/>
      <c r="G533" s="108"/>
      <c r="H533" s="108"/>
      <c r="I533" s="108"/>
      <c r="J533" s="108"/>
      <c r="K533" s="108"/>
      <c r="M533" s="134"/>
      <c r="P533" s="40"/>
      <c r="Y533" s="134"/>
      <c r="AA533" s="135"/>
    </row>
    <row r="534" spans="4:27" s="107" customFormat="1" x14ac:dyDescent="0.3">
      <c r="D534" s="108"/>
      <c r="E534" s="108"/>
      <c r="F534" s="108"/>
      <c r="G534" s="108"/>
      <c r="H534" s="108"/>
      <c r="I534" s="108"/>
      <c r="J534" s="108"/>
      <c r="K534" s="108"/>
      <c r="M534" s="134"/>
      <c r="P534" s="40"/>
      <c r="Y534" s="134"/>
      <c r="AA534" s="135"/>
    </row>
    <row r="535" spans="4:27" s="107" customFormat="1" x14ac:dyDescent="0.3">
      <c r="D535" s="108"/>
      <c r="E535" s="108"/>
      <c r="F535" s="108"/>
      <c r="G535" s="108"/>
      <c r="H535" s="108"/>
      <c r="I535" s="108"/>
      <c r="J535" s="108"/>
      <c r="K535" s="108"/>
      <c r="M535" s="134"/>
      <c r="P535" s="40"/>
      <c r="Y535" s="134"/>
      <c r="AA535" s="135"/>
    </row>
    <row r="536" spans="4:27" s="107" customFormat="1" x14ac:dyDescent="0.3">
      <c r="D536" s="108"/>
      <c r="E536" s="108"/>
      <c r="F536" s="108"/>
      <c r="G536" s="108"/>
      <c r="H536" s="108"/>
      <c r="I536" s="108"/>
      <c r="J536" s="108"/>
      <c r="K536" s="108"/>
      <c r="M536" s="134"/>
      <c r="P536" s="40"/>
      <c r="Y536" s="134"/>
      <c r="AA536" s="135"/>
    </row>
    <row r="537" spans="4:27" s="107" customFormat="1" x14ac:dyDescent="0.3">
      <c r="D537" s="108"/>
      <c r="E537" s="108"/>
      <c r="F537" s="108"/>
      <c r="G537" s="108"/>
      <c r="H537" s="108"/>
      <c r="I537" s="108"/>
      <c r="J537" s="108"/>
      <c r="K537" s="108"/>
      <c r="M537" s="134"/>
      <c r="P537" s="40"/>
      <c r="Y537" s="134"/>
      <c r="AA537" s="135"/>
    </row>
    <row r="538" spans="4:27" s="107" customFormat="1" x14ac:dyDescent="0.3">
      <c r="D538" s="108"/>
      <c r="E538" s="108"/>
      <c r="F538" s="108"/>
      <c r="G538" s="108"/>
      <c r="H538" s="108"/>
      <c r="I538" s="108"/>
      <c r="J538" s="108"/>
      <c r="K538" s="108"/>
      <c r="M538" s="134"/>
      <c r="P538" s="40"/>
      <c r="Y538" s="134"/>
      <c r="AA538" s="135"/>
    </row>
    <row r="539" spans="4:27" s="107" customFormat="1" x14ac:dyDescent="0.3">
      <c r="D539" s="108"/>
      <c r="E539" s="108"/>
      <c r="F539" s="108"/>
      <c r="G539" s="108"/>
      <c r="H539" s="108"/>
      <c r="I539" s="108"/>
      <c r="J539" s="108"/>
      <c r="K539" s="108"/>
      <c r="M539" s="134"/>
      <c r="P539" s="40"/>
      <c r="Y539" s="134"/>
      <c r="AA539" s="135"/>
    </row>
    <row r="540" spans="4:27" s="107" customFormat="1" x14ac:dyDescent="0.3">
      <c r="D540" s="108"/>
      <c r="E540" s="108"/>
      <c r="F540" s="108"/>
      <c r="G540" s="108"/>
      <c r="H540" s="108"/>
      <c r="I540" s="108"/>
      <c r="J540" s="108"/>
      <c r="K540" s="108"/>
      <c r="M540" s="134"/>
      <c r="P540" s="40"/>
      <c r="Y540" s="134"/>
      <c r="AA540" s="135"/>
    </row>
    <row r="541" spans="4:27" s="107" customFormat="1" x14ac:dyDescent="0.3">
      <c r="D541" s="108"/>
      <c r="E541" s="108"/>
      <c r="F541" s="108"/>
      <c r="G541" s="108"/>
      <c r="H541" s="108"/>
      <c r="I541" s="108"/>
      <c r="J541" s="108"/>
      <c r="K541" s="108"/>
      <c r="M541" s="134"/>
      <c r="P541" s="40"/>
      <c r="Y541" s="134"/>
      <c r="AA541" s="135"/>
    </row>
    <row r="542" spans="4:27" s="107" customFormat="1" x14ac:dyDescent="0.3">
      <c r="D542" s="108"/>
      <c r="E542" s="108"/>
      <c r="F542" s="108"/>
      <c r="G542" s="108"/>
      <c r="H542" s="108"/>
      <c r="I542" s="108"/>
      <c r="J542" s="108"/>
      <c r="K542" s="108"/>
      <c r="M542" s="134"/>
      <c r="P542" s="40"/>
      <c r="Y542" s="134"/>
      <c r="AA542" s="135"/>
    </row>
    <row r="543" spans="4:27" s="107" customFormat="1" x14ac:dyDescent="0.3">
      <c r="D543" s="108"/>
      <c r="E543" s="108"/>
      <c r="F543" s="108"/>
      <c r="G543" s="108"/>
      <c r="H543" s="108"/>
      <c r="I543" s="108"/>
      <c r="J543" s="108"/>
      <c r="K543" s="108"/>
      <c r="M543" s="134"/>
      <c r="P543" s="40"/>
      <c r="Y543" s="134"/>
      <c r="AA543" s="135"/>
    </row>
    <row r="544" spans="4:27" s="107" customFormat="1" x14ac:dyDescent="0.3">
      <c r="D544" s="108"/>
      <c r="E544" s="108"/>
      <c r="F544" s="108"/>
      <c r="G544" s="108"/>
      <c r="H544" s="108"/>
      <c r="I544" s="108"/>
      <c r="J544" s="108"/>
      <c r="K544" s="108"/>
      <c r="M544" s="134"/>
      <c r="P544" s="40"/>
      <c r="Y544" s="134"/>
      <c r="AA544" s="135"/>
    </row>
    <row r="545" spans="4:27" s="107" customFormat="1" x14ac:dyDescent="0.3">
      <c r="D545" s="108"/>
      <c r="E545" s="108"/>
      <c r="F545" s="108"/>
      <c r="G545" s="108"/>
      <c r="H545" s="108"/>
      <c r="I545" s="108"/>
      <c r="J545" s="108"/>
      <c r="K545" s="108"/>
      <c r="M545" s="134"/>
      <c r="P545" s="40"/>
      <c r="Y545" s="134"/>
      <c r="AA545" s="135"/>
    </row>
    <row r="546" spans="4:27" s="107" customFormat="1" x14ac:dyDescent="0.3">
      <c r="D546" s="108"/>
      <c r="E546" s="108"/>
      <c r="F546" s="108"/>
      <c r="G546" s="108"/>
      <c r="H546" s="108"/>
      <c r="I546" s="108"/>
      <c r="J546" s="108"/>
      <c r="K546" s="108"/>
      <c r="M546" s="134"/>
      <c r="P546" s="40"/>
      <c r="Y546" s="134"/>
      <c r="AA546" s="135"/>
    </row>
    <row r="547" spans="4:27" s="107" customFormat="1" x14ac:dyDescent="0.3">
      <c r="D547" s="108"/>
      <c r="E547" s="108"/>
      <c r="F547" s="108"/>
      <c r="G547" s="108"/>
      <c r="H547" s="108"/>
      <c r="I547" s="108"/>
      <c r="J547" s="108"/>
      <c r="K547" s="108"/>
      <c r="M547" s="134"/>
      <c r="P547" s="40"/>
      <c r="Y547" s="134"/>
      <c r="AA547" s="135"/>
    </row>
    <row r="548" spans="4:27" s="107" customFormat="1" x14ac:dyDescent="0.3">
      <c r="D548" s="108"/>
      <c r="E548" s="108"/>
      <c r="F548" s="108"/>
      <c r="G548" s="108"/>
      <c r="H548" s="108"/>
      <c r="I548" s="108"/>
      <c r="J548" s="108"/>
      <c r="K548" s="108"/>
      <c r="M548" s="134"/>
      <c r="P548" s="40"/>
      <c r="Y548" s="134"/>
      <c r="AA548" s="135"/>
    </row>
    <row r="549" spans="4:27" s="107" customFormat="1" x14ac:dyDescent="0.3">
      <c r="D549" s="108"/>
      <c r="E549" s="108"/>
      <c r="F549" s="108"/>
      <c r="G549" s="108"/>
      <c r="H549" s="108"/>
      <c r="I549" s="108"/>
      <c r="J549" s="108"/>
      <c r="K549" s="108"/>
      <c r="M549" s="134"/>
      <c r="P549" s="40"/>
      <c r="Y549" s="134"/>
      <c r="AA549" s="135"/>
    </row>
    <row r="550" spans="4:27" s="107" customFormat="1" x14ac:dyDescent="0.3">
      <c r="D550" s="108"/>
      <c r="E550" s="108"/>
      <c r="F550" s="108"/>
      <c r="G550" s="108"/>
      <c r="H550" s="108"/>
      <c r="I550" s="108"/>
      <c r="J550" s="108"/>
      <c r="K550" s="108"/>
      <c r="M550" s="134"/>
      <c r="P550" s="40"/>
      <c r="Y550" s="134"/>
      <c r="AA550" s="135"/>
    </row>
    <row r="551" spans="4:27" s="107" customFormat="1" x14ac:dyDescent="0.3">
      <c r="D551" s="108"/>
      <c r="E551" s="108"/>
      <c r="F551" s="108"/>
      <c r="G551" s="108"/>
      <c r="H551" s="108"/>
      <c r="I551" s="108"/>
      <c r="J551" s="108"/>
      <c r="K551" s="108"/>
      <c r="M551" s="134"/>
      <c r="P551" s="40"/>
      <c r="Y551" s="134"/>
      <c r="AA551" s="135"/>
    </row>
    <row r="552" spans="4:27" s="107" customFormat="1" x14ac:dyDescent="0.3">
      <c r="D552" s="108"/>
      <c r="E552" s="108"/>
      <c r="F552" s="108"/>
      <c r="G552" s="108"/>
      <c r="H552" s="108"/>
      <c r="I552" s="108"/>
      <c r="J552" s="108"/>
      <c r="K552" s="108"/>
      <c r="M552" s="134"/>
      <c r="P552" s="40"/>
      <c r="Y552" s="134"/>
      <c r="AA552" s="135"/>
    </row>
    <row r="553" spans="4:27" s="107" customFormat="1" x14ac:dyDescent="0.3">
      <c r="D553" s="108"/>
      <c r="E553" s="108"/>
      <c r="F553" s="108"/>
      <c r="G553" s="108"/>
      <c r="H553" s="108"/>
      <c r="I553" s="108"/>
      <c r="J553" s="108"/>
      <c r="K553" s="108"/>
      <c r="M553" s="134"/>
      <c r="P553" s="40"/>
      <c r="Y553" s="134"/>
      <c r="AA553" s="135"/>
    </row>
    <row r="554" spans="4:27" s="107" customFormat="1" x14ac:dyDescent="0.3">
      <c r="D554" s="108"/>
      <c r="E554" s="108"/>
      <c r="F554" s="108"/>
      <c r="G554" s="108"/>
      <c r="H554" s="108"/>
      <c r="I554" s="108"/>
      <c r="J554" s="108"/>
      <c r="K554" s="108"/>
      <c r="M554" s="134"/>
      <c r="P554" s="40"/>
      <c r="Y554" s="134"/>
      <c r="AA554" s="135"/>
    </row>
    <row r="555" spans="4:27" s="107" customFormat="1" x14ac:dyDescent="0.3">
      <c r="D555" s="108"/>
      <c r="E555" s="108"/>
      <c r="F555" s="108"/>
      <c r="G555" s="108"/>
      <c r="H555" s="108"/>
      <c r="I555" s="108"/>
      <c r="J555" s="108"/>
      <c r="K555" s="108"/>
      <c r="M555" s="134"/>
      <c r="P555" s="40"/>
      <c r="Y555" s="134"/>
      <c r="AA555" s="135"/>
    </row>
    <row r="556" spans="4:27" s="107" customFormat="1" x14ac:dyDescent="0.3">
      <c r="D556" s="108"/>
      <c r="E556" s="108"/>
      <c r="F556" s="108"/>
      <c r="G556" s="108"/>
      <c r="H556" s="108"/>
      <c r="I556" s="108"/>
      <c r="J556" s="108"/>
      <c r="K556" s="108"/>
      <c r="M556" s="134"/>
      <c r="P556" s="40"/>
      <c r="Y556" s="134"/>
      <c r="AA556" s="135"/>
    </row>
    <row r="557" spans="4:27" s="107" customFormat="1" x14ac:dyDescent="0.3">
      <c r="D557" s="108"/>
      <c r="E557" s="108"/>
      <c r="F557" s="108"/>
      <c r="G557" s="108"/>
      <c r="H557" s="108"/>
      <c r="I557" s="108"/>
      <c r="J557" s="108"/>
      <c r="K557" s="108"/>
      <c r="M557" s="134"/>
      <c r="P557" s="40"/>
      <c r="Y557" s="134"/>
      <c r="AA557" s="135"/>
    </row>
    <row r="558" spans="4:27" s="107" customFormat="1" x14ac:dyDescent="0.3">
      <c r="D558" s="108"/>
      <c r="E558" s="108"/>
      <c r="F558" s="108"/>
      <c r="G558" s="108"/>
      <c r="H558" s="108"/>
      <c r="I558" s="108"/>
      <c r="J558" s="108"/>
      <c r="K558" s="108"/>
      <c r="M558" s="134"/>
      <c r="P558" s="40"/>
      <c r="Y558" s="134"/>
      <c r="AA558" s="135"/>
    </row>
    <row r="559" spans="4:27" s="107" customFormat="1" x14ac:dyDescent="0.3">
      <c r="D559" s="108"/>
      <c r="E559" s="108"/>
      <c r="F559" s="108"/>
      <c r="G559" s="108"/>
      <c r="H559" s="108"/>
      <c r="I559" s="108"/>
      <c r="J559" s="108"/>
      <c r="K559" s="108"/>
      <c r="M559" s="134"/>
      <c r="P559" s="40"/>
      <c r="Y559" s="134"/>
      <c r="AA559" s="135"/>
    </row>
    <row r="560" spans="4:27" s="107" customFormat="1" x14ac:dyDescent="0.3">
      <c r="D560" s="108"/>
      <c r="E560" s="108"/>
      <c r="F560" s="108"/>
      <c r="G560" s="108"/>
      <c r="H560" s="108"/>
      <c r="I560" s="108"/>
      <c r="J560" s="108"/>
      <c r="K560" s="108"/>
      <c r="M560" s="134"/>
      <c r="P560" s="40"/>
      <c r="Y560" s="134"/>
      <c r="AA560" s="135"/>
    </row>
    <row r="561" spans="4:27" s="107" customFormat="1" x14ac:dyDescent="0.3">
      <c r="D561" s="108"/>
      <c r="E561" s="108"/>
      <c r="F561" s="108"/>
      <c r="G561" s="108"/>
      <c r="H561" s="108"/>
      <c r="I561" s="108"/>
      <c r="J561" s="108"/>
      <c r="K561" s="108"/>
      <c r="M561" s="134"/>
      <c r="P561" s="40"/>
      <c r="Y561" s="134"/>
      <c r="AA561" s="135"/>
    </row>
    <row r="562" spans="4:27" s="107" customFormat="1" x14ac:dyDescent="0.3">
      <c r="D562" s="108"/>
      <c r="E562" s="108"/>
      <c r="F562" s="108"/>
      <c r="G562" s="108"/>
      <c r="H562" s="108"/>
      <c r="I562" s="108"/>
      <c r="J562" s="108"/>
      <c r="K562" s="108"/>
      <c r="M562" s="134"/>
      <c r="P562" s="40"/>
      <c r="Y562" s="134"/>
      <c r="AA562" s="135"/>
    </row>
    <row r="563" spans="4:27" s="107" customFormat="1" x14ac:dyDescent="0.3">
      <c r="D563" s="108"/>
      <c r="E563" s="108"/>
      <c r="F563" s="108"/>
      <c r="G563" s="108"/>
      <c r="H563" s="108"/>
      <c r="I563" s="108"/>
      <c r="J563" s="108"/>
      <c r="K563" s="108"/>
      <c r="M563" s="134"/>
      <c r="P563" s="40"/>
      <c r="Y563" s="134"/>
      <c r="AA563" s="135"/>
    </row>
    <row r="564" spans="4:27" s="107" customFormat="1" x14ac:dyDescent="0.3">
      <c r="D564" s="108"/>
      <c r="E564" s="108"/>
      <c r="F564" s="108"/>
      <c r="G564" s="108"/>
      <c r="H564" s="108"/>
      <c r="I564" s="108"/>
      <c r="J564" s="108"/>
      <c r="K564" s="108"/>
      <c r="M564" s="134"/>
      <c r="P564" s="40"/>
      <c r="Y564" s="134"/>
      <c r="AA564" s="135"/>
    </row>
    <row r="565" spans="4:27" s="107" customFormat="1" x14ac:dyDescent="0.3">
      <c r="D565" s="108"/>
      <c r="E565" s="108"/>
      <c r="F565" s="108"/>
      <c r="G565" s="108"/>
      <c r="H565" s="108"/>
      <c r="I565" s="108"/>
      <c r="J565" s="108"/>
      <c r="K565" s="108"/>
      <c r="M565" s="134"/>
      <c r="P565" s="40"/>
      <c r="Y565" s="134"/>
      <c r="AA565" s="135"/>
    </row>
    <row r="566" spans="4:27" s="107" customFormat="1" x14ac:dyDescent="0.3">
      <c r="D566" s="108"/>
      <c r="E566" s="108"/>
      <c r="F566" s="108"/>
      <c r="G566" s="108"/>
      <c r="H566" s="108"/>
      <c r="I566" s="108"/>
      <c r="J566" s="108"/>
      <c r="K566" s="108"/>
      <c r="M566" s="134"/>
      <c r="P566" s="40"/>
      <c r="Y566" s="134"/>
      <c r="AA566" s="135"/>
    </row>
    <row r="567" spans="4:27" s="107" customFormat="1" x14ac:dyDescent="0.3">
      <c r="D567" s="108"/>
      <c r="E567" s="108"/>
      <c r="F567" s="108"/>
      <c r="G567" s="108"/>
      <c r="H567" s="108"/>
      <c r="I567" s="108"/>
      <c r="J567" s="108"/>
      <c r="K567" s="108"/>
      <c r="M567" s="134"/>
      <c r="P567" s="40"/>
      <c r="Y567" s="134"/>
      <c r="AA567" s="135"/>
    </row>
    <row r="568" spans="4:27" s="107" customFormat="1" x14ac:dyDescent="0.3">
      <c r="D568" s="108"/>
      <c r="E568" s="108"/>
      <c r="F568" s="108"/>
      <c r="G568" s="108"/>
      <c r="H568" s="108"/>
      <c r="I568" s="108"/>
      <c r="J568" s="108"/>
      <c r="K568" s="108"/>
      <c r="M568" s="134"/>
      <c r="P568" s="40"/>
      <c r="Y568" s="134"/>
      <c r="AA568" s="135"/>
    </row>
    <row r="569" spans="4:27" s="107" customFormat="1" x14ac:dyDescent="0.3">
      <c r="D569" s="108"/>
      <c r="E569" s="108"/>
      <c r="F569" s="108"/>
      <c r="G569" s="108"/>
      <c r="H569" s="108"/>
      <c r="I569" s="108"/>
      <c r="J569" s="108"/>
      <c r="K569" s="108"/>
      <c r="M569" s="134"/>
      <c r="P569" s="40"/>
      <c r="Y569" s="134"/>
      <c r="AA569" s="135"/>
    </row>
    <row r="570" spans="4:27" s="107" customFormat="1" x14ac:dyDescent="0.3">
      <c r="D570" s="108"/>
      <c r="E570" s="108"/>
      <c r="F570" s="108"/>
      <c r="G570" s="108"/>
      <c r="H570" s="108"/>
      <c r="I570" s="108"/>
      <c r="J570" s="108"/>
      <c r="K570" s="108"/>
      <c r="M570" s="134"/>
      <c r="P570" s="40"/>
      <c r="Y570" s="134"/>
      <c r="AA570" s="135"/>
    </row>
    <row r="571" spans="4:27" s="107" customFormat="1" x14ac:dyDescent="0.3">
      <c r="D571" s="108"/>
      <c r="E571" s="108"/>
      <c r="F571" s="108"/>
      <c r="G571" s="108"/>
      <c r="H571" s="108"/>
      <c r="I571" s="108"/>
      <c r="J571" s="108"/>
      <c r="K571" s="108"/>
      <c r="M571" s="134"/>
      <c r="P571" s="40"/>
      <c r="Y571" s="134"/>
      <c r="AA571" s="135"/>
    </row>
    <row r="572" spans="4:27" s="107" customFormat="1" x14ac:dyDescent="0.3">
      <c r="D572" s="108"/>
      <c r="E572" s="108"/>
      <c r="F572" s="108"/>
      <c r="G572" s="108"/>
      <c r="H572" s="108"/>
      <c r="I572" s="108"/>
      <c r="J572" s="108"/>
      <c r="K572" s="108"/>
      <c r="M572" s="134"/>
      <c r="P572" s="40"/>
      <c r="Y572" s="134"/>
      <c r="AA572" s="135"/>
    </row>
    <row r="573" spans="4:27" s="107" customFormat="1" x14ac:dyDescent="0.3">
      <c r="D573" s="108"/>
      <c r="E573" s="108"/>
      <c r="F573" s="108"/>
      <c r="G573" s="108"/>
      <c r="H573" s="108"/>
      <c r="I573" s="108"/>
      <c r="J573" s="108"/>
      <c r="K573" s="108"/>
      <c r="M573" s="134"/>
      <c r="P573" s="40"/>
      <c r="Y573" s="134"/>
      <c r="AA573" s="135"/>
    </row>
    <row r="574" spans="4:27" s="107" customFormat="1" x14ac:dyDescent="0.3">
      <c r="D574" s="108"/>
      <c r="E574" s="108"/>
      <c r="F574" s="108"/>
      <c r="G574" s="108"/>
      <c r="H574" s="108"/>
      <c r="I574" s="108"/>
      <c r="J574" s="108"/>
      <c r="K574" s="108"/>
      <c r="M574" s="134"/>
      <c r="P574" s="40"/>
      <c r="Y574" s="134"/>
      <c r="AA574" s="135"/>
    </row>
    <row r="575" spans="4:27" s="107" customFormat="1" x14ac:dyDescent="0.3">
      <c r="D575" s="108"/>
      <c r="E575" s="108"/>
      <c r="F575" s="108"/>
      <c r="G575" s="108"/>
      <c r="H575" s="108"/>
      <c r="I575" s="108"/>
      <c r="J575" s="108"/>
      <c r="K575" s="108"/>
      <c r="M575" s="134"/>
      <c r="P575" s="40"/>
      <c r="Y575" s="134"/>
      <c r="AA575" s="135"/>
    </row>
    <row r="576" spans="4:27" s="107" customFormat="1" x14ac:dyDescent="0.3">
      <c r="D576" s="108"/>
      <c r="E576" s="108"/>
      <c r="F576" s="108"/>
      <c r="G576" s="108"/>
      <c r="H576" s="108"/>
      <c r="I576" s="108"/>
      <c r="J576" s="108"/>
      <c r="K576" s="108"/>
      <c r="M576" s="134"/>
      <c r="P576" s="40"/>
      <c r="Y576" s="134"/>
      <c r="AA576" s="135"/>
    </row>
    <row r="577" spans="4:27" s="107" customFormat="1" x14ac:dyDescent="0.3">
      <c r="D577" s="108"/>
      <c r="E577" s="108"/>
      <c r="F577" s="108"/>
      <c r="G577" s="108"/>
      <c r="H577" s="108"/>
      <c r="I577" s="108"/>
      <c r="J577" s="108"/>
      <c r="K577" s="108"/>
      <c r="M577" s="134"/>
      <c r="P577" s="40"/>
      <c r="Y577" s="134"/>
      <c r="AA577" s="135"/>
    </row>
    <row r="578" spans="4:27" s="107" customFormat="1" x14ac:dyDescent="0.3">
      <c r="D578" s="108"/>
      <c r="E578" s="108"/>
      <c r="F578" s="108"/>
      <c r="G578" s="108"/>
      <c r="H578" s="108"/>
      <c r="I578" s="108"/>
      <c r="J578" s="108"/>
      <c r="K578" s="108"/>
      <c r="M578" s="134"/>
      <c r="P578" s="40"/>
      <c r="Y578" s="134"/>
      <c r="AA578" s="135"/>
    </row>
    <row r="579" spans="4:27" s="107" customFormat="1" x14ac:dyDescent="0.3">
      <c r="D579" s="108"/>
      <c r="E579" s="108"/>
      <c r="F579" s="108"/>
      <c r="G579" s="108"/>
      <c r="H579" s="108"/>
      <c r="I579" s="108"/>
      <c r="J579" s="108"/>
      <c r="K579" s="108"/>
      <c r="M579" s="134"/>
      <c r="P579" s="40"/>
      <c r="Y579" s="134"/>
      <c r="AA579" s="135"/>
    </row>
    <row r="580" spans="4:27" s="107" customFormat="1" x14ac:dyDescent="0.3">
      <c r="D580" s="108"/>
      <c r="E580" s="108"/>
      <c r="F580" s="108"/>
      <c r="G580" s="108"/>
      <c r="H580" s="108"/>
      <c r="I580" s="108"/>
      <c r="J580" s="108"/>
      <c r="K580" s="108"/>
      <c r="M580" s="134"/>
      <c r="P580" s="40"/>
      <c r="Y580" s="134"/>
      <c r="AA580" s="135"/>
    </row>
    <row r="581" spans="4:27" s="107" customFormat="1" x14ac:dyDescent="0.3">
      <c r="D581" s="108"/>
      <c r="E581" s="108"/>
      <c r="F581" s="108"/>
      <c r="G581" s="108"/>
      <c r="H581" s="108"/>
      <c r="I581" s="108"/>
      <c r="J581" s="108"/>
      <c r="K581" s="108"/>
      <c r="M581" s="134"/>
      <c r="P581" s="40"/>
      <c r="Y581" s="134"/>
      <c r="AA581" s="135"/>
    </row>
    <row r="582" spans="4:27" s="107" customFormat="1" x14ac:dyDescent="0.3">
      <c r="D582" s="108"/>
      <c r="E582" s="108"/>
      <c r="F582" s="108"/>
      <c r="G582" s="108"/>
      <c r="H582" s="108"/>
      <c r="I582" s="108"/>
      <c r="J582" s="108"/>
      <c r="K582" s="108"/>
      <c r="M582" s="134"/>
      <c r="P582" s="40"/>
      <c r="Y582" s="134"/>
      <c r="AA582" s="135"/>
    </row>
    <row r="583" spans="4:27" s="107" customFormat="1" x14ac:dyDescent="0.3">
      <c r="D583" s="108"/>
      <c r="E583" s="108"/>
      <c r="F583" s="108"/>
      <c r="G583" s="108"/>
      <c r="H583" s="108"/>
      <c r="I583" s="108"/>
      <c r="J583" s="108"/>
      <c r="K583" s="108"/>
      <c r="M583" s="134"/>
      <c r="P583" s="40"/>
      <c r="Y583" s="134"/>
      <c r="AA583" s="135"/>
    </row>
    <row r="584" spans="4:27" s="107" customFormat="1" x14ac:dyDescent="0.3">
      <c r="D584" s="108"/>
      <c r="E584" s="108"/>
      <c r="F584" s="108"/>
      <c r="G584" s="108"/>
      <c r="H584" s="108"/>
      <c r="I584" s="108"/>
      <c r="J584" s="108"/>
      <c r="K584" s="108"/>
      <c r="M584" s="134"/>
      <c r="P584" s="40"/>
      <c r="Y584" s="134"/>
      <c r="AA584" s="135"/>
    </row>
    <row r="585" spans="4:27" s="107" customFormat="1" x14ac:dyDescent="0.3">
      <c r="D585" s="108"/>
      <c r="E585" s="108"/>
      <c r="F585" s="108"/>
      <c r="G585" s="108"/>
      <c r="H585" s="108"/>
      <c r="I585" s="108"/>
      <c r="J585" s="108"/>
      <c r="K585" s="108"/>
      <c r="M585" s="134"/>
      <c r="P585" s="40"/>
      <c r="Y585" s="134"/>
      <c r="AA585" s="135"/>
    </row>
    <row r="586" spans="4:27" s="107" customFormat="1" x14ac:dyDescent="0.3">
      <c r="D586" s="108"/>
      <c r="E586" s="108"/>
      <c r="F586" s="108"/>
      <c r="G586" s="108"/>
      <c r="H586" s="108"/>
      <c r="I586" s="108"/>
      <c r="J586" s="108"/>
      <c r="K586" s="108"/>
      <c r="M586" s="134"/>
      <c r="P586" s="40"/>
      <c r="Y586" s="134"/>
      <c r="AA586" s="135"/>
    </row>
    <row r="587" spans="4:27" s="107" customFormat="1" x14ac:dyDescent="0.3">
      <c r="D587" s="108"/>
      <c r="E587" s="108"/>
      <c r="F587" s="108"/>
      <c r="G587" s="108"/>
      <c r="H587" s="108"/>
      <c r="I587" s="108"/>
      <c r="J587" s="108"/>
      <c r="K587" s="108"/>
      <c r="M587" s="134"/>
      <c r="P587" s="40"/>
      <c r="Y587" s="134"/>
      <c r="AA587" s="135"/>
    </row>
    <row r="588" spans="4:27" s="107" customFormat="1" x14ac:dyDescent="0.3">
      <c r="D588" s="108"/>
      <c r="E588" s="108"/>
      <c r="F588" s="108"/>
      <c r="G588" s="108"/>
      <c r="H588" s="108"/>
      <c r="I588" s="108"/>
      <c r="J588" s="108"/>
      <c r="K588" s="108"/>
      <c r="M588" s="134"/>
      <c r="P588" s="40"/>
      <c r="Y588" s="134"/>
      <c r="AA588" s="135"/>
    </row>
    <row r="589" spans="4:27" s="107" customFormat="1" x14ac:dyDescent="0.3">
      <c r="D589" s="108"/>
      <c r="E589" s="108"/>
      <c r="F589" s="108"/>
      <c r="G589" s="108"/>
      <c r="H589" s="108"/>
      <c r="I589" s="108"/>
      <c r="J589" s="108"/>
      <c r="K589" s="108"/>
      <c r="M589" s="134"/>
      <c r="P589" s="40"/>
      <c r="Y589" s="134"/>
      <c r="AA589" s="135"/>
    </row>
    <row r="590" spans="4:27" s="107" customFormat="1" x14ac:dyDescent="0.3">
      <c r="D590" s="108"/>
      <c r="E590" s="108"/>
      <c r="F590" s="108"/>
      <c r="G590" s="108"/>
      <c r="H590" s="108"/>
      <c r="I590" s="108"/>
      <c r="J590" s="108"/>
      <c r="K590" s="108"/>
      <c r="M590" s="134"/>
      <c r="P590" s="40"/>
      <c r="Y590" s="134"/>
      <c r="AA590" s="135"/>
    </row>
    <row r="591" spans="4:27" s="107" customFormat="1" x14ac:dyDescent="0.3">
      <c r="D591" s="108"/>
      <c r="E591" s="108"/>
      <c r="F591" s="108"/>
      <c r="G591" s="108"/>
      <c r="H591" s="108"/>
      <c r="I591" s="108"/>
      <c r="J591" s="108"/>
      <c r="K591" s="108"/>
      <c r="M591" s="134"/>
      <c r="P591" s="40"/>
      <c r="Y591" s="134"/>
      <c r="AA591" s="135"/>
    </row>
    <row r="592" spans="4:27" s="107" customFormat="1" x14ac:dyDescent="0.3">
      <c r="D592" s="108"/>
      <c r="E592" s="108"/>
      <c r="F592" s="108"/>
      <c r="G592" s="108"/>
      <c r="H592" s="108"/>
      <c r="I592" s="108"/>
      <c r="J592" s="108"/>
      <c r="K592" s="108"/>
      <c r="M592" s="134"/>
      <c r="P592" s="40"/>
      <c r="Y592" s="134"/>
      <c r="AA592" s="135"/>
    </row>
    <row r="593" spans="4:27" s="107" customFormat="1" x14ac:dyDescent="0.3">
      <c r="D593" s="108"/>
      <c r="E593" s="108"/>
      <c r="F593" s="108"/>
      <c r="G593" s="108"/>
      <c r="H593" s="108"/>
      <c r="I593" s="108"/>
      <c r="J593" s="108"/>
      <c r="K593" s="108"/>
      <c r="M593" s="134"/>
      <c r="P593" s="40"/>
      <c r="Y593" s="134"/>
      <c r="AA593" s="135"/>
    </row>
    <row r="594" spans="4:27" s="107" customFormat="1" x14ac:dyDescent="0.3">
      <c r="D594" s="108"/>
      <c r="E594" s="108"/>
      <c r="F594" s="108"/>
      <c r="G594" s="108"/>
      <c r="H594" s="108"/>
      <c r="I594" s="108"/>
      <c r="J594" s="108"/>
      <c r="K594" s="108"/>
      <c r="M594" s="134"/>
      <c r="P594" s="40"/>
      <c r="Y594" s="134"/>
      <c r="AA594" s="135"/>
    </row>
    <row r="595" spans="4:27" s="107" customFormat="1" x14ac:dyDescent="0.3">
      <c r="D595" s="108"/>
      <c r="E595" s="108"/>
      <c r="F595" s="108"/>
      <c r="G595" s="108"/>
      <c r="H595" s="108"/>
      <c r="I595" s="108"/>
      <c r="J595" s="108"/>
      <c r="K595" s="108"/>
      <c r="M595" s="134"/>
      <c r="P595" s="40"/>
      <c r="Y595" s="134"/>
      <c r="AA595" s="135"/>
    </row>
    <row r="596" spans="4:27" s="107" customFormat="1" x14ac:dyDescent="0.3">
      <c r="D596" s="108"/>
      <c r="E596" s="108"/>
      <c r="F596" s="108"/>
      <c r="G596" s="108"/>
      <c r="H596" s="108"/>
      <c r="I596" s="108"/>
      <c r="J596" s="108"/>
      <c r="K596" s="108"/>
      <c r="M596" s="134"/>
      <c r="P596" s="40"/>
      <c r="Y596" s="134"/>
      <c r="AA596" s="135"/>
    </row>
    <row r="597" spans="4:27" s="107" customFormat="1" x14ac:dyDescent="0.3">
      <c r="D597" s="108"/>
      <c r="E597" s="108"/>
      <c r="F597" s="108"/>
      <c r="G597" s="108"/>
      <c r="H597" s="108"/>
      <c r="I597" s="108"/>
      <c r="J597" s="108"/>
      <c r="K597" s="108"/>
      <c r="M597" s="134"/>
      <c r="P597" s="40"/>
      <c r="Y597" s="134"/>
      <c r="AA597" s="135"/>
    </row>
    <row r="598" spans="4:27" s="107" customFormat="1" x14ac:dyDescent="0.3">
      <c r="D598" s="108"/>
      <c r="E598" s="108"/>
      <c r="F598" s="108"/>
      <c r="G598" s="108"/>
      <c r="H598" s="108"/>
      <c r="I598" s="108"/>
      <c r="J598" s="108"/>
      <c r="K598" s="108"/>
      <c r="M598" s="134"/>
      <c r="P598" s="40"/>
      <c r="Y598" s="134"/>
      <c r="AA598" s="135"/>
    </row>
    <row r="599" spans="4:27" s="107" customFormat="1" x14ac:dyDescent="0.3">
      <c r="D599" s="108"/>
      <c r="E599" s="108"/>
      <c r="F599" s="108"/>
      <c r="G599" s="108"/>
      <c r="H599" s="108"/>
      <c r="I599" s="108"/>
      <c r="J599" s="108"/>
      <c r="K599" s="108"/>
      <c r="M599" s="134"/>
      <c r="P599" s="40"/>
      <c r="Y599" s="134"/>
      <c r="AA599" s="135"/>
    </row>
    <row r="600" spans="4:27" s="107" customFormat="1" x14ac:dyDescent="0.3">
      <c r="D600" s="108"/>
      <c r="E600" s="108"/>
      <c r="F600" s="108"/>
      <c r="G600" s="108"/>
      <c r="H600" s="108"/>
      <c r="I600" s="108"/>
      <c r="J600" s="108"/>
      <c r="K600" s="108"/>
      <c r="M600" s="134"/>
      <c r="P600" s="40"/>
      <c r="Y600" s="134"/>
      <c r="AA600" s="135"/>
    </row>
    <row r="601" spans="4:27" s="107" customFormat="1" x14ac:dyDescent="0.3">
      <c r="D601" s="108"/>
      <c r="E601" s="108"/>
      <c r="F601" s="108"/>
      <c r="G601" s="108"/>
      <c r="H601" s="108"/>
      <c r="I601" s="108"/>
      <c r="J601" s="108"/>
      <c r="K601" s="108"/>
      <c r="M601" s="134"/>
      <c r="P601" s="40"/>
      <c r="Y601" s="134"/>
      <c r="AA601" s="135"/>
    </row>
    <row r="602" spans="4:27" s="107" customFormat="1" x14ac:dyDescent="0.3">
      <c r="D602" s="108"/>
      <c r="E602" s="108"/>
      <c r="F602" s="108"/>
      <c r="G602" s="108"/>
      <c r="H602" s="108"/>
      <c r="I602" s="108"/>
      <c r="J602" s="108"/>
      <c r="K602" s="108"/>
      <c r="M602" s="134"/>
      <c r="P602" s="40"/>
      <c r="Y602" s="134"/>
      <c r="AA602" s="135"/>
    </row>
    <row r="603" spans="4:27" s="107" customFormat="1" x14ac:dyDescent="0.3">
      <c r="D603" s="108"/>
      <c r="E603" s="108"/>
      <c r="F603" s="108"/>
      <c r="G603" s="108"/>
      <c r="H603" s="108"/>
      <c r="I603" s="108"/>
      <c r="J603" s="108"/>
      <c r="K603" s="108"/>
      <c r="M603" s="134"/>
      <c r="P603" s="40"/>
      <c r="Y603" s="134"/>
      <c r="AA603" s="135"/>
    </row>
    <row r="604" spans="4:27" s="107" customFormat="1" x14ac:dyDescent="0.3">
      <c r="D604" s="108"/>
      <c r="E604" s="108"/>
      <c r="F604" s="108"/>
      <c r="G604" s="108"/>
      <c r="H604" s="108"/>
      <c r="I604" s="108"/>
      <c r="J604" s="108"/>
      <c r="K604" s="108"/>
      <c r="M604" s="134"/>
      <c r="P604" s="40"/>
      <c r="Y604" s="134"/>
      <c r="AA604" s="135"/>
    </row>
    <row r="605" spans="4:27" s="107" customFormat="1" x14ac:dyDescent="0.3">
      <c r="D605" s="108"/>
      <c r="E605" s="108"/>
      <c r="F605" s="108"/>
      <c r="G605" s="108"/>
      <c r="H605" s="108"/>
      <c r="I605" s="108"/>
      <c r="J605" s="108"/>
      <c r="K605" s="108"/>
      <c r="M605" s="134"/>
      <c r="P605" s="40"/>
      <c r="Y605" s="134"/>
      <c r="AA605" s="135"/>
    </row>
    <row r="606" spans="4:27" s="107" customFormat="1" x14ac:dyDescent="0.3">
      <c r="D606" s="108"/>
      <c r="E606" s="108"/>
      <c r="F606" s="108"/>
      <c r="G606" s="108"/>
      <c r="H606" s="108"/>
      <c r="I606" s="108"/>
      <c r="J606" s="108"/>
      <c r="K606" s="108"/>
      <c r="M606" s="134"/>
      <c r="P606" s="40"/>
      <c r="Y606" s="134"/>
      <c r="AA606" s="135"/>
    </row>
    <row r="607" spans="4:27" s="107" customFormat="1" x14ac:dyDescent="0.3">
      <c r="D607" s="108"/>
      <c r="E607" s="108"/>
      <c r="F607" s="108"/>
      <c r="G607" s="108"/>
      <c r="H607" s="108"/>
      <c r="I607" s="108"/>
      <c r="J607" s="108"/>
      <c r="K607" s="108"/>
      <c r="M607" s="134"/>
      <c r="P607" s="40"/>
      <c r="Y607" s="134"/>
      <c r="AA607" s="135"/>
    </row>
    <row r="608" spans="4:27" s="107" customFormat="1" x14ac:dyDescent="0.3">
      <c r="D608" s="108"/>
      <c r="E608" s="108"/>
      <c r="F608" s="108"/>
      <c r="G608" s="108"/>
      <c r="H608" s="108"/>
      <c r="I608" s="108"/>
      <c r="J608" s="108"/>
      <c r="K608" s="108"/>
      <c r="M608" s="134"/>
      <c r="P608" s="40"/>
      <c r="Y608" s="134"/>
      <c r="AA608" s="135"/>
    </row>
    <row r="609" spans="4:27" s="107" customFormat="1" x14ac:dyDescent="0.3">
      <c r="D609" s="108"/>
      <c r="E609" s="108"/>
      <c r="F609" s="108"/>
      <c r="G609" s="108"/>
      <c r="H609" s="108"/>
      <c r="I609" s="108"/>
      <c r="J609" s="108"/>
      <c r="K609" s="108"/>
      <c r="M609" s="134"/>
      <c r="P609" s="40"/>
      <c r="Y609" s="134"/>
      <c r="AA609" s="135"/>
    </row>
    <row r="610" spans="4:27" s="107" customFormat="1" x14ac:dyDescent="0.3">
      <c r="D610" s="108"/>
      <c r="E610" s="108"/>
      <c r="F610" s="108"/>
      <c r="G610" s="108"/>
      <c r="H610" s="108"/>
      <c r="I610" s="108"/>
      <c r="J610" s="108"/>
      <c r="K610" s="108"/>
      <c r="M610" s="134"/>
      <c r="P610" s="40"/>
      <c r="Y610" s="134"/>
      <c r="AA610" s="135"/>
    </row>
    <row r="611" spans="4:27" s="107" customFormat="1" x14ac:dyDescent="0.3">
      <c r="D611" s="108"/>
      <c r="E611" s="108"/>
      <c r="F611" s="108"/>
      <c r="G611" s="108"/>
      <c r="H611" s="108"/>
      <c r="I611" s="108"/>
      <c r="J611" s="108"/>
      <c r="K611" s="108"/>
      <c r="M611" s="134"/>
      <c r="P611" s="40"/>
      <c r="Y611" s="134"/>
      <c r="AA611" s="135"/>
    </row>
    <row r="612" spans="4:27" s="107" customFormat="1" x14ac:dyDescent="0.3">
      <c r="D612" s="108"/>
      <c r="E612" s="108"/>
      <c r="F612" s="108"/>
      <c r="G612" s="108"/>
      <c r="H612" s="108"/>
      <c r="I612" s="108"/>
      <c r="J612" s="108"/>
      <c r="K612" s="108"/>
      <c r="M612" s="134"/>
      <c r="P612" s="40"/>
      <c r="Y612" s="134"/>
      <c r="AA612" s="135"/>
    </row>
    <row r="613" spans="4:27" s="107" customFormat="1" x14ac:dyDescent="0.3">
      <c r="D613" s="108"/>
      <c r="E613" s="108"/>
      <c r="F613" s="108"/>
      <c r="G613" s="108"/>
      <c r="H613" s="108"/>
      <c r="I613" s="108"/>
      <c r="J613" s="108"/>
      <c r="K613" s="108"/>
      <c r="M613" s="134"/>
      <c r="P613" s="40"/>
      <c r="Y613" s="134"/>
      <c r="AA613" s="135"/>
    </row>
    <row r="614" spans="4:27" s="107" customFormat="1" x14ac:dyDescent="0.3">
      <c r="D614" s="108"/>
      <c r="E614" s="108"/>
      <c r="F614" s="108"/>
      <c r="G614" s="108"/>
      <c r="H614" s="108"/>
      <c r="I614" s="108"/>
      <c r="J614" s="108"/>
      <c r="K614" s="108"/>
      <c r="M614" s="134"/>
      <c r="P614" s="40"/>
      <c r="Y614" s="134"/>
      <c r="AA614" s="135"/>
    </row>
    <row r="615" spans="4:27" s="107" customFormat="1" x14ac:dyDescent="0.3">
      <c r="D615" s="108"/>
      <c r="E615" s="108"/>
      <c r="F615" s="108"/>
      <c r="G615" s="108"/>
      <c r="H615" s="108"/>
      <c r="I615" s="108"/>
      <c r="J615" s="108"/>
      <c r="K615" s="108"/>
      <c r="M615" s="134"/>
      <c r="P615" s="40"/>
      <c r="Y615" s="134"/>
      <c r="AA615" s="135"/>
    </row>
    <row r="616" spans="4:27" s="107" customFormat="1" x14ac:dyDescent="0.3">
      <c r="D616" s="108"/>
      <c r="E616" s="108"/>
      <c r="F616" s="108"/>
      <c r="G616" s="108"/>
      <c r="H616" s="108"/>
      <c r="I616" s="108"/>
      <c r="J616" s="108"/>
      <c r="K616" s="108"/>
      <c r="M616" s="134"/>
      <c r="P616" s="40"/>
      <c r="Y616" s="134"/>
      <c r="AA616" s="135"/>
    </row>
    <row r="617" spans="4:27" s="107" customFormat="1" x14ac:dyDescent="0.3">
      <c r="D617" s="108"/>
      <c r="E617" s="108"/>
      <c r="F617" s="108"/>
      <c r="G617" s="108"/>
      <c r="H617" s="108"/>
      <c r="I617" s="108"/>
      <c r="J617" s="108"/>
      <c r="K617" s="108"/>
      <c r="M617" s="134"/>
      <c r="P617" s="40"/>
      <c r="Y617" s="134"/>
      <c r="AA617" s="135"/>
    </row>
    <row r="618" spans="4:27" s="107" customFormat="1" x14ac:dyDescent="0.3">
      <c r="D618" s="108"/>
      <c r="E618" s="108"/>
      <c r="F618" s="108"/>
      <c r="G618" s="108"/>
      <c r="H618" s="108"/>
      <c r="I618" s="108"/>
      <c r="J618" s="108"/>
      <c r="K618" s="108"/>
      <c r="M618" s="134"/>
      <c r="P618" s="40"/>
      <c r="Y618" s="134"/>
      <c r="AA618" s="135"/>
    </row>
    <row r="619" spans="4:27" s="107" customFormat="1" x14ac:dyDescent="0.3">
      <c r="D619" s="108"/>
      <c r="E619" s="108"/>
      <c r="F619" s="108"/>
      <c r="G619" s="108"/>
      <c r="H619" s="108"/>
      <c r="I619" s="108"/>
      <c r="J619" s="108"/>
      <c r="K619" s="108"/>
      <c r="M619" s="134"/>
      <c r="P619" s="40"/>
      <c r="Y619" s="134"/>
      <c r="AA619" s="135"/>
    </row>
    <row r="620" spans="4:27" s="107" customFormat="1" x14ac:dyDescent="0.3">
      <c r="D620" s="108"/>
      <c r="E620" s="108"/>
      <c r="F620" s="108"/>
      <c r="G620" s="108"/>
      <c r="H620" s="108"/>
      <c r="I620" s="108"/>
      <c r="J620" s="108"/>
      <c r="K620" s="108"/>
      <c r="M620" s="134"/>
      <c r="P620" s="40"/>
      <c r="Y620" s="134"/>
      <c r="AA620" s="135"/>
    </row>
    <row r="621" spans="4:27" s="107" customFormat="1" x14ac:dyDescent="0.3">
      <c r="D621" s="108"/>
      <c r="E621" s="108"/>
      <c r="F621" s="108"/>
      <c r="G621" s="108"/>
      <c r="H621" s="108"/>
      <c r="I621" s="108"/>
      <c r="J621" s="108"/>
      <c r="K621" s="108"/>
      <c r="M621" s="134"/>
      <c r="P621" s="40"/>
      <c r="Y621" s="134"/>
      <c r="AA621" s="135"/>
    </row>
    <row r="622" spans="4:27" s="107" customFormat="1" x14ac:dyDescent="0.3">
      <c r="D622" s="108"/>
      <c r="E622" s="108"/>
      <c r="F622" s="108"/>
      <c r="G622" s="108"/>
      <c r="H622" s="108"/>
      <c r="I622" s="108"/>
      <c r="J622" s="108"/>
      <c r="K622" s="108"/>
      <c r="M622" s="134"/>
      <c r="P622" s="40"/>
      <c r="Y622" s="134"/>
      <c r="AA622" s="135"/>
    </row>
    <row r="623" spans="4:27" s="107" customFormat="1" x14ac:dyDescent="0.3">
      <c r="D623" s="108"/>
      <c r="E623" s="108"/>
      <c r="F623" s="108"/>
      <c r="G623" s="108"/>
      <c r="H623" s="108"/>
      <c r="I623" s="108"/>
      <c r="J623" s="108"/>
      <c r="K623" s="108"/>
      <c r="M623" s="134"/>
      <c r="P623" s="40"/>
      <c r="Y623" s="134"/>
      <c r="AA623" s="135"/>
    </row>
    <row r="624" spans="4:27" s="107" customFormat="1" x14ac:dyDescent="0.3">
      <c r="D624" s="108"/>
      <c r="E624" s="108"/>
      <c r="F624" s="108"/>
      <c r="G624" s="108"/>
      <c r="H624" s="108"/>
      <c r="I624" s="108"/>
      <c r="J624" s="108"/>
      <c r="K624" s="108"/>
      <c r="M624" s="134"/>
      <c r="P624" s="40"/>
      <c r="Y624" s="134"/>
      <c r="AA624" s="135"/>
    </row>
    <row r="625" spans="4:27" s="107" customFormat="1" x14ac:dyDescent="0.3">
      <c r="D625" s="108"/>
      <c r="E625" s="108"/>
      <c r="F625" s="108"/>
      <c r="G625" s="108"/>
      <c r="H625" s="108"/>
      <c r="I625" s="108"/>
      <c r="J625" s="108"/>
      <c r="K625" s="108"/>
      <c r="M625" s="134"/>
      <c r="P625" s="40"/>
      <c r="Y625" s="134"/>
      <c r="AA625" s="135"/>
    </row>
    <row r="626" spans="4:27" s="107" customFormat="1" x14ac:dyDescent="0.3">
      <c r="D626" s="108"/>
      <c r="E626" s="108"/>
      <c r="F626" s="108"/>
      <c r="G626" s="108"/>
      <c r="H626" s="108"/>
      <c r="I626" s="108"/>
      <c r="J626" s="108"/>
      <c r="K626" s="108"/>
      <c r="M626" s="134"/>
      <c r="P626" s="40"/>
      <c r="Y626" s="134"/>
      <c r="AA626" s="135"/>
    </row>
    <row r="627" spans="4:27" s="107" customFormat="1" x14ac:dyDescent="0.3">
      <c r="D627" s="108"/>
      <c r="E627" s="108"/>
      <c r="F627" s="108"/>
      <c r="G627" s="108"/>
      <c r="H627" s="108"/>
      <c r="I627" s="108"/>
      <c r="J627" s="108"/>
      <c r="K627" s="108"/>
      <c r="M627" s="134"/>
      <c r="P627" s="40"/>
      <c r="Y627" s="134"/>
      <c r="AA627" s="135"/>
    </row>
    <row r="628" spans="4:27" s="107" customFormat="1" x14ac:dyDescent="0.3">
      <c r="D628" s="108"/>
      <c r="E628" s="108"/>
      <c r="F628" s="108"/>
      <c r="G628" s="108"/>
      <c r="H628" s="108"/>
      <c r="I628" s="108"/>
      <c r="J628" s="108"/>
      <c r="K628" s="108"/>
      <c r="M628" s="134"/>
      <c r="P628" s="40"/>
      <c r="Y628" s="134"/>
      <c r="AA628" s="135"/>
    </row>
    <row r="629" spans="4:27" s="107" customFormat="1" x14ac:dyDescent="0.3">
      <c r="D629" s="108"/>
      <c r="E629" s="108"/>
      <c r="F629" s="108"/>
      <c r="G629" s="108"/>
      <c r="H629" s="108"/>
      <c r="I629" s="108"/>
      <c r="J629" s="108"/>
      <c r="K629" s="108"/>
      <c r="M629" s="134"/>
      <c r="P629" s="40"/>
      <c r="Y629" s="134"/>
      <c r="AA629" s="135"/>
    </row>
    <row r="630" spans="4:27" s="107" customFormat="1" x14ac:dyDescent="0.3">
      <c r="D630" s="108"/>
      <c r="E630" s="108"/>
      <c r="F630" s="108"/>
      <c r="G630" s="108"/>
      <c r="H630" s="108"/>
      <c r="I630" s="108"/>
      <c r="J630" s="108"/>
      <c r="K630" s="108"/>
      <c r="M630" s="134"/>
      <c r="P630" s="40"/>
      <c r="Y630" s="134"/>
      <c r="AA630" s="135"/>
    </row>
    <row r="631" spans="4:27" s="107" customFormat="1" x14ac:dyDescent="0.3">
      <c r="D631" s="108"/>
      <c r="E631" s="108"/>
      <c r="F631" s="108"/>
      <c r="G631" s="108"/>
      <c r="H631" s="108"/>
      <c r="I631" s="108"/>
      <c r="J631" s="108"/>
      <c r="K631" s="108"/>
      <c r="M631" s="134"/>
      <c r="P631" s="40"/>
      <c r="Y631" s="134"/>
      <c r="AA631" s="135"/>
    </row>
    <row r="632" spans="4:27" s="107" customFormat="1" x14ac:dyDescent="0.3">
      <c r="D632" s="108"/>
      <c r="E632" s="108"/>
      <c r="F632" s="108"/>
      <c r="G632" s="108"/>
      <c r="H632" s="108"/>
      <c r="I632" s="108"/>
      <c r="J632" s="108"/>
      <c r="K632" s="108"/>
      <c r="M632" s="134"/>
      <c r="P632" s="40"/>
      <c r="Y632" s="134"/>
      <c r="AA632" s="135"/>
    </row>
    <row r="633" spans="4:27" s="107" customFormat="1" x14ac:dyDescent="0.3">
      <c r="D633" s="108"/>
      <c r="E633" s="108"/>
      <c r="F633" s="108"/>
      <c r="G633" s="108"/>
      <c r="H633" s="108"/>
      <c r="I633" s="108"/>
      <c r="J633" s="108"/>
      <c r="K633" s="108"/>
      <c r="M633" s="134"/>
      <c r="P633" s="40"/>
      <c r="Y633" s="134"/>
      <c r="AA633" s="135"/>
    </row>
    <row r="634" spans="4:27" s="107" customFormat="1" x14ac:dyDescent="0.3">
      <c r="D634" s="108"/>
      <c r="E634" s="108"/>
      <c r="F634" s="108"/>
      <c r="G634" s="108"/>
      <c r="H634" s="108"/>
      <c r="I634" s="108"/>
      <c r="J634" s="108"/>
      <c r="K634" s="108"/>
      <c r="M634" s="134"/>
      <c r="P634" s="40"/>
      <c r="Y634" s="134"/>
      <c r="AA634" s="135"/>
    </row>
    <row r="635" spans="4:27" s="107" customFormat="1" x14ac:dyDescent="0.3">
      <c r="D635" s="108"/>
      <c r="E635" s="108"/>
      <c r="F635" s="108"/>
      <c r="G635" s="108"/>
      <c r="H635" s="108"/>
      <c r="I635" s="108"/>
      <c r="J635" s="108"/>
      <c r="K635" s="108"/>
      <c r="M635" s="134"/>
      <c r="P635" s="40"/>
      <c r="Y635" s="134"/>
      <c r="AA635" s="135"/>
    </row>
    <row r="636" spans="4:27" s="107" customFormat="1" x14ac:dyDescent="0.3">
      <c r="D636" s="108"/>
      <c r="E636" s="108"/>
      <c r="F636" s="108"/>
      <c r="G636" s="108"/>
      <c r="H636" s="108"/>
      <c r="I636" s="108"/>
      <c r="J636" s="108"/>
      <c r="K636" s="108"/>
      <c r="M636" s="134"/>
      <c r="P636" s="40"/>
      <c r="Y636" s="134"/>
      <c r="AA636" s="135"/>
    </row>
    <row r="637" spans="4:27" s="107" customFormat="1" x14ac:dyDescent="0.3">
      <c r="D637" s="108"/>
      <c r="E637" s="108"/>
      <c r="F637" s="108"/>
      <c r="G637" s="108"/>
      <c r="H637" s="108"/>
      <c r="I637" s="108"/>
      <c r="J637" s="108"/>
      <c r="K637" s="108"/>
      <c r="M637" s="134"/>
      <c r="P637" s="40"/>
      <c r="Y637" s="134"/>
      <c r="AA637" s="135"/>
    </row>
    <row r="638" spans="4:27" s="107" customFormat="1" x14ac:dyDescent="0.3">
      <c r="D638" s="108"/>
      <c r="E638" s="108"/>
      <c r="F638" s="108"/>
      <c r="G638" s="108"/>
      <c r="H638" s="108"/>
      <c r="I638" s="108"/>
      <c r="J638" s="108"/>
      <c r="K638" s="108"/>
      <c r="M638" s="134"/>
      <c r="P638" s="40"/>
      <c r="Y638" s="134"/>
      <c r="AA638" s="135"/>
    </row>
    <row r="639" spans="4:27" s="107" customFormat="1" x14ac:dyDescent="0.3">
      <c r="D639" s="108"/>
      <c r="E639" s="108"/>
      <c r="F639" s="108"/>
      <c r="G639" s="108"/>
      <c r="H639" s="108"/>
      <c r="I639" s="108"/>
      <c r="J639" s="108"/>
      <c r="K639" s="108"/>
      <c r="M639" s="134"/>
      <c r="P639" s="40"/>
      <c r="Y639" s="134"/>
      <c r="AA639" s="135"/>
    </row>
    <row r="640" spans="4:27" s="107" customFormat="1" x14ac:dyDescent="0.3">
      <c r="D640" s="108"/>
      <c r="E640" s="108"/>
      <c r="F640" s="108"/>
      <c r="G640" s="108"/>
      <c r="H640" s="108"/>
      <c r="I640" s="108"/>
      <c r="J640" s="108"/>
      <c r="K640" s="108"/>
      <c r="M640" s="134"/>
      <c r="P640" s="40"/>
      <c r="Y640" s="134"/>
      <c r="AA640" s="135"/>
    </row>
    <row r="641" spans="4:27" s="107" customFormat="1" x14ac:dyDescent="0.3">
      <c r="D641" s="108"/>
      <c r="E641" s="108"/>
      <c r="F641" s="108"/>
      <c r="G641" s="108"/>
      <c r="H641" s="108"/>
      <c r="I641" s="108"/>
      <c r="J641" s="108"/>
      <c r="K641" s="108"/>
      <c r="M641" s="134"/>
      <c r="P641" s="40"/>
      <c r="Y641" s="134"/>
      <c r="AA641" s="135"/>
    </row>
    <row r="642" spans="4:27" s="107" customFormat="1" x14ac:dyDescent="0.3">
      <c r="D642" s="108"/>
      <c r="E642" s="108"/>
      <c r="F642" s="108"/>
      <c r="G642" s="108"/>
      <c r="H642" s="108"/>
      <c r="I642" s="108"/>
      <c r="J642" s="108"/>
      <c r="K642" s="108"/>
      <c r="M642" s="134"/>
      <c r="P642" s="40"/>
      <c r="Y642" s="134"/>
      <c r="AA642" s="135"/>
    </row>
    <row r="643" spans="4:27" s="107" customFormat="1" x14ac:dyDescent="0.3">
      <c r="D643" s="108"/>
      <c r="E643" s="108"/>
      <c r="F643" s="108"/>
      <c r="G643" s="108"/>
      <c r="H643" s="108"/>
      <c r="I643" s="108"/>
      <c r="J643" s="108"/>
      <c r="K643" s="108"/>
      <c r="M643" s="134"/>
      <c r="P643" s="40"/>
      <c r="Y643" s="134"/>
      <c r="AA643" s="135"/>
    </row>
    <row r="644" spans="4:27" s="107" customFormat="1" x14ac:dyDescent="0.3">
      <c r="D644" s="108"/>
      <c r="E644" s="108"/>
      <c r="F644" s="108"/>
      <c r="G644" s="108"/>
      <c r="H644" s="108"/>
      <c r="I644" s="108"/>
      <c r="J644" s="108"/>
      <c r="K644" s="108"/>
      <c r="M644" s="134"/>
      <c r="P644" s="40"/>
      <c r="Y644" s="134"/>
      <c r="AA644" s="135"/>
    </row>
    <row r="645" spans="4:27" s="107" customFormat="1" x14ac:dyDescent="0.3">
      <c r="D645" s="108"/>
      <c r="E645" s="108"/>
      <c r="F645" s="108"/>
      <c r="G645" s="108"/>
      <c r="H645" s="108"/>
      <c r="I645" s="108"/>
      <c r="J645" s="108"/>
      <c r="K645" s="108"/>
      <c r="M645" s="134"/>
      <c r="P645" s="40"/>
      <c r="Y645" s="134"/>
      <c r="AA645" s="135"/>
    </row>
    <row r="646" spans="4:27" s="107" customFormat="1" x14ac:dyDescent="0.3">
      <c r="D646" s="108"/>
      <c r="E646" s="108"/>
      <c r="F646" s="108"/>
      <c r="G646" s="108"/>
      <c r="H646" s="108"/>
      <c r="I646" s="108"/>
      <c r="J646" s="108"/>
      <c r="K646" s="108"/>
      <c r="M646" s="134"/>
      <c r="P646" s="40"/>
      <c r="Y646" s="134"/>
      <c r="AA646" s="135"/>
    </row>
    <row r="647" spans="4:27" s="107" customFormat="1" x14ac:dyDescent="0.3">
      <c r="D647" s="108"/>
      <c r="E647" s="108"/>
      <c r="F647" s="108"/>
      <c r="G647" s="108"/>
      <c r="H647" s="108"/>
      <c r="I647" s="108"/>
      <c r="J647" s="108"/>
      <c r="K647" s="108"/>
      <c r="M647" s="134"/>
      <c r="P647" s="40"/>
      <c r="Y647" s="134"/>
      <c r="AA647" s="135"/>
    </row>
    <row r="648" spans="4:27" s="107" customFormat="1" x14ac:dyDescent="0.3">
      <c r="D648" s="108"/>
      <c r="E648" s="108"/>
      <c r="F648" s="108"/>
      <c r="G648" s="108"/>
      <c r="H648" s="108"/>
      <c r="I648" s="108"/>
      <c r="J648" s="108"/>
      <c r="K648" s="108"/>
      <c r="M648" s="134"/>
      <c r="P648" s="40"/>
      <c r="Y648" s="134"/>
      <c r="AA648" s="135"/>
    </row>
    <row r="649" spans="4:27" s="107" customFormat="1" x14ac:dyDescent="0.3">
      <c r="D649" s="108"/>
      <c r="E649" s="108"/>
      <c r="F649" s="108"/>
      <c r="G649" s="108"/>
      <c r="H649" s="108"/>
      <c r="I649" s="108"/>
      <c r="J649" s="108"/>
      <c r="K649" s="108"/>
      <c r="M649" s="134"/>
      <c r="P649" s="40"/>
      <c r="Y649" s="134"/>
      <c r="AA649" s="135"/>
    </row>
    <row r="650" spans="4:27" s="107" customFormat="1" x14ac:dyDescent="0.3">
      <c r="D650" s="108"/>
      <c r="E650" s="108"/>
      <c r="F650" s="108"/>
      <c r="G650" s="108"/>
      <c r="H650" s="108"/>
      <c r="I650" s="108"/>
      <c r="J650" s="108"/>
      <c r="K650" s="108"/>
      <c r="M650" s="134"/>
      <c r="P650" s="40"/>
      <c r="Y650" s="134"/>
      <c r="AA650" s="135"/>
    </row>
    <row r="651" spans="4:27" s="107" customFormat="1" x14ac:dyDescent="0.3">
      <c r="D651" s="108"/>
      <c r="E651" s="108"/>
      <c r="F651" s="108"/>
      <c r="G651" s="108"/>
      <c r="H651" s="108"/>
      <c r="I651" s="108"/>
      <c r="J651" s="108"/>
      <c r="K651" s="108"/>
      <c r="M651" s="134"/>
      <c r="P651" s="40"/>
      <c r="Y651" s="134"/>
      <c r="AA651" s="135"/>
    </row>
    <row r="652" spans="4:27" s="107" customFormat="1" x14ac:dyDescent="0.3">
      <c r="D652" s="108"/>
      <c r="E652" s="108"/>
      <c r="F652" s="108"/>
      <c r="G652" s="108"/>
      <c r="H652" s="108"/>
      <c r="I652" s="108"/>
      <c r="J652" s="108"/>
      <c r="K652" s="108"/>
      <c r="M652" s="134"/>
      <c r="P652" s="40"/>
      <c r="Y652" s="134"/>
      <c r="AA652" s="135"/>
    </row>
    <row r="653" spans="4:27" s="107" customFormat="1" x14ac:dyDescent="0.3">
      <c r="D653" s="108"/>
      <c r="E653" s="108"/>
      <c r="F653" s="108"/>
      <c r="G653" s="108"/>
      <c r="H653" s="108"/>
      <c r="I653" s="108"/>
      <c r="J653" s="108"/>
      <c r="K653" s="108"/>
      <c r="M653" s="134"/>
      <c r="P653" s="40"/>
      <c r="Y653" s="134"/>
      <c r="AA653" s="135"/>
    </row>
    <row r="654" spans="4:27" s="107" customFormat="1" x14ac:dyDescent="0.3">
      <c r="D654" s="108"/>
      <c r="E654" s="108"/>
      <c r="F654" s="108"/>
      <c r="G654" s="108"/>
      <c r="H654" s="108"/>
      <c r="I654" s="108"/>
      <c r="J654" s="108"/>
      <c r="K654" s="108"/>
      <c r="M654" s="134"/>
      <c r="P654" s="40"/>
      <c r="Y654" s="134"/>
      <c r="AA654" s="135"/>
    </row>
    <row r="655" spans="4:27" s="107" customFormat="1" x14ac:dyDescent="0.3">
      <c r="D655" s="108"/>
      <c r="E655" s="108"/>
      <c r="F655" s="108"/>
      <c r="G655" s="108"/>
      <c r="H655" s="108"/>
      <c r="I655" s="108"/>
      <c r="J655" s="108"/>
      <c r="K655" s="108"/>
      <c r="M655" s="134"/>
      <c r="P655" s="40"/>
      <c r="Y655" s="134"/>
      <c r="AA655" s="135"/>
    </row>
    <row r="656" spans="4:27" s="107" customFormat="1" x14ac:dyDescent="0.3">
      <c r="D656" s="108"/>
      <c r="E656" s="108"/>
      <c r="F656" s="108"/>
      <c r="G656" s="108"/>
      <c r="H656" s="108"/>
      <c r="I656" s="108"/>
      <c r="J656" s="108"/>
      <c r="K656" s="108"/>
      <c r="M656" s="134"/>
      <c r="P656" s="40"/>
      <c r="Y656" s="134"/>
      <c r="AA656" s="135"/>
    </row>
    <row r="657" spans="4:27" s="107" customFormat="1" x14ac:dyDescent="0.3">
      <c r="D657" s="108"/>
      <c r="E657" s="108"/>
      <c r="F657" s="108"/>
      <c r="G657" s="108"/>
      <c r="H657" s="108"/>
      <c r="I657" s="108"/>
      <c r="J657" s="108"/>
      <c r="K657" s="108"/>
      <c r="M657" s="134"/>
      <c r="P657" s="40"/>
      <c r="Y657" s="134"/>
      <c r="AA657" s="135"/>
    </row>
    <row r="658" spans="4:27" s="107" customFormat="1" x14ac:dyDescent="0.3">
      <c r="D658" s="108"/>
      <c r="E658" s="108"/>
      <c r="F658" s="108"/>
      <c r="G658" s="108"/>
      <c r="H658" s="108"/>
      <c r="I658" s="108"/>
      <c r="J658" s="108"/>
      <c r="K658" s="108"/>
      <c r="M658" s="134"/>
      <c r="P658" s="40"/>
      <c r="Y658" s="134"/>
      <c r="AA658" s="135"/>
    </row>
    <row r="659" spans="4:27" s="107" customFormat="1" x14ac:dyDescent="0.3">
      <c r="D659" s="108"/>
      <c r="E659" s="108"/>
      <c r="F659" s="108"/>
      <c r="G659" s="108"/>
      <c r="H659" s="108"/>
      <c r="I659" s="108"/>
      <c r="J659" s="108"/>
      <c r="K659" s="108"/>
      <c r="M659" s="134"/>
      <c r="P659" s="40"/>
      <c r="Y659" s="134"/>
      <c r="AA659" s="135"/>
    </row>
    <row r="660" spans="4:27" s="107" customFormat="1" x14ac:dyDescent="0.3">
      <c r="D660" s="108"/>
      <c r="E660" s="108"/>
      <c r="F660" s="108"/>
      <c r="G660" s="108"/>
      <c r="H660" s="108"/>
      <c r="I660" s="108"/>
      <c r="J660" s="108"/>
      <c r="K660" s="108"/>
      <c r="M660" s="134"/>
      <c r="P660" s="40"/>
      <c r="Y660" s="134"/>
      <c r="AA660" s="135"/>
    </row>
    <row r="661" spans="4:27" s="107" customFormat="1" x14ac:dyDescent="0.3">
      <c r="D661" s="108"/>
      <c r="E661" s="108"/>
      <c r="F661" s="108"/>
      <c r="G661" s="108"/>
      <c r="H661" s="108"/>
      <c r="I661" s="108"/>
      <c r="J661" s="108"/>
      <c r="K661" s="108"/>
      <c r="M661" s="134"/>
      <c r="P661" s="40"/>
      <c r="Y661" s="134"/>
      <c r="AA661" s="135"/>
    </row>
    <row r="662" spans="4:27" s="107" customFormat="1" x14ac:dyDescent="0.3">
      <c r="D662" s="108"/>
      <c r="E662" s="108"/>
      <c r="F662" s="108"/>
      <c r="G662" s="108"/>
      <c r="H662" s="108"/>
      <c r="I662" s="108"/>
      <c r="J662" s="108"/>
      <c r="K662" s="108"/>
      <c r="M662" s="134"/>
      <c r="P662" s="40"/>
      <c r="Y662" s="134"/>
      <c r="AA662" s="135"/>
    </row>
    <row r="663" spans="4:27" s="107" customFormat="1" x14ac:dyDescent="0.3">
      <c r="D663" s="108"/>
      <c r="E663" s="108"/>
      <c r="F663" s="108"/>
      <c r="G663" s="108"/>
      <c r="H663" s="108"/>
      <c r="I663" s="108"/>
      <c r="J663" s="108"/>
      <c r="K663" s="108"/>
      <c r="M663" s="134"/>
      <c r="P663" s="40"/>
      <c r="Y663" s="134"/>
      <c r="AA663" s="135"/>
    </row>
    <row r="664" spans="4:27" s="107" customFormat="1" x14ac:dyDescent="0.3">
      <c r="D664" s="108"/>
      <c r="E664" s="108"/>
      <c r="F664" s="108"/>
      <c r="G664" s="108"/>
      <c r="H664" s="108"/>
      <c r="I664" s="108"/>
      <c r="J664" s="108"/>
      <c r="K664" s="108"/>
      <c r="M664" s="134"/>
      <c r="P664" s="40"/>
      <c r="Y664" s="134"/>
      <c r="AA664" s="135"/>
    </row>
    <row r="665" spans="4:27" s="107" customFormat="1" x14ac:dyDescent="0.3">
      <c r="D665" s="108"/>
      <c r="E665" s="108"/>
      <c r="F665" s="108"/>
      <c r="G665" s="108"/>
      <c r="H665" s="108"/>
      <c r="I665" s="108"/>
      <c r="J665" s="108"/>
      <c r="K665" s="108"/>
      <c r="M665" s="134"/>
      <c r="P665" s="40"/>
      <c r="Y665" s="134"/>
      <c r="AA665" s="135"/>
    </row>
    <row r="666" spans="4:27" s="107" customFormat="1" x14ac:dyDescent="0.3">
      <c r="D666" s="108"/>
      <c r="E666" s="108"/>
      <c r="F666" s="108"/>
      <c r="G666" s="108"/>
      <c r="H666" s="108"/>
      <c r="I666" s="108"/>
      <c r="J666" s="108"/>
      <c r="K666" s="108"/>
      <c r="M666" s="134"/>
      <c r="P666" s="40"/>
      <c r="Y666" s="134"/>
      <c r="AA666" s="135"/>
    </row>
    <row r="667" spans="4:27" s="107" customFormat="1" x14ac:dyDescent="0.3">
      <c r="D667" s="108"/>
      <c r="E667" s="108"/>
      <c r="F667" s="108"/>
      <c r="G667" s="108"/>
      <c r="H667" s="108"/>
      <c r="I667" s="108"/>
      <c r="J667" s="108"/>
      <c r="K667" s="108"/>
      <c r="M667" s="134"/>
      <c r="P667" s="40"/>
      <c r="Y667" s="134"/>
      <c r="AA667" s="135"/>
    </row>
    <row r="668" spans="4:27" s="107" customFormat="1" x14ac:dyDescent="0.3">
      <c r="D668" s="108"/>
      <c r="E668" s="108"/>
      <c r="F668" s="108"/>
      <c r="G668" s="108"/>
      <c r="H668" s="108"/>
      <c r="I668" s="108"/>
      <c r="J668" s="108"/>
      <c r="K668" s="108"/>
      <c r="M668" s="134"/>
      <c r="P668" s="40"/>
      <c r="Y668" s="134"/>
      <c r="AA668" s="135"/>
    </row>
    <row r="669" spans="4:27" s="107" customFormat="1" x14ac:dyDescent="0.3">
      <c r="D669" s="108"/>
      <c r="E669" s="108"/>
      <c r="F669" s="108"/>
      <c r="G669" s="108"/>
      <c r="H669" s="108"/>
      <c r="I669" s="108"/>
      <c r="J669" s="108"/>
      <c r="K669" s="108"/>
      <c r="M669" s="134"/>
      <c r="P669" s="40"/>
      <c r="Y669" s="134"/>
      <c r="AA669" s="135"/>
    </row>
    <row r="670" spans="4:27" s="107" customFormat="1" x14ac:dyDescent="0.3">
      <c r="D670" s="108"/>
      <c r="E670" s="108"/>
      <c r="F670" s="108"/>
      <c r="G670" s="108"/>
      <c r="H670" s="108"/>
      <c r="I670" s="108"/>
      <c r="J670" s="108"/>
      <c r="K670" s="108"/>
      <c r="M670" s="134"/>
      <c r="P670" s="40"/>
      <c r="Y670" s="134"/>
      <c r="AA670" s="135"/>
    </row>
    <row r="671" spans="4:27" s="107" customFormat="1" x14ac:dyDescent="0.3">
      <c r="D671" s="108"/>
      <c r="E671" s="108"/>
      <c r="F671" s="108"/>
      <c r="G671" s="108"/>
      <c r="H671" s="108"/>
      <c r="I671" s="108"/>
      <c r="J671" s="108"/>
      <c r="K671" s="108"/>
      <c r="M671" s="134"/>
      <c r="P671" s="40"/>
      <c r="Y671" s="134"/>
      <c r="AA671" s="135"/>
    </row>
    <row r="672" spans="4:27" s="107" customFormat="1" x14ac:dyDescent="0.3">
      <c r="D672" s="108"/>
      <c r="E672" s="108"/>
      <c r="F672" s="108"/>
      <c r="G672" s="108"/>
      <c r="H672" s="108"/>
      <c r="I672" s="108"/>
      <c r="J672" s="108"/>
      <c r="K672" s="108"/>
      <c r="M672" s="134"/>
      <c r="P672" s="40"/>
      <c r="Y672" s="134"/>
      <c r="AA672" s="135"/>
    </row>
    <row r="673" spans="4:27" s="107" customFormat="1" x14ac:dyDescent="0.3">
      <c r="D673" s="108"/>
      <c r="E673" s="108"/>
      <c r="F673" s="108"/>
      <c r="G673" s="108"/>
      <c r="H673" s="108"/>
      <c r="I673" s="108"/>
      <c r="J673" s="108"/>
      <c r="K673" s="108"/>
      <c r="M673" s="134"/>
      <c r="P673" s="40"/>
      <c r="Y673" s="134"/>
      <c r="AA673" s="135"/>
    </row>
    <row r="674" spans="4:27" s="107" customFormat="1" x14ac:dyDescent="0.3">
      <c r="D674" s="108"/>
      <c r="E674" s="108"/>
      <c r="F674" s="108"/>
      <c r="G674" s="108"/>
      <c r="H674" s="108"/>
      <c r="I674" s="108"/>
      <c r="J674" s="108"/>
      <c r="K674" s="108"/>
      <c r="M674" s="134"/>
      <c r="P674" s="40"/>
      <c r="Y674" s="134"/>
      <c r="AA674" s="135"/>
    </row>
    <row r="675" spans="4:27" s="107" customFormat="1" x14ac:dyDescent="0.3">
      <c r="D675" s="108"/>
      <c r="E675" s="108"/>
      <c r="F675" s="108"/>
      <c r="G675" s="108"/>
      <c r="H675" s="108"/>
      <c r="I675" s="108"/>
      <c r="J675" s="108"/>
      <c r="K675" s="108"/>
      <c r="M675" s="134"/>
      <c r="P675" s="40"/>
      <c r="Y675" s="134"/>
      <c r="AA675" s="135"/>
    </row>
    <row r="676" spans="4:27" s="107" customFormat="1" x14ac:dyDescent="0.3">
      <c r="D676" s="108"/>
      <c r="E676" s="108"/>
      <c r="F676" s="108"/>
      <c r="G676" s="108"/>
      <c r="H676" s="108"/>
      <c r="I676" s="108"/>
      <c r="J676" s="108"/>
      <c r="K676" s="108"/>
      <c r="M676" s="134"/>
      <c r="P676" s="40"/>
      <c r="Y676" s="134"/>
      <c r="AA676" s="135"/>
    </row>
    <row r="677" spans="4:27" s="107" customFormat="1" x14ac:dyDescent="0.3">
      <c r="D677" s="108"/>
      <c r="E677" s="108"/>
      <c r="F677" s="108"/>
      <c r="G677" s="108"/>
      <c r="H677" s="108"/>
      <c r="I677" s="108"/>
      <c r="J677" s="108"/>
      <c r="K677" s="108"/>
      <c r="M677" s="134"/>
      <c r="P677" s="40"/>
      <c r="Y677" s="134"/>
      <c r="AA677" s="135"/>
    </row>
    <row r="678" spans="4:27" s="107" customFormat="1" x14ac:dyDescent="0.3">
      <c r="D678" s="108"/>
      <c r="E678" s="108"/>
      <c r="F678" s="108"/>
      <c r="G678" s="108"/>
      <c r="H678" s="108"/>
      <c r="I678" s="108"/>
      <c r="J678" s="108"/>
      <c r="K678" s="108"/>
      <c r="M678" s="134"/>
      <c r="P678" s="40"/>
      <c r="Y678" s="134"/>
      <c r="AA678" s="135"/>
    </row>
    <row r="679" spans="4:27" s="107" customFormat="1" x14ac:dyDescent="0.3">
      <c r="D679" s="108"/>
      <c r="E679" s="108"/>
      <c r="F679" s="108"/>
      <c r="G679" s="108"/>
      <c r="H679" s="108"/>
      <c r="I679" s="108"/>
      <c r="J679" s="108"/>
      <c r="K679" s="108"/>
      <c r="M679" s="134"/>
      <c r="P679" s="40"/>
      <c r="Y679" s="134"/>
      <c r="AA679" s="135"/>
    </row>
    <row r="680" spans="4:27" s="107" customFormat="1" x14ac:dyDescent="0.3">
      <c r="D680" s="108"/>
      <c r="E680" s="108"/>
      <c r="F680" s="108"/>
      <c r="G680" s="108"/>
      <c r="H680" s="108"/>
      <c r="I680" s="108"/>
      <c r="J680" s="108"/>
      <c r="K680" s="108"/>
      <c r="M680" s="134"/>
      <c r="P680" s="40"/>
      <c r="Y680" s="134"/>
      <c r="AA680" s="135"/>
    </row>
    <row r="681" spans="4:27" s="107" customFormat="1" x14ac:dyDescent="0.3">
      <c r="D681" s="108"/>
      <c r="E681" s="108"/>
      <c r="F681" s="108"/>
      <c r="G681" s="108"/>
      <c r="H681" s="108"/>
      <c r="I681" s="108"/>
      <c r="J681" s="108"/>
      <c r="K681" s="108"/>
      <c r="M681" s="134"/>
      <c r="P681" s="40"/>
      <c r="Y681" s="134"/>
      <c r="AA681" s="135"/>
    </row>
    <row r="682" spans="4:27" s="107" customFormat="1" x14ac:dyDescent="0.3">
      <c r="D682" s="108"/>
      <c r="E682" s="108"/>
      <c r="F682" s="108"/>
      <c r="G682" s="108"/>
      <c r="H682" s="108"/>
      <c r="I682" s="108"/>
      <c r="J682" s="108"/>
      <c r="K682" s="108"/>
      <c r="M682" s="134"/>
      <c r="P682" s="40"/>
      <c r="Y682" s="134"/>
      <c r="AA682" s="135"/>
    </row>
    <row r="683" spans="4:27" s="107" customFormat="1" x14ac:dyDescent="0.3">
      <c r="D683" s="108"/>
      <c r="E683" s="108"/>
      <c r="F683" s="108"/>
      <c r="G683" s="108"/>
      <c r="H683" s="108"/>
      <c r="I683" s="108"/>
      <c r="J683" s="108"/>
      <c r="K683" s="108"/>
      <c r="M683" s="134"/>
      <c r="P683" s="40"/>
      <c r="Y683" s="134"/>
      <c r="AA683" s="135"/>
    </row>
    <row r="684" spans="4:27" s="107" customFormat="1" x14ac:dyDescent="0.3">
      <c r="D684" s="108"/>
      <c r="E684" s="108"/>
      <c r="F684" s="108"/>
      <c r="G684" s="108"/>
      <c r="H684" s="108"/>
      <c r="I684" s="108"/>
      <c r="J684" s="108"/>
      <c r="K684" s="108"/>
      <c r="M684" s="134"/>
      <c r="P684" s="40"/>
      <c r="Y684" s="134"/>
      <c r="AA684" s="135"/>
    </row>
    <row r="685" spans="4:27" s="107" customFormat="1" x14ac:dyDescent="0.3">
      <c r="D685" s="108"/>
      <c r="E685" s="108"/>
      <c r="F685" s="108"/>
      <c r="G685" s="108"/>
      <c r="H685" s="108"/>
      <c r="I685" s="108"/>
      <c r="J685" s="108"/>
      <c r="K685" s="108"/>
      <c r="M685" s="134"/>
      <c r="P685" s="40"/>
      <c r="Y685" s="134"/>
      <c r="AA685" s="135"/>
    </row>
    <row r="686" spans="4:27" s="107" customFormat="1" x14ac:dyDescent="0.3">
      <c r="D686" s="108"/>
      <c r="E686" s="108"/>
      <c r="F686" s="108"/>
      <c r="G686" s="108"/>
      <c r="H686" s="108"/>
      <c r="I686" s="108"/>
      <c r="J686" s="108"/>
      <c r="K686" s="108"/>
      <c r="M686" s="134"/>
      <c r="P686" s="40"/>
      <c r="Y686" s="134"/>
      <c r="AA686" s="135"/>
    </row>
    <row r="687" spans="4:27" s="107" customFormat="1" x14ac:dyDescent="0.3">
      <c r="D687" s="108"/>
      <c r="E687" s="108"/>
      <c r="F687" s="108"/>
      <c r="G687" s="108"/>
      <c r="H687" s="108"/>
      <c r="I687" s="108"/>
      <c r="J687" s="108"/>
      <c r="K687" s="108"/>
      <c r="M687" s="134"/>
      <c r="P687" s="40"/>
      <c r="Y687" s="134"/>
      <c r="AA687" s="135"/>
    </row>
    <row r="688" spans="4:27" s="107" customFormat="1" x14ac:dyDescent="0.3">
      <c r="D688" s="108"/>
      <c r="E688" s="108"/>
      <c r="F688" s="108"/>
      <c r="G688" s="108"/>
      <c r="H688" s="108"/>
      <c r="I688" s="108"/>
      <c r="J688" s="108"/>
      <c r="K688" s="108"/>
      <c r="M688" s="134"/>
      <c r="P688" s="40"/>
      <c r="Y688" s="134"/>
      <c r="AA688" s="135"/>
    </row>
    <row r="689" spans="4:27" s="107" customFormat="1" x14ac:dyDescent="0.3">
      <c r="D689" s="108"/>
      <c r="E689" s="108"/>
      <c r="F689" s="108"/>
      <c r="G689" s="108"/>
      <c r="H689" s="108"/>
      <c r="I689" s="108"/>
      <c r="J689" s="108"/>
      <c r="K689" s="108"/>
      <c r="M689" s="134"/>
      <c r="P689" s="40"/>
      <c r="Y689" s="134"/>
      <c r="AA689" s="135"/>
    </row>
    <row r="690" spans="4:27" s="107" customFormat="1" x14ac:dyDescent="0.3">
      <c r="D690" s="108"/>
      <c r="E690" s="108"/>
      <c r="F690" s="108"/>
      <c r="G690" s="108"/>
      <c r="H690" s="108"/>
      <c r="I690" s="108"/>
      <c r="J690" s="108"/>
      <c r="K690" s="108"/>
      <c r="M690" s="134"/>
      <c r="P690" s="40"/>
      <c r="Y690" s="134"/>
      <c r="AA690" s="135"/>
    </row>
    <row r="691" spans="4:27" s="107" customFormat="1" x14ac:dyDescent="0.3">
      <c r="D691" s="108"/>
      <c r="E691" s="108"/>
      <c r="F691" s="108"/>
      <c r="G691" s="108"/>
      <c r="H691" s="108"/>
      <c r="I691" s="108"/>
      <c r="J691" s="108"/>
      <c r="K691" s="108"/>
      <c r="M691" s="134"/>
      <c r="P691" s="40"/>
      <c r="Y691" s="134"/>
      <c r="AA691" s="135"/>
    </row>
    <row r="692" spans="4:27" s="107" customFormat="1" x14ac:dyDescent="0.3">
      <c r="D692" s="108"/>
      <c r="E692" s="108"/>
      <c r="F692" s="108"/>
      <c r="G692" s="108"/>
      <c r="H692" s="108"/>
      <c r="I692" s="108"/>
      <c r="J692" s="108"/>
      <c r="K692" s="108"/>
      <c r="M692" s="134"/>
      <c r="P692" s="40"/>
      <c r="Y692" s="134"/>
      <c r="AA692" s="135"/>
    </row>
    <row r="693" spans="4:27" s="107" customFormat="1" x14ac:dyDescent="0.3">
      <c r="D693" s="108"/>
      <c r="E693" s="108"/>
      <c r="F693" s="108"/>
      <c r="G693" s="108"/>
      <c r="H693" s="108"/>
      <c r="I693" s="108"/>
      <c r="J693" s="108"/>
      <c r="K693" s="108"/>
      <c r="M693" s="134"/>
      <c r="P693" s="40"/>
      <c r="Y693" s="134"/>
      <c r="AA693" s="135"/>
    </row>
    <row r="694" spans="4:27" s="107" customFormat="1" x14ac:dyDescent="0.3">
      <c r="D694" s="108"/>
      <c r="E694" s="108"/>
      <c r="F694" s="108"/>
      <c r="G694" s="108"/>
      <c r="H694" s="108"/>
      <c r="I694" s="108"/>
      <c r="J694" s="108"/>
      <c r="K694" s="108"/>
      <c r="M694" s="134"/>
      <c r="P694" s="40"/>
      <c r="Y694" s="134"/>
      <c r="AA694" s="135"/>
    </row>
    <row r="695" spans="4:27" s="107" customFormat="1" x14ac:dyDescent="0.3">
      <c r="D695" s="108"/>
      <c r="E695" s="108"/>
      <c r="F695" s="108"/>
      <c r="G695" s="108"/>
      <c r="H695" s="108"/>
      <c r="I695" s="108"/>
      <c r="J695" s="108"/>
      <c r="K695" s="108"/>
      <c r="M695" s="134"/>
      <c r="P695" s="40"/>
      <c r="Y695" s="134"/>
      <c r="AA695" s="135"/>
    </row>
    <row r="696" spans="4:27" s="107" customFormat="1" x14ac:dyDescent="0.3">
      <c r="D696" s="108"/>
      <c r="E696" s="108"/>
      <c r="F696" s="108"/>
      <c r="G696" s="108"/>
      <c r="H696" s="108"/>
      <c r="I696" s="108"/>
      <c r="J696" s="108"/>
      <c r="K696" s="108"/>
      <c r="M696" s="134"/>
      <c r="P696" s="40"/>
      <c r="Y696" s="134"/>
      <c r="AA696" s="135"/>
    </row>
    <row r="697" spans="4:27" s="107" customFormat="1" x14ac:dyDescent="0.3">
      <c r="D697" s="108"/>
      <c r="E697" s="108"/>
      <c r="F697" s="108"/>
      <c r="G697" s="108"/>
      <c r="H697" s="108"/>
      <c r="I697" s="108"/>
      <c r="J697" s="108"/>
      <c r="K697" s="108"/>
      <c r="M697" s="134"/>
      <c r="P697" s="40"/>
      <c r="Y697" s="134"/>
      <c r="AA697" s="135"/>
    </row>
    <row r="698" spans="4:27" s="107" customFormat="1" x14ac:dyDescent="0.3">
      <c r="D698" s="108"/>
      <c r="E698" s="108"/>
      <c r="F698" s="108"/>
      <c r="G698" s="108"/>
      <c r="H698" s="108"/>
      <c r="I698" s="108"/>
      <c r="J698" s="108"/>
      <c r="K698" s="108"/>
      <c r="M698" s="134"/>
      <c r="P698" s="40"/>
      <c r="Y698" s="134"/>
      <c r="AA698" s="135"/>
    </row>
    <row r="699" spans="4:27" s="107" customFormat="1" x14ac:dyDescent="0.3">
      <c r="D699" s="108"/>
      <c r="E699" s="108"/>
      <c r="F699" s="108"/>
      <c r="G699" s="108"/>
      <c r="H699" s="108"/>
      <c r="I699" s="108"/>
      <c r="J699" s="108"/>
      <c r="K699" s="108"/>
      <c r="M699" s="134"/>
      <c r="P699" s="40"/>
      <c r="Y699" s="134"/>
      <c r="AA699" s="135"/>
    </row>
    <row r="700" spans="4:27" s="107" customFormat="1" x14ac:dyDescent="0.3">
      <c r="D700" s="108"/>
      <c r="E700" s="108"/>
      <c r="F700" s="108"/>
      <c r="G700" s="108"/>
      <c r="H700" s="108"/>
      <c r="I700" s="108"/>
      <c r="J700" s="108"/>
      <c r="K700" s="108"/>
      <c r="M700" s="134"/>
      <c r="P700" s="40"/>
      <c r="Y700" s="134"/>
      <c r="AA700" s="135"/>
    </row>
    <row r="701" spans="4:27" s="107" customFormat="1" x14ac:dyDescent="0.3">
      <c r="D701" s="108"/>
      <c r="E701" s="108"/>
      <c r="F701" s="108"/>
      <c r="G701" s="108"/>
      <c r="H701" s="108"/>
      <c r="I701" s="108"/>
      <c r="J701" s="108"/>
      <c r="K701" s="108"/>
      <c r="M701" s="134"/>
      <c r="P701" s="40"/>
      <c r="Y701" s="134"/>
      <c r="AA701" s="135"/>
    </row>
    <row r="702" spans="4:27" s="107" customFormat="1" x14ac:dyDescent="0.3">
      <c r="D702" s="108"/>
      <c r="E702" s="108"/>
      <c r="F702" s="108"/>
      <c r="G702" s="108"/>
      <c r="H702" s="108"/>
      <c r="I702" s="108"/>
      <c r="J702" s="108"/>
      <c r="K702" s="108"/>
      <c r="M702" s="134"/>
      <c r="P702" s="40"/>
      <c r="Y702" s="134"/>
      <c r="AA702" s="135"/>
    </row>
    <row r="703" spans="4:27" s="107" customFormat="1" x14ac:dyDescent="0.3">
      <c r="D703" s="108"/>
      <c r="E703" s="108"/>
      <c r="F703" s="108"/>
      <c r="G703" s="108"/>
      <c r="H703" s="108"/>
      <c r="I703" s="108"/>
      <c r="J703" s="108"/>
      <c r="K703" s="108"/>
      <c r="M703" s="134"/>
      <c r="P703" s="40"/>
      <c r="Y703" s="134"/>
      <c r="AA703" s="135"/>
    </row>
    <row r="704" spans="4:27" s="107" customFormat="1" x14ac:dyDescent="0.3">
      <c r="D704" s="108"/>
      <c r="E704" s="108"/>
      <c r="F704" s="108"/>
      <c r="G704" s="108"/>
      <c r="H704" s="108"/>
      <c r="I704" s="108"/>
      <c r="J704" s="108"/>
      <c r="K704" s="108"/>
      <c r="M704" s="134"/>
      <c r="P704" s="40"/>
      <c r="Y704" s="134"/>
      <c r="AA704" s="135"/>
    </row>
    <row r="705" spans="4:27" s="107" customFormat="1" x14ac:dyDescent="0.3">
      <c r="D705" s="108"/>
      <c r="E705" s="108"/>
      <c r="F705" s="108"/>
      <c r="G705" s="108"/>
      <c r="H705" s="108"/>
      <c r="I705" s="108"/>
      <c r="J705" s="108"/>
      <c r="K705" s="108"/>
      <c r="M705" s="134"/>
      <c r="P705" s="40"/>
      <c r="Y705" s="134"/>
      <c r="AA705" s="135"/>
    </row>
    <row r="706" spans="4:27" s="107" customFormat="1" x14ac:dyDescent="0.3">
      <c r="D706" s="108"/>
      <c r="E706" s="108"/>
      <c r="F706" s="108"/>
      <c r="G706" s="108"/>
      <c r="H706" s="108"/>
      <c r="I706" s="108"/>
      <c r="J706" s="108"/>
      <c r="K706" s="108"/>
      <c r="M706" s="134"/>
      <c r="P706" s="40"/>
      <c r="Y706" s="134"/>
      <c r="AA706" s="135"/>
    </row>
    <row r="707" spans="4:27" s="107" customFormat="1" x14ac:dyDescent="0.3">
      <c r="D707" s="108"/>
      <c r="E707" s="108"/>
      <c r="F707" s="108"/>
      <c r="G707" s="108"/>
      <c r="H707" s="108"/>
      <c r="I707" s="108"/>
      <c r="J707" s="108"/>
      <c r="K707" s="108"/>
      <c r="M707" s="134"/>
      <c r="P707" s="40"/>
      <c r="Y707" s="134"/>
      <c r="AA707" s="135"/>
    </row>
    <row r="708" spans="4:27" s="107" customFormat="1" x14ac:dyDescent="0.3">
      <c r="D708" s="108"/>
      <c r="E708" s="108"/>
      <c r="F708" s="108"/>
      <c r="G708" s="108"/>
      <c r="H708" s="108"/>
      <c r="I708" s="108"/>
      <c r="J708" s="108"/>
      <c r="K708" s="108"/>
      <c r="M708" s="134"/>
      <c r="P708" s="40"/>
      <c r="Y708" s="134"/>
      <c r="AA708" s="135"/>
    </row>
    <row r="709" spans="4:27" s="107" customFormat="1" x14ac:dyDescent="0.3">
      <c r="D709" s="108"/>
      <c r="E709" s="108"/>
      <c r="F709" s="108"/>
      <c r="G709" s="108"/>
      <c r="H709" s="108"/>
      <c r="I709" s="108"/>
      <c r="J709" s="108"/>
      <c r="K709" s="108"/>
      <c r="M709" s="134"/>
      <c r="P709" s="40"/>
      <c r="Y709" s="134"/>
      <c r="AA709" s="135"/>
    </row>
    <row r="710" spans="4:27" s="107" customFormat="1" x14ac:dyDescent="0.3">
      <c r="D710" s="108"/>
      <c r="E710" s="108"/>
      <c r="F710" s="108"/>
      <c r="G710" s="108"/>
      <c r="H710" s="108"/>
      <c r="I710" s="108"/>
      <c r="J710" s="108"/>
      <c r="K710" s="108"/>
      <c r="M710" s="134"/>
      <c r="P710" s="40"/>
      <c r="Y710" s="134"/>
      <c r="AA710" s="135"/>
    </row>
    <row r="711" spans="4:27" s="107" customFormat="1" x14ac:dyDescent="0.3">
      <c r="D711" s="108"/>
      <c r="E711" s="108"/>
      <c r="F711" s="108"/>
      <c r="G711" s="108"/>
      <c r="H711" s="108"/>
      <c r="I711" s="108"/>
      <c r="J711" s="108"/>
      <c r="K711" s="108"/>
      <c r="M711" s="134"/>
      <c r="P711" s="40"/>
      <c r="Y711" s="134"/>
      <c r="AA711" s="135"/>
    </row>
    <row r="712" spans="4:27" s="107" customFormat="1" x14ac:dyDescent="0.3">
      <c r="D712" s="108"/>
      <c r="E712" s="108"/>
      <c r="F712" s="108"/>
      <c r="G712" s="108"/>
      <c r="H712" s="108"/>
      <c r="I712" s="108"/>
      <c r="J712" s="108"/>
      <c r="K712" s="108"/>
      <c r="M712" s="134"/>
      <c r="P712" s="40"/>
      <c r="Y712" s="134"/>
      <c r="AA712" s="135"/>
    </row>
    <row r="713" spans="4:27" s="107" customFormat="1" x14ac:dyDescent="0.3">
      <c r="D713" s="108"/>
      <c r="E713" s="108"/>
      <c r="F713" s="108"/>
      <c r="G713" s="108"/>
      <c r="H713" s="108"/>
      <c r="I713" s="108"/>
      <c r="J713" s="108"/>
      <c r="K713" s="108"/>
      <c r="M713" s="134"/>
      <c r="P713" s="40"/>
      <c r="Y713" s="134"/>
      <c r="AA713" s="135"/>
    </row>
    <row r="714" spans="4:27" s="107" customFormat="1" x14ac:dyDescent="0.3">
      <c r="D714" s="108"/>
      <c r="E714" s="108"/>
      <c r="F714" s="108"/>
      <c r="G714" s="108"/>
      <c r="H714" s="108"/>
      <c r="I714" s="108"/>
      <c r="J714" s="108"/>
      <c r="K714" s="108"/>
      <c r="M714" s="134"/>
      <c r="P714" s="40"/>
      <c r="Y714" s="134"/>
      <c r="AA714" s="135"/>
    </row>
    <row r="715" spans="4:27" s="107" customFormat="1" x14ac:dyDescent="0.3">
      <c r="D715" s="108"/>
      <c r="E715" s="108"/>
      <c r="F715" s="108"/>
      <c r="G715" s="108"/>
      <c r="H715" s="108"/>
      <c r="I715" s="108"/>
      <c r="J715" s="108"/>
      <c r="K715" s="108"/>
      <c r="M715" s="134"/>
      <c r="P715" s="40"/>
      <c r="Y715" s="134"/>
      <c r="AA715" s="135"/>
    </row>
    <row r="716" spans="4:27" s="107" customFormat="1" x14ac:dyDescent="0.3">
      <c r="D716" s="108"/>
      <c r="E716" s="108"/>
      <c r="F716" s="108"/>
      <c r="G716" s="108"/>
      <c r="H716" s="108"/>
      <c r="I716" s="108"/>
      <c r="J716" s="108"/>
      <c r="K716" s="108"/>
      <c r="M716" s="134"/>
      <c r="P716" s="40"/>
      <c r="Y716" s="134"/>
      <c r="AA716" s="135"/>
    </row>
    <row r="717" spans="4:27" s="107" customFormat="1" x14ac:dyDescent="0.3">
      <c r="D717" s="108"/>
      <c r="E717" s="108"/>
      <c r="F717" s="108"/>
      <c r="G717" s="108"/>
      <c r="H717" s="108"/>
      <c r="I717" s="108"/>
      <c r="J717" s="108"/>
      <c r="K717" s="108"/>
      <c r="M717" s="134"/>
      <c r="P717" s="40"/>
      <c r="Y717" s="134"/>
      <c r="AA717" s="135"/>
    </row>
    <row r="718" spans="4:27" s="107" customFormat="1" x14ac:dyDescent="0.3">
      <c r="D718" s="108"/>
      <c r="E718" s="108"/>
      <c r="F718" s="108"/>
      <c r="G718" s="108"/>
      <c r="H718" s="108"/>
      <c r="I718" s="108"/>
      <c r="J718" s="108"/>
      <c r="K718" s="108"/>
      <c r="M718" s="134"/>
      <c r="P718" s="40"/>
      <c r="Y718" s="134"/>
      <c r="AA718" s="135"/>
    </row>
    <row r="719" spans="4:27" s="107" customFormat="1" x14ac:dyDescent="0.3">
      <c r="D719" s="108"/>
      <c r="E719" s="108"/>
      <c r="F719" s="108"/>
      <c r="G719" s="108"/>
      <c r="H719" s="108"/>
      <c r="I719" s="108"/>
      <c r="J719" s="108"/>
      <c r="K719" s="108"/>
      <c r="M719" s="134"/>
      <c r="P719" s="40"/>
      <c r="Y719" s="134"/>
      <c r="AA719" s="135"/>
    </row>
    <row r="720" spans="4:27" s="107" customFormat="1" x14ac:dyDescent="0.3">
      <c r="D720" s="108"/>
      <c r="E720" s="108"/>
      <c r="F720" s="108"/>
      <c r="G720" s="108"/>
      <c r="H720" s="108"/>
      <c r="I720" s="108"/>
      <c r="J720" s="108"/>
      <c r="K720" s="108"/>
      <c r="M720" s="134"/>
      <c r="P720" s="40"/>
      <c r="Y720" s="134"/>
      <c r="AA720" s="135"/>
    </row>
    <row r="721" spans="4:27" s="107" customFormat="1" x14ac:dyDescent="0.3">
      <c r="D721" s="108"/>
      <c r="E721" s="108"/>
      <c r="F721" s="108"/>
      <c r="G721" s="108"/>
      <c r="H721" s="108"/>
      <c r="I721" s="108"/>
      <c r="J721" s="108"/>
      <c r="K721" s="108"/>
      <c r="M721" s="134"/>
      <c r="P721" s="40"/>
      <c r="Y721" s="134"/>
      <c r="AA721" s="135"/>
    </row>
    <row r="722" spans="4:27" s="107" customFormat="1" x14ac:dyDescent="0.3">
      <c r="D722" s="108"/>
      <c r="E722" s="108"/>
      <c r="F722" s="108"/>
      <c r="G722" s="108"/>
      <c r="H722" s="108"/>
      <c r="I722" s="108"/>
      <c r="J722" s="108"/>
      <c r="K722" s="108"/>
      <c r="M722" s="134"/>
      <c r="P722" s="40"/>
      <c r="Y722" s="134"/>
      <c r="AA722" s="135"/>
    </row>
    <row r="723" spans="4:27" s="107" customFormat="1" x14ac:dyDescent="0.3">
      <c r="D723" s="108"/>
      <c r="E723" s="108"/>
      <c r="F723" s="108"/>
      <c r="G723" s="108"/>
      <c r="H723" s="108"/>
      <c r="I723" s="108"/>
      <c r="J723" s="108"/>
      <c r="K723" s="108"/>
      <c r="M723" s="134"/>
      <c r="P723" s="40"/>
      <c r="Y723" s="134"/>
      <c r="AA723" s="135"/>
    </row>
    <row r="724" spans="4:27" s="107" customFormat="1" x14ac:dyDescent="0.3">
      <c r="D724" s="108"/>
      <c r="E724" s="108"/>
      <c r="F724" s="108"/>
      <c r="G724" s="108"/>
      <c r="H724" s="108"/>
      <c r="I724" s="108"/>
      <c r="J724" s="108"/>
      <c r="K724" s="108"/>
      <c r="M724" s="134"/>
      <c r="P724" s="40"/>
      <c r="Y724" s="134"/>
      <c r="AA724" s="135"/>
    </row>
    <row r="725" spans="4:27" s="107" customFormat="1" x14ac:dyDescent="0.3">
      <c r="D725" s="108"/>
      <c r="E725" s="108"/>
      <c r="F725" s="108"/>
      <c r="G725" s="108"/>
      <c r="H725" s="108"/>
      <c r="I725" s="108"/>
      <c r="J725" s="108"/>
      <c r="K725" s="108"/>
      <c r="M725" s="134"/>
      <c r="P725" s="40"/>
      <c r="Y725" s="134"/>
      <c r="AA725" s="135"/>
    </row>
    <row r="726" spans="4:27" s="107" customFormat="1" x14ac:dyDescent="0.3">
      <c r="D726" s="108"/>
      <c r="E726" s="108"/>
      <c r="F726" s="108"/>
      <c r="G726" s="108"/>
      <c r="H726" s="108"/>
      <c r="I726" s="108"/>
      <c r="J726" s="108"/>
      <c r="K726" s="108"/>
      <c r="M726" s="134"/>
      <c r="P726" s="40"/>
      <c r="Y726" s="134"/>
      <c r="AA726" s="135"/>
    </row>
    <row r="727" spans="4:27" s="107" customFormat="1" x14ac:dyDescent="0.3">
      <c r="D727" s="108"/>
      <c r="E727" s="108"/>
      <c r="F727" s="108"/>
      <c r="G727" s="108"/>
      <c r="H727" s="108"/>
      <c r="I727" s="108"/>
      <c r="J727" s="108"/>
      <c r="K727" s="108"/>
      <c r="M727" s="134"/>
      <c r="P727" s="40"/>
      <c r="Y727" s="134"/>
      <c r="AA727" s="135"/>
    </row>
    <row r="728" spans="4:27" s="107" customFormat="1" x14ac:dyDescent="0.3">
      <c r="D728" s="108"/>
      <c r="E728" s="108"/>
      <c r="F728" s="108"/>
      <c r="G728" s="108"/>
      <c r="H728" s="108"/>
      <c r="I728" s="108"/>
      <c r="J728" s="108"/>
      <c r="K728" s="108"/>
      <c r="M728" s="134"/>
      <c r="P728" s="40"/>
      <c r="Y728" s="134"/>
      <c r="AA728" s="135"/>
    </row>
    <row r="729" spans="4:27" s="107" customFormat="1" x14ac:dyDescent="0.3">
      <c r="D729" s="108"/>
      <c r="E729" s="108"/>
      <c r="F729" s="108"/>
      <c r="G729" s="108"/>
      <c r="H729" s="108"/>
      <c r="I729" s="108"/>
      <c r="J729" s="108"/>
      <c r="K729" s="108"/>
      <c r="M729" s="134"/>
      <c r="P729" s="40"/>
      <c r="Y729" s="134"/>
      <c r="AA729" s="135"/>
    </row>
    <row r="730" spans="4:27" s="107" customFormat="1" x14ac:dyDescent="0.3">
      <c r="D730" s="108"/>
      <c r="E730" s="108"/>
      <c r="F730" s="108"/>
      <c r="G730" s="108"/>
      <c r="H730" s="108"/>
      <c r="I730" s="108"/>
      <c r="J730" s="108"/>
      <c r="K730" s="108"/>
      <c r="M730" s="134"/>
      <c r="P730" s="40"/>
      <c r="Y730" s="134"/>
      <c r="AA730" s="135"/>
    </row>
    <row r="731" spans="4:27" s="107" customFormat="1" x14ac:dyDescent="0.3">
      <c r="D731" s="108"/>
      <c r="E731" s="108"/>
      <c r="F731" s="108"/>
      <c r="G731" s="108"/>
      <c r="H731" s="108"/>
      <c r="I731" s="108"/>
      <c r="J731" s="108"/>
      <c r="K731" s="108"/>
      <c r="M731" s="134"/>
      <c r="P731" s="40"/>
      <c r="Y731" s="134"/>
      <c r="AA731" s="135"/>
    </row>
    <row r="732" spans="4:27" s="107" customFormat="1" x14ac:dyDescent="0.3">
      <c r="D732" s="108"/>
      <c r="E732" s="108"/>
      <c r="F732" s="108"/>
      <c r="G732" s="108"/>
      <c r="H732" s="108"/>
      <c r="I732" s="108"/>
      <c r="J732" s="108"/>
      <c r="K732" s="108"/>
      <c r="M732" s="134"/>
      <c r="P732" s="40"/>
      <c r="Y732" s="134"/>
      <c r="AA732" s="135"/>
    </row>
    <row r="733" spans="4:27" s="107" customFormat="1" x14ac:dyDescent="0.3">
      <c r="D733" s="108"/>
      <c r="E733" s="108"/>
      <c r="F733" s="108"/>
      <c r="G733" s="108"/>
      <c r="H733" s="108"/>
      <c r="I733" s="108"/>
      <c r="J733" s="108"/>
      <c r="K733" s="108"/>
      <c r="M733" s="134"/>
      <c r="P733" s="40"/>
      <c r="Y733" s="134"/>
      <c r="AA733" s="135"/>
    </row>
    <row r="734" spans="4:27" s="107" customFormat="1" x14ac:dyDescent="0.3">
      <c r="D734" s="108"/>
      <c r="E734" s="108"/>
      <c r="F734" s="108"/>
      <c r="G734" s="108"/>
      <c r="H734" s="108"/>
      <c r="I734" s="108"/>
      <c r="J734" s="108"/>
      <c r="K734" s="108"/>
      <c r="M734" s="134"/>
      <c r="P734" s="40"/>
      <c r="Y734" s="134"/>
      <c r="AA734" s="135"/>
    </row>
    <row r="735" spans="4:27" s="107" customFormat="1" x14ac:dyDescent="0.3">
      <c r="D735" s="108"/>
      <c r="E735" s="108"/>
      <c r="F735" s="108"/>
      <c r="G735" s="108"/>
      <c r="H735" s="108"/>
      <c r="I735" s="108"/>
      <c r="J735" s="108"/>
      <c r="K735" s="108"/>
      <c r="M735" s="134"/>
      <c r="P735" s="40"/>
      <c r="Y735" s="134"/>
      <c r="AA735" s="135"/>
    </row>
    <row r="736" spans="4:27" s="107" customFormat="1" x14ac:dyDescent="0.3">
      <c r="D736" s="108"/>
      <c r="E736" s="108"/>
      <c r="F736" s="108"/>
      <c r="G736" s="108"/>
      <c r="H736" s="108"/>
      <c r="I736" s="108"/>
      <c r="J736" s="108"/>
      <c r="K736" s="108"/>
      <c r="M736" s="134"/>
      <c r="P736" s="40"/>
      <c r="Y736" s="134"/>
      <c r="AA736" s="135"/>
    </row>
    <row r="737" spans="4:27" s="107" customFormat="1" x14ac:dyDescent="0.3">
      <c r="D737" s="108"/>
      <c r="E737" s="108"/>
      <c r="F737" s="108"/>
      <c r="G737" s="108"/>
      <c r="H737" s="108"/>
      <c r="I737" s="108"/>
      <c r="J737" s="108"/>
      <c r="K737" s="108"/>
      <c r="M737" s="134"/>
      <c r="P737" s="40"/>
      <c r="Y737" s="134"/>
      <c r="AA737" s="135"/>
    </row>
    <row r="738" spans="4:27" s="107" customFormat="1" x14ac:dyDescent="0.3">
      <c r="D738" s="108"/>
      <c r="E738" s="108"/>
      <c r="F738" s="108"/>
      <c r="G738" s="108"/>
      <c r="H738" s="108"/>
      <c r="I738" s="108"/>
      <c r="J738" s="108"/>
      <c r="K738" s="108"/>
      <c r="M738" s="134"/>
      <c r="P738" s="40"/>
      <c r="Y738" s="134"/>
      <c r="AA738" s="135"/>
    </row>
    <row r="739" spans="4:27" s="107" customFormat="1" x14ac:dyDescent="0.3">
      <c r="D739" s="108"/>
      <c r="E739" s="108"/>
      <c r="F739" s="108"/>
      <c r="G739" s="108"/>
      <c r="H739" s="108"/>
      <c r="I739" s="108"/>
      <c r="J739" s="108"/>
      <c r="K739" s="108"/>
      <c r="M739" s="134"/>
      <c r="P739" s="40"/>
      <c r="Y739" s="134"/>
      <c r="AA739" s="135"/>
    </row>
    <row r="740" spans="4:27" s="107" customFormat="1" x14ac:dyDescent="0.3">
      <c r="D740" s="108"/>
      <c r="E740" s="108"/>
      <c r="F740" s="108"/>
      <c r="G740" s="108"/>
      <c r="H740" s="108"/>
      <c r="I740" s="108"/>
      <c r="J740" s="108"/>
      <c r="K740" s="108"/>
      <c r="M740" s="134"/>
      <c r="P740" s="40"/>
      <c r="Y740" s="134"/>
      <c r="AA740" s="135"/>
    </row>
    <row r="741" spans="4:27" s="107" customFormat="1" x14ac:dyDescent="0.3">
      <c r="D741" s="108"/>
      <c r="E741" s="108"/>
      <c r="F741" s="108"/>
      <c r="G741" s="108"/>
      <c r="H741" s="108"/>
      <c r="I741" s="108"/>
      <c r="J741" s="108"/>
      <c r="K741" s="108"/>
      <c r="M741" s="134"/>
      <c r="P741" s="40"/>
      <c r="Y741" s="134"/>
      <c r="AA741" s="135"/>
    </row>
    <row r="742" spans="4:27" s="107" customFormat="1" x14ac:dyDescent="0.3">
      <c r="D742" s="108"/>
      <c r="E742" s="108"/>
      <c r="F742" s="108"/>
      <c r="G742" s="108"/>
      <c r="H742" s="108"/>
      <c r="I742" s="108"/>
      <c r="J742" s="108"/>
      <c r="K742" s="108"/>
      <c r="M742" s="134"/>
      <c r="P742" s="40"/>
      <c r="Y742" s="134"/>
      <c r="AA742" s="135"/>
    </row>
    <row r="743" spans="4:27" s="107" customFormat="1" x14ac:dyDescent="0.3">
      <c r="D743" s="108"/>
      <c r="E743" s="108"/>
      <c r="F743" s="108"/>
      <c r="G743" s="108"/>
      <c r="H743" s="108"/>
      <c r="I743" s="108"/>
      <c r="J743" s="108"/>
      <c r="K743" s="108"/>
      <c r="M743" s="134"/>
      <c r="P743" s="40"/>
      <c r="Y743" s="134"/>
      <c r="AA743" s="135"/>
    </row>
    <row r="744" spans="4:27" s="107" customFormat="1" x14ac:dyDescent="0.3">
      <c r="D744" s="108"/>
      <c r="E744" s="108"/>
      <c r="F744" s="108"/>
      <c r="G744" s="108"/>
      <c r="H744" s="108"/>
      <c r="I744" s="108"/>
      <c r="J744" s="108"/>
      <c r="K744" s="108"/>
      <c r="M744" s="134"/>
      <c r="P744" s="40"/>
      <c r="Y744" s="134"/>
      <c r="AA744" s="135"/>
    </row>
    <row r="745" spans="4:27" s="107" customFormat="1" x14ac:dyDescent="0.3">
      <c r="D745" s="108"/>
      <c r="E745" s="108"/>
      <c r="F745" s="108"/>
      <c r="G745" s="108"/>
      <c r="H745" s="108"/>
      <c r="I745" s="108"/>
      <c r="J745" s="108"/>
      <c r="K745" s="108"/>
      <c r="M745" s="134"/>
      <c r="P745" s="40"/>
      <c r="Y745" s="134"/>
      <c r="AA745" s="135"/>
    </row>
    <row r="746" spans="4:27" s="107" customFormat="1" x14ac:dyDescent="0.3">
      <c r="D746" s="108"/>
      <c r="E746" s="108"/>
      <c r="F746" s="108"/>
      <c r="G746" s="108"/>
      <c r="H746" s="108"/>
      <c r="I746" s="108"/>
      <c r="J746" s="108"/>
      <c r="K746" s="108"/>
      <c r="M746" s="134"/>
      <c r="P746" s="40"/>
      <c r="Y746" s="134"/>
      <c r="AA746" s="135"/>
    </row>
    <row r="747" spans="4:27" s="107" customFormat="1" x14ac:dyDescent="0.3">
      <c r="D747" s="108"/>
      <c r="E747" s="108"/>
      <c r="F747" s="108"/>
      <c r="G747" s="108"/>
      <c r="H747" s="108"/>
      <c r="I747" s="108"/>
      <c r="J747" s="108"/>
      <c r="K747" s="108"/>
      <c r="M747" s="134"/>
      <c r="P747" s="40"/>
      <c r="Y747" s="134"/>
      <c r="AA747" s="135"/>
    </row>
    <row r="748" spans="4:27" s="107" customFormat="1" x14ac:dyDescent="0.3">
      <c r="D748" s="108"/>
      <c r="E748" s="108"/>
      <c r="F748" s="108"/>
      <c r="G748" s="108"/>
      <c r="H748" s="108"/>
      <c r="I748" s="108"/>
      <c r="J748" s="108"/>
      <c r="K748" s="108"/>
      <c r="M748" s="134"/>
      <c r="P748" s="40"/>
      <c r="Y748" s="134"/>
      <c r="AA748" s="135"/>
    </row>
    <row r="749" spans="4:27" s="107" customFormat="1" x14ac:dyDescent="0.3">
      <c r="D749" s="108"/>
      <c r="E749" s="108"/>
      <c r="F749" s="108"/>
      <c r="G749" s="108"/>
      <c r="H749" s="108"/>
      <c r="I749" s="108"/>
      <c r="J749" s="108"/>
      <c r="K749" s="108"/>
      <c r="M749" s="134"/>
      <c r="P749" s="40"/>
      <c r="Y749" s="134"/>
      <c r="AA749" s="135"/>
    </row>
    <row r="750" spans="4:27" s="107" customFormat="1" x14ac:dyDescent="0.3">
      <c r="D750" s="108"/>
      <c r="E750" s="108"/>
      <c r="F750" s="108"/>
      <c r="G750" s="108"/>
      <c r="H750" s="108"/>
      <c r="I750" s="108"/>
      <c r="J750" s="108"/>
      <c r="K750" s="108"/>
      <c r="M750" s="134"/>
      <c r="P750" s="40"/>
      <c r="Y750" s="134"/>
      <c r="AA750" s="135"/>
    </row>
    <row r="751" spans="4:27" s="107" customFormat="1" x14ac:dyDescent="0.3">
      <c r="D751" s="108"/>
      <c r="E751" s="108"/>
      <c r="F751" s="108"/>
      <c r="G751" s="108"/>
      <c r="H751" s="108"/>
      <c r="I751" s="108"/>
      <c r="J751" s="108"/>
      <c r="K751" s="108"/>
      <c r="M751" s="134"/>
      <c r="P751" s="40"/>
      <c r="Y751" s="134"/>
      <c r="AA751" s="135"/>
    </row>
    <row r="752" spans="4:27" s="107" customFormat="1" x14ac:dyDescent="0.3">
      <c r="D752" s="108"/>
      <c r="E752" s="108"/>
      <c r="F752" s="108"/>
      <c r="G752" s="108"/>
      <c r="H752" s="108"/>
      <c r="I752" s="108"/>
      <c r="J752" s="108"/>
      <c r="K752" s="108"/>
      <c r="M752" s="134"/>
      <c r="P752" s="40"/>
      <c r="Y752" s="134"/>
      <c r="AA752" s="135"/>
    </row>
    <row r="753" spans="4:27" s="107" customFormat="1" x14ac:dyDescent="0.3">
      <c r="D753" s="108"/>
      <c r="E753" s="108"/>
      <c r="F753" s="108"/>
      <c r="G753" s="108"/>
      <c r="H753" s="108"/>
      <c r="I753" s="108"/>
      <c r="J753" s="108"/>
      <c r="K753" s="108"/>
      <c r="M753" s="134"/>
      <c r="P753" s="40"/>
      <c r="Y753" s="134"/>
      <c r="AA753" s="135"/>
    </row>
    <row r="754" spans="4:27" s="107" customFormat="1" x14ac:dyDescent="0.3">
      <c r="D754" s="108"/>
      <c r="E754" s="108"/>
      <c r="F754" s="108"/>
      <c r="G754" s="108"/>
      <c r="H754" s="108"/>
      <c r="I754" s="108"/>
      <c r="J754" s="108"/>
      <c r="K754" s="108"/>
      <c r="M754" s="134"/>
      <c r="P754" s="40"/>
      <c r="Y754" s="134"/>
      <c r="AA754" s="135"/>
    </row>
    <row r="755" spans="4:27" s="107" customFormat="1" x14ac:dyDescent="0.3">
      <c r="D755" s="108"/>
      <c r="E755" s="108"/>
      <c r="F755" s="108"/>
      <c r="G755" s="108"/>
      <c r="H755" s="108"/>
      <c r="I755" s="108"/>
      <c r="J755" s="108"/>
      <c r="K755" s="108"/>
      <c r="M755" s="134"/>
      <c r="P755" s="40"/>
      <c r="Y755" s="134"/>
      <c r="AA755" s="135"/>
    </row>
    <row r="756" spans="4:27" s="107" customFormat="1" x14ac:dyDescent="0.3">
      <c r="D756" s="108"/>
      <c r="E756" s="108"/>
      <c r="F756" s="108"/>
      <c r="G756" s="108"/>
      <c r="H756" s="108"/>
      <c r="I756" s="108"/>
      <c r="J756" s="108"/>
      <c r="K756" s="108"/>
      <c r="M756" s="134"/>
      <c r="P756" s="40"/>
      <c r="Y756" s="134"/>
      <c r="AA756" s="135"/>
    </row>
    <row r="757" spans="4:27" s="107" customFormat="1" x14ac:dyDescent="0.3">
      <c r="D757" s="108"/>
      <c r="E757" s="108"/>
      <c r="F757" s="108"/>
      <c r="G757" s="108"/>
      <c r="H757" s="108"/>
      <c r="I757" s="108"/>
      <c r="J757" s="108"/>
      <c r="K757" s="108"/>
      <c r="M757" s="134"/>
      <c r="P757" s="40"/>
      <c r="Y757" s="134"/>
      <c r="AA757" s="135"/>
    </row>
    <row r="758" spans="4:27" s="107" customFormat="1" x14ac:dyDescent="0.3">
      <c r="D758" s="108"/>
      <c r="E758" s="108"/>
      <c r="F758" s="108"/>
      <c r="G758" s="108"/>
      <c r="H758" s="108"/>
      <c r="I758" s="108"/>
      <c r="J758" s="108"/>
      <c r="K758" s="108"/>
      <c r="M758" s="134"/>
      <c r="P758" s="40"/>
      <c r="Y758" s="134"/>
      <c r="AA758" s="135"/>
    </row>
    <row r="759" spans="4:27" s="107" customFormat="1" x14ac:dyDescent="0.3">
      <c r="D759" s="108"/>
      <c r="E759" s="108"/>
      <c r="F759" s="108"/>
      <c r="G759" s="108"/>
      <c r="H759" s="108"/>
      <c r="I759" s="108"/>
      <c r="J759" s="108"/>
      <c r="K759" s="108"/>
      <c r="M759" s="134"/>
      <c r="P759" s="40"/>
      <c r="Y759" s="134"/>
      <c r="AA759" s="135"/>
    </row>
    <row r="760" spans="4:27" s="107" customFormat="1" x14ac:dyDescent="0.3">
      <c r="D760" s="108"/>
      <c r="E760" s="108"/>
      <c r="F760" s="108"/>
      <c r="G760" s="108"/>
      <c r="H760" s="108"/>
      <c r="I760" s="108"/>
      <c r="J760" s="108"/>
      <c r="K760" s="108"/>
      <c r="M760" s="134"/>
      <c r="P760" s="40"/>
      <c r="Y760" s="134"/>
      <c r="AA760" s="135"/>
    </row>
    <row r="761" spans="4:27" s="107" customFormat="1" x14ac:dyDescent="0.3">
      <c r="D761" s="108"/>
      <c r="E761" s="108"/>
      <c r="F761" s="108"/>
      <c r="G761" s="108"/>
      <c r="H761" s="108"/>
      <c r="I761" s="108"/>
      <c r="J761" s="108"/>
      <c r="K761" s="108"/>
      <c r="M761" s="134"/>
      <c r="P761" s="40"/>
      <c r="Y761" s="134"/>
      <c r="AA761" s="135"/>
    </row>
    <row r="762" spans="4:27" s="107" customFormat="1" x14ac:dyDescent="0.3">
      <c r="D762" s="108"/>
      <c r="E762" s="108"/>
      <c r="F762" s="108"/>
      <c r="G762" s="108"/>
      <c r="H762" s="108"/>
      <c r="I762" s="108"/>
      <c r="J762" s="108"/>
      <c r="K762" s="108"/>
      <c r="M762" s="134"/>
      <c r="P762" s="40"/>
      <c r="Y762" s="134"/>
      <c r="AA762" s="135"/>
    </row>
    <row r="763" spans="4:27" s="107" customFormat="1" x14ac:dyDescent="0.3">
      <c r="D763" s="108"/>
      <c r="E763" s="108"/>
      <c r="F763" s="108"/>
      <c r="G763" s="108"/>
      <c r="H763" s="108"/>
      <c r="I763" s="108"/>
      <c r="J763" s="108"/>
      <c r="K763" s="108"/>
      <c r="M763" s="134"/>
      <c r="P763" s="40"/>
      <c r="Y763" s="134"/>
      <c r="AA763" s="135"/>
    </row>
    <row r="764" spans="4:27" s="107" customFormat="1" x14ac:dyDescent="0.3">
      <c r="D764" s="108"/>
      <c r="E764" s="108"/>
      <c r="F764" s="108"/>
      <c r="G764" s="108"/>
      <c r="H764" s="108"/>
      <c r="I764" s="108"/>
      <c r="J764" s="108"/>
      <c r="K764" s="108"/>
      <c r="M764" s="134"/>
      <c r="P764" s="40"/>
      <c r="Y764" s="134"/>
      <c r="AA764" s="135"/>
    </row>
    <row r="765" spans="4:27" s="107" customFormat="1" x14ac:dyDescent="0.3">
      <c r="D765" s="108"/>
      <c r="E765" s="108"/>
      <c r="F765" s="108"/>
      <c r="G765" s="108"/>
      <c r="H765" s="108"/>
      <c r="I765" s="108"/>
      <c r="J765" s="108"/>
      <c r="K765" s="108"/>
      <c r="M765" s="134"/>
      <c r="P765" s="40"/>
      <c r="Y765" s="134"/>
      <c r="AA765" s="135"/>
    </row>
    <row r="766" spans="4:27" s="107" customFormat="1" x14ac:dyDescent="0.3">
      <c r="D766" s="108"/>
      <c r="E766" s="108"/>
      <c r="F766" s="108"/>
      <c r="G766" s="108"/>
      <c r="H766" s="108"/>
      <c r="I766" s="108"/>
      <c r="J766" s="108"/>
      <c r="K766" s="108"/>
      <c r="M766" s="134"/>
      <c r="P766" s="40"/>
      <c r="Y766" s="134"/>
      <c r="AA766" s="135"/>
    </row>
    <row r="767" spans="4:27" s="107" customFormat="1" x14ac:dyDescent="0.3">
      <c r="D767" s="108"/>
      <c r="E767" s="108"/>
      <c r="F767" s="108"/>
      <c r="G767" s="108"/>
      <c r="H767" s="108"/>
      <c r="I767" s="108"/>
      <c r="J767" s="108"/>
      <c r="K767" s="108"/>
      <c r="M767" s="134"/>
      <c r="P767" s="40"/>
      <c r="Y767" s="134"/>
      <c r="AA767" s="135"/>
    </row>
    <row r="768" spans="4:27" s="107" customFormat="1" x14ac:dyDescent="0.3">
      <c r="D768" s="108"/>
      <c r="E768" s="108"/>
      <c r="F768" s="108"/>
      <c r="G768" s="108"/>
      <c r="H768" s="108"/>
      <c r="I768" s="108"/>
      <c r="J768" s="108"/>
      <c r="K768" s="108"/>
      <c r="M768" s="134"/>
      <c r="P768" s="40"/>
      <c r="Y768" s="134"/>
      <c r="AA768" s="135"/>
    </row>
    <row r="769" spans="4:27" s="107" customFormat="1" x14ac:dyDescent="0.3">
      <c r="D769" s="108"/>
      <c r="E769" s="108"/>
      <c r="F769" s="108"/>
      <c r="G769" s="108"/>
      <c r="H769" s="108"/>
      <c r="I769" s="108"/>
      <c r="J769" s="108"/>
      <c r="K769" s="108"/>
      <c r="M769" s="134"/>
      <c r="P769" s="40"/>
      <c r="Y769" s="134"/>
      <c r="AA769" s="135"/>
    </row>
    <row r="770" spans="4:27" s="107" customFormat="1" x14ac:dyDescent="0.3">
      <c r="D770" s="108"/>
      <c r="E770" s="108"/>
      <c r="F770" s="108"/>
      <c r="G770" s="108"/>
      <c r="H770" s="108"/>
      <c r="I770" s="108"/>
      <c r="J770" s="108"/>
      <c r="K770" s="108"/>
      <c r="M770" s="134"/>
      <c r="P770" s="40"/>
      <c r="Y770" s="134"/>
      <c r="AA770" s="135"/>
    </row>
    <row r="771" spans="4:27" s="107" customFormat="1" x14ac:dyDescent="0.3">
      <c r="D771" s="108"/>
      <c r="E771" s="108"/>
      <c r="F771" s="108"/>
      <c r="G771" s="108"/>
      <c r="H771" s="108"/>
      <c r="I771" s="108"/>
      <c r="J771" s="108"/>
      <c r="K771" s="108"/>
      <c r="M771" s="134"/>
      <c r="P771" s="40"/>
      <c r="Y771" s="134"/>
      <c r="AA771" s="135"/>
    </row>
    <row r="772" spans="4:27" s="107" customFormat="1" x14ac:dyDescent="0.3">
      <c r="D772" s="108"/>
      <c r="E772" s="108"/>
      <c r="F772" s="108"/>
      <c r="G772" s="108"/>
      <c r="H772" s="108"/>
      <c r="I772" s="108"/>
      <c r="J772" s="108"/>
      <c r="K772" s="108"/>
      <c r="M772" s="134"/>
      <c r="P772" s="40"/>
      <c r="Y772" s="134"/>
      <c r="AA772" s="135"/>
    </row>
    <row r="773" spans="4:27" s="107" customFormat="1" x14ac:dyDescent="0.3">
      <c r="D773" s="108"/>
      <c r="E773" s="108"/>
      <c r="F773" s="108"/>
      <c r="G773" s="108"/>
      <c r="H773" s="108"/>
      <c r="I773" s="108"/>
      <c r="J773" s="108"/>
      <c r="K773" s="108"/>
      <c r="M773" s="134"/>
      <c r="P773" s="40"/>
      <c r="Y773" s="134"/>
      <c r="AA773" s="135"/>
    </row>
    <row r="774" spans="4:27" s="107" customFormat="1" x14ac:dyDescent="0.3">
      <c r="D774" s="108"/>
      <c r="E774" s="108"/>
      <c r="F774" s="108"/>
      <c r="G774" s="108"/>
      <c r="H774" s="108"/>
      <c r="I774" s="108"/>
      <c r="J774" s="108"/>
      <c r="K774" s="108"/>
      <c r="M774" s="134"/>
      <c r="P774" s="40"/>
      <c r="Y774" s="134"/>
      <c r="AA774" s="135"/>
    </row>
    <row r="775" spans="4:27" s="107" customFormat="1" x14ac:dyDescent="0.3">
      <c r="D775" s="108"/>
      <c r="E775" s="108"/>
      <c r="F775" s="108"/>
      <c r="G775" s="108"/>
      <c r="H775" s="108"/>
      <c r="I775" s="108"/>
      <c r="J775" s="108"/>
      <c r="K775" s="108"/>
      <c r="M775" s="134"/>
      <c r="P775" s="40"/>
      <c r="Y775" s="134"/>
      <c r="AA775" s="135"/>
    </row>
    <row r="776" spans="4:27" s="107" customFormat="1" x14ac:dyDescent="0.3">
      <c r="D776" s="108"/>
      <c r="E776" s="108"/>
      <c r="F776" s="108"/>
      <c r="G776" s="108"/>
      <c r="H776" s="108"/>
      <c r="I776" s="108"/>
      <c r="J776" s="108"/>
      <c r="K776" s="108"/>
      <c r="M776" s="134"/>
      <c r="P776" s="40"/>
      <c r="Y776" s="134"/>
      <c r="AA776" s="135"/>
    </row>
    <row r="777" spans="4:27" s="107" customFormat="1" x14ac:dyDescent="0.3">
      <c r="D777" s="108"/>
      <c r="E777" s="108"/>
      <c r="F777" s="108"/>
      <c r="G777" s="108"/>
      <c r="H777" s="108"/>
      <c r="I777" s="108"/>
      <c r="J777" s="108"/>
      <c r="K777" s="108"/>
      <c r="M777" s="134"/>
      <c r="P777" s="40"/>
      <c r="Y777" s="134"/>
      <c r="AA777" s="135"/>
    </row>
    <row r="778" spans="4:27" s="107" customFormat="1" x14ac:dyDescent="0.3">
      <c r="D778" s="108"/>
      <c r="E778" s="108"/>
      <c r="F778" s="108"/>
      <c r="G778" s="108"/>
      <c r="H778" s="108"/>
      <c r="I778" s="108"/>
      <c r="J778" s="108"/>
      <c r="K778" s="108"/>
      <c r="M778" s="134"/>
      <c r="P778" s="40"/>
      <c r="Y778" s="134"/>
      <c r="AA778" s="135"/>
    </row>
    <row r="779" spans="4:27" s="107" customFormat="1" x14ac:dyDescent="0.3">
      <c r="D779" s="108"/>
      <c r="E779" s="108"/>
      <c r="F779" s="108"/>
      <c r="G779" s="108"/>
      <c r="H779" s="108"/>
      <c r="I779" s="108"/>
      <c r="J779" s="108"/>
      <c r="K779" s="108"/>
      <c r="M779" s="134"/>
      <c r="P779" s="40"/>
      <c r="Y779" s="134"/>
      <c r="AA779" s="135"/>
    </row>
    <row r="780" spans="4:27" s="107" customFormat="1" x14ac:dyDescent="0.3">
      <c r="D780" s="108"/>
      <c r="E780" s="108"/>
      <c r="F780" s="108"/>
      <c r="G780" s="108"/>
      <c r="H780" s="108"/>
      <c r="I780" s="108"/>
      <c r="J780" s="108"/>
      <c r="K780" s="108"/>
      <c r="M780" s="134"/>
      <c r="P780" s="40"/>
      <c r="Y780" s="134"/>
      <c r="AA780" s="135"/>
    </row>
    <row r="781" spans="4:27" s="107" customFormat="1" x14ac:dyDescent="0.3">
      <c r="D781" s="108"/>
      <c r="E781" s="108"/>
      <c r="F781" s="108"/>
      <c r="G781" s="108"/>
      <c r="H781" s="108"/>
      <c r="I781" s="108"/>
      <c r="J781" s="108"/>
      <c r="K781" s="108"/>
      <c r="M781" s="134"/>
      <c r="P781" s="40"/>
      <c r="Y781" s="134"/>
      <c r="AA781" s="135"/>
    </row>
    <row r="782" spans="4:27" s="107" customFormat="1" x14ac:dyDescent="0.3">
      <c r="D782" s="108"/>
      <c r="E782" s="108"/>
      <c r="F782" s="108"/>
      <c r="G782" s="108"/>
      <c r="H782" s="108"/>
      <c r="I782" s="108"/>
      <c r="J782" s="108"/>
      <c r="K782" s="108"/>
      <c r="M782" s="134"/>
      <c r="P782" s="40"/>
      <c r="Y782" s="134"/>
      <c r="AA782" s="135"/>
    </row>
    <row r="783" spans="4:27" s="107" customFormat="1" x14ac:dyDescent="0.3">
      <c r="D783" s="108"/>
      <c r="E783" s="108"/>
      <c r="F783" s="108"/>
      <c r="G783" s="108"/>
      <c r="H783" s="108"/>
      <c r="I783" s="108"/>
      <c r="J783" s="108"/>
      <c r="K783" s="108"/>
      <c r="M783" s="134"/>
      <c r="P783" s="40"/>
      <c r="Y783" s="134"/>
      <c r="AA783" s="135"/>
    </row>
    <row r="784" spans="4:27" s="107" customFormat="1" x14ac:dyDescent="0.3">
      <c r="D784" s="108"/>
      <c r="E784" s="108"/>
      <c r="F784" s="108"/>
      <c r="G784" s="108"/>
      <c r="H784" s="108"/>
      <c r="I784" s="108"/>
      <c r="J784" s="108"/>
      <c r="K784" s="108"/>
      <c r="M784" s="134"/>
      <c r="P784" s="40"/>
      <c r="Y784" s="134"/>
      <c r="AA784" s="135"/>
    </row>
    <row r="785" spans="4:27" s="107" customFormat="1" x14ac:dyDescent="0.3">
      <c r="D785" s="108"/>
      <c r="E785" s="108"/>
      <c r="F785" s="108"/>
      <c r="G785" s="108"/>
      <c r="H785" s="108"/>
      <c r="I785" s="108"/>
      <c r="J785" s="108"/>
      <c r="K785" s="108"/>
      <c r="M785" s="134"/>
      <c r="P785" s="40"/>
      <c r="Y785" s="134"/>
      <c r="AA785" s="135"/>
    </row>
    <row r="786" spans="4:27" s="107" customFormat="1" x14ac:dyDescent="0.3">
      <c r="D786" s="108"/>
      <c r="E786" s="108"/>
      <c r="F786" s="108"/>
      <c r="G786" s="108"/>
      <c r="H786" s="108"/>
      <c r="I786" s="108"/>
      <c r="J786" s="108"/>
      <c r="K786" s="108"/>
      <c r="M786" s="134"/>
      <c r="P786" s="40"/>
      <c r="Y786" s="134"/>
      <c r="AA786" s="135"/>
    </row>
    <row r="787" spans="4:27" s="107" customFormat="1" x14ac:dyDescent="0.3">
      <c r="D787" s="108"/>
      <c r="E787" s="108"/>
      <c r="F787" s="108"/>
      <c r="G787" s="108"/>
      <c r="H787" s="108"/>
      <c r="I787" s="108"/>
      <c r="J787" s="108"/>
      <c r="K787" s="108"/>
      <c r="M787" s="134"/>
      <c r="P787" s="40"/>
      <c r="Y787" s="134"/>
      <c r="AA787" s="135"/>
    </row>
    <row r="788" spans="4:27" s="107" customFormat="1" x14ac:dyDescent="0.3">
      <c r="D788" s="108"/>
      <c r="E788" s="108"/>
      <c r="F788" s="108"/>
      <c r="G788" s="108"/>
      <c r="H788" s="108"/>
      <c r="I788" s="108"/>
      <c r="J788" s="108"/>
      <c r="K788" s="108"/>
      <c r="M788" s="134"/>
      <c r="P788" s="40"/>
      <c r="Y788" s="134"/>
      <c r="AA788" s="135"/>
    </row>
    <row r="789" spans="4:27" s="107" customFormat="1" x14ac:dyDescent="0.3">
      <c r="D789" s="108"/>
      <c r="E789" s="108"/>
      <c r="F789" s="108"/>
      <c r="G789" s="108"/>
      <c r="H789" s="108"/>
      <c r="I789" s="108"/>
      <c r="J789" s="108"/>
      <c r="K789" s="108"/>
      <c r="M789" s="134"/>
      <c r="P789" s="40"/>
      <c r="Y789" s="134"/>
      <c r="AA789" s="135"/>
    </row>
    <row r="790" spans="4:27" s="107" customFormat="1" x14ac:dyDescent="0.3">
      <c r="D790" s="108"/>
      <c r="E790" s="108"/>
      <c r="F790" s="108"/>
      <c r="G790" s="108"/>
      <c r="H790" s="108"/>
      <c r="I790" s="108"/>
      <c r="J790" s="108"/>
      <c r="K790" s="108"/>
      <c r="M790" s="134"/>
      <c r="P790" s="40"/>
      <c r="Y790" s="134"/>
      <c r="AA790" s="135"/>
    </row>
    <row r="791" spans="4:27" s="107" customFormat="1" x14ac:dyDescent="0.3">
      <c r="D791" s="108"/>
      <c r="E791" s="108"/>
      <c r="F791" s="108"/>
      <c r="G791" s="108"/>
      <c r="H791" s="108"/>
      <c r="I791" s="108"/>
      <c r="J791" s="108"/>
      <c r="K791" s="108"/>
      <c r="M791" s="134"/>
      <c r="P791" s="40"/>
      <c r="Y791" s="134"/>
      <c r="AA791" s="135"/>
    </row>
    <row r="792" spans="4:27" s="107" customFormat="1" x14ac:dyDescent="0.3">
      <c r="D792" s="108"/>
      <c r="E792" s="108"/>
      <c r="F792" s="108"/>
      <c r="G792" s="108"/>
      <c r="H792" s="108"/>
      <c r="I792" s="108"/>
      <c r="J792" s="108"/>
      <c r="K792" s="108"/>
      <c r="M792" s="134"/>
      <c r="P792" s="40"/>
      <c r="Y792" s="134"/>
      <c r="AA792" s="135"/>
    </row>
    <row r="793" spans="4:27" s="107" customFormat="1" x14ac:dyDescent="0.3">
      <c r="D793" s="108"/>
      <c r="E793" s="108"/>
      <c r="F793" s="108"/>
      <c r="G793" s="108"/>
      <c r="H793" s="108"/>
      <c r="I793" s="108"/>
      <c r="J793" s="108"/>
      <c r="K793" s="108"/>
      <c r="M793" s="134"/>
      <c r="P793" s="40"/>
      <c r="Y793" s="134"/>
      <c r="AA793" s="135"/>
    </row>
    <row r="794" spans="4:27" s="107" customFormat="1" x14ac:dyDescent="0.3">
      <c r="D794" s="108"/>
      <c r="E794" s="108"/>
      <c r="F794" s="108"/>
      <c r="G794" s="108"/>
      <c r="H794" s="108"/>
      <c r="I794" s="108"/>
      <c r="J794" s="108"/>
      <c r="K794" s="108"/>
      <c r="M794" s="134"/>
      <c r="P794" s="40"/>
      <c r="Y794" s="134"/>
      <c r="AA794" s="135"/>
    </row>
    <row r="795" spans="4:27" s="107" customFormat="1" x14ac:dyDescent="0.3">
      <c r="D795" s="108"/>
      <c r="E795" s="108"/>
      <c r="F795" s="108"/>
      <c r="G795" s="108"/>
      <c r="H795" s="108"/>
      <c r="I795" s="108"/>
      <c r="J795" s="108"/>
      <c r="K795" s="108"/>
      <c r="M795" s="134"/>
      <c r="P795" s="40"/>
      <c r="Y795" s="134"/>
      <c r="AA795" s="135"/>
    </row>
    <row r="796" spans="4:27" s="107" customFormat="1" x14ac:dyDescent="0.3">
      <c r="D796" s="108"/>
      <c r="E796" s="108"/>
      <c r="F796" s="108"/>
      <c r="G796" s="108"/>
      <c r="H796" s="108"/>
      <c r="I796" s="108"/>
      <c r="J796" s="108"/>
      <c r="K796" s="108"/>
      <c r="M796" s="134"/>
      <c r="P796" s="40"/>
      <c r="Y796" s="134"/>
      <c r="AA796" s="135"/>
    </row>
    <row r="797" spans="4:27" s="107" customFormat="1" x14ac:dyDescent="0.3">
      <c r="D797" s="108"/>
      <c r="E797" s="108"/>
      <c r="F797" s="108"/>
      <c r="G797" s="108"/>
      <c r="H797" s="108"/>
      <c r="I797" s="108"/>
      <c r="J797" s="108"/>
      <c r="K797" s="108"/>
      <c r="M797" s="134"/>
      <c r="P797" s="40"/>
      <c r="Y797" s="134"/>
      <c r="AA797" s="135"/>
    </row>
    <row r="798" spans="4:27" s="107" customFormat="1" x14ac:dyDescent="0.3">
      <c r="D798" s="108"/>
      <c r="E798" s="108"/>
      <c r="F798" s="108"/>
      <c r="G798" s="108"/>
      <c r="H798" s="108"/>
      <c r="I798" s="108"/>
      <c r="J798" s="108"/>
      <c r="K798" s="108"/>
      <c r="M798" s="134"/>
      <c r="P798" s="40"/>
      <c r="Y798" s="134"/>
      <c r="AA798" s="135"/>
    </row>
    <row r="799" spans="4:27" s="107" customFormat="1" x14ac:dyDescent="0.3">
      <c r="D799" s="108"/>
      <c r="E799" s="108"/>
      <c r="F799" s="108"/>
      <c r="G799" s="108"/>
      <c r="H799" s="108"/>
      <c r="I799" s="108"/>
      <c r="J799" s="108"/>
      <c r="K799" s="108"/>
      <c r="M799" s="134"/>
      <c r="P799" s="40"/>
      <c r="Y799" s="134"/>
      <c r="AA799" s="135"/>
    </row>
    <row r="800" spans="4:27" s="107" customFormat="1" x14ac:dyDescent="0.3">
      <c r="D800" s="108"/>
      <c r="E800" s="108"/>
      <c r="F800" s="108"/>
      <c r="G800" s="108"/>
      <c r="H800" s="108"/>
      <c r="I800" s="108"/>
      <c r="J800" s="108"/>
      <c r="K800" s="108"/>
      <c r="M800" s="134"/>
      <c r="P800" s="40"/>
      <c r="Y800" s="134"/>
      <c r="AA800" s="135"/>
    </row>
    <row r="801" spans="4:27" s="107" customFormat="1" x14ac:dyDescent="0.3">
      <c r="D801" s="108"/>
      <c r="E801" s="108"/>
      <c r="F801" s="108"/>
      <c r="G801" s="108"/>
      <c r="H801" s="108"/>
      <c r="I801" s="108"/>
      <c r="J801" s="108"/>
      <c r="K801" s="108"/>
      <c r="M801" s="134"/>
      <c r="P801" s="40"/>
      <c r="Y801" s="134"/>
      <c r="AA801" s="135"/>
    </row>
    <row r="802" spans="4:27" s="107" customFormat="1" x14ac:dyDescent="0.3">
      <c r="D802" s="108"/>
      <c r="E802" s="108"/>
      <c r="F802" s="108"/>
      <c r="G802" s="108"/>
      <c r="H802" s="108"/>
      <c r="I802" s="108"/>
      <c r="J802" s="108"/>
      <c r="K802" s="108"/>
      <c r="M802" s="134"/>
      <c r="P802" s="40"/>
      <c r="Y802" s="134"/>
      <c r="AA802" s="135"/>
    </row>
    <row r="803" spans="4:27" s="107" customFormat="1" x14ac:dyDescent="0.3">
      <c r="D803" s="108"/>
      <c r="E803" s="108"/>
      <c r="F803" s="108"/>
      <c r="G803" s="108"/>
      <c r="H803" s="108"/>
      <c r="I803" s="108"/>
      <c r="J803" s="108"/>
      <c r="K803" s="108"/>
      <c r="M803" s="134"/>
      <c r="P803" s="40"/>
      <c r="Y803" s="134"/>
      <c r="AA803" s="135"/>
    </row>
    <row r="804" spans="4:27" s="107" customFormat="1" x14ac:dyDescent="0.3">
      <c r="D804" s="108"/>
      <c r="E804" s="108"/>
      <c r="F804" s="108"/>
      <c r="G804" s="108"/>
      <c r="H804" s="108"/>
      <c r="I804" s="108"/>
      <c r="J804" s="108"/>
      <c r="K804" s="108"/>
      <c r="M804" s="134"/>
      <c r="P804" s="40"/>
      <c r="Y804" s="134"/>
      <c r="AA804" s="135"/>
    </row>
    <row r="805" spans="4:27" s="107" customFormat="1" x14ac:dyDescent="0.3">
      <c r="D805" s="108"/>
      <c r="E805" s="108"/>
      <c r="F805" s="108"/>
      <c r="G805" s="108"/>
      <c r="H805" s="108"/>
      <c r="I805" s="108"/>
      <c r="J805" s="108"/>
      <c r="K805" s="108"/>
      <c r="M805" s="134"/>
      <c r="P805" s="40"/>
      <c r="Y805" s="134"/>
      <c r="AA805" s="135"/>
    </row>
    <row r="806" spans="4:27" s="107" customFormat="1" x14ac:dyDescent="0.3">
      <c r="D806" s="108"/>
      <c r="E806" s="108"/>
      <c r="F806" s="108"/>
      <c r="G806" s="108"/>
      <c r="H806" s="108"/>
      <c r="I806" s="108"/>
      <c r="J806" s="108"/>
      <c r="K806" s="108"/>
      <c r="M806" s="134"/>
      <c r="P806" s="40"/>
      <c r="Y806" s="134"/>
      <c r="AA806" s="135"/>
    </row>
    <row r="807" spans="4:27" s="107" customFormat="1" x14ac:dyDescent="0.3">
      <c r="D807" s="108"/>
      <c r="E807" s="108"/>
      <c r="F807" s="108"/>
      <c r="G807" s="108"/>
      <c r="H807" s="108"/>
      <c r="I807" s="108"/>
      <c r="J807" s="108"/>
      <c r="K807" s="108"/>
      <c r="M807" s="134"/>
      <c r="P807" s="40"/>
      <c r="Y807" s="134"/>
      <c r="AA807" s="135"/>
    </row>
    <row r="808" spans="4:27" s="107" customFormat="1" x14ac:dyDescent="0.3">
      <c r="D808" s="108"/>
      <c r="E808" s="108"/>
      <c r="F808" s="108"/>
      <c r="G808" s="108"/>
      <c r="H808" s="108"/>
      <c r="I808" s="108"/>
      <c r="J808" s="108"/>
      <c r="K808" s="108"/>
      <c r="M808" s="134"/>
      <c r="P808" s="40"/>
      <c r="Y808" s="134"/>
      <c r="AA808" s="135"/>
    </row>
    <row r="809" spans="4:27" s="107" customFormat="1" x14ac:dyDescent="0.3">
      <c r="D809" s="108"/>
      <c r="E809" s="108"/>
      <c r="F809" s="108"/>
      <c r="G809" s="108"/>
      <c r="H809" s="108"/>
      <c r="I809" s="108"/>
      <c r="J809" s="108"/>
      <c r="K809" s="108"/>
      <c r="M809" s="134"/>
      <c r="P809" s="40"/>
      <c r="Y809" s="134"/>
      <c r="AA809" s="135"/>
    </row>
    <row r="810" spans="4:27" s="107" customFormat="1" x14ac:dyDescent="0.3">
      <c r="D810" s="108"/>
      <c r="E810" s="108"/>
      <c r="F810" s="108"/>
      <c r="G810" s="108"/>
      <c r="H810" s="108"/>
      <c r="I810" s="108"/>
      <c r="J810" s="108"/>
      <c r="K810" s="108"/>
      <c r="M810" s="134"/>
      <c r="P810" s="40"/>
      <c r="Y810" s="134"/>
      <c r="AA810" s="135"/>
    </row>
    <row r="811" spans="4:27" s="107" customFormat="1" x14ac:dyDescent="0.3">
      <c r="D811" s="108"/>
      <c r="E811" s="108"/>
      <c r="F811" s="108"/>
      <c r="G811" s="108"/>
      <c r="H811" s="108"/>
      <c r="I811" s="108"/>
      <c r="J811" s="108"/>
      <c r="K811" s="108"/>
      <c r="M811" s="134"/>
      <c r="P811" s="40"/>
      <c r="Y811" s="134"/>
      <c r="AA811" s="135"/>
    </row>
    <row r="812" spans="4:27" s="107" customFormat="1" x14ac:dyDescent="0.3">
      <c r="D812" s="108"/>
      <c r="E812" s="108"/>
      <c r="F812" s="108"/>
      <c r="G812" s="108"/>
      <c r="H812" s="108"/>
      <c r="I812" s="108"/>
      <c r="J812" s="108"/>
      <c r="K812" s="108"/>
      <c r="M812" s="134"/>
      <c r="P812" s="40"/>
      <c r="Y812" s="134"/>
      <c r="AA812" s="135"/>
    </row>
    <row r="813" spans="4:27" s="107" customFormat="1" x14ac:dyDescent="0.3">
      <c r="D813" s="108"/>
      <c r="E813" s="108"/>
      <c r="F813" s="108"/>
      <c r="G813" s="108"/>
      <c r="H813" s="108"/>
      <c r="I813" s="108"/>
      <c r="J813" s="108"/>
      <c r="K813" s="108"/>
      <c r="M813" s="134"/>
      <c r="P813" s="40"/>
      <c r="Y813" s="134"/>
      <c r="AA813" s="135"/>
    </row>
    <row r="814" spans="4:27" s="107" customFormat="1" x14ac:dyDescent="0.3">
      <c r="D814" s="108"/>
      <c r="E814" s="108"/>
      <c r="F814" s="108"/>
      <c r="G814" s="108"/>
      <c r="H814" s="108"/>
      <c r="I814" s="108"/>
      <c r="J814" s="108"/>
      <c r="K814" s="108"/>
      <c r="M814" s="134"/>
      <c r="P814" s="40"/>
      <c r="Y814" s="134"/>
      <c r="AA814" s="135"/>
    </row>
    <row r="815" spans="4:27" s="107" customFormat="1" x14ac:dyDescent="0.3">
      <c r="D815" s="108"/>
      <c r="E815" s="108"/>
      <c r="F815" s="108"/>
      <c r="G815" s="108"/>
      <c r="H815" s="108"/>
      <c r="I815" s="108"/>
      <c r="J815" s="108"/>
      <c r="K815" s="108"/>
      <c r="M815" s="134"/>
      <c r="P815" s="40"/>
      <c r="Y815" s="134"/>
      <c r="AA815" s="135"/>
    </row>
    <row r="816" spans="4:27" s="107" customFormat="1" x14ac:dyDescent="0.3">
      <c r="D816" s="108"/>
      <c r="E816" s="108"/>
      <c r="F816" s="108"/>
      <c r="G816" s="108"/>
      <c r="H816" s="108"/>
      <c r="I816" s="108"/>
      <c r="J816" s="108"/>
      <c r="K816" s="108"/>
      <c r="M816" s="134"/>
      <c r="P816" s="40"/>
      <c r="Y816" s="134"/>
      <c r="AA816" s="135"/>
    </row>
    <row r="817" spans="4:27" s="107" customFormat="1" x14ac:dyDescent="0.3">
      <c r="D817" s="108"/>
      <c r="E817" s="108"/>
      <c r="F817" s="108"/>
      <c r="G817" s="108"/>
      <c r="H817" s="108"/>
      <c r="I817" s="108"/>
      <c r="J817" s="108"/>
      <c r="K817" s="108"/>
      <c r="M817" s="134"/>
      <c r="P817" s="40"/>
      <c r="Y817" s="134"/>
      <c r="AA817" s="135"/>
    </row>
    <row r="818" spans="4:27" s="107" customFormat="1" x14ac:dyDescent="0.3">
      <c r="D818" s="108"/>
      <c r="E818" s="108"/>
      <c r="F818" s="108"/>
      <c r="G818" s="108"/>
      <c r="H818" s="108"/>
      <c r="I818" s="108"/>
      <c r="J818" s="108"/>
      <c r="K818" s="108"/>
      <c r="M818" s="134"/>
      <c r="P818" s="40"/>
      <c r="Y818" s="134"/>
      <c r="AA818" s="135"/>
    </row>
    <row r="819" spans="4:27" s="107" customFormat="1" x14ac:dyDescent="0.3">
      <c r="D819" s="108"/>
      <c r="E819" s="108"/>
      <c r="F819" s="108"/>
      <c r="G819" s="108"/>
      <c r="H819" s="108"/>
      <c r="I819" s="108"/>
      <c r="J819" s="108"/>
      <c r="K819" s="108"/>
      <c r="M819" s="134"/>
      <c r="P819" s="40"/>
      <c r="Y819" s="134"/>
      <c r="AA819" s="135"/>
    </row>
    <row r="820" spans="4:27" s="107" customFormat="1" x14ac:dyDescent="0.3">
      <c r="D820" s="108"/>
      <c r="E820" s="108"/>
      <c r="F820" s="108"/>
      <c r="G820" s="108"/>
      <c r="H820" s="108"/>
      <c r="I820" s="108"/>
      <c r="J820" s="108"/>
      <c r="K820" s="108"/>
      <c r="M820" s="134"/>
      <c r="P820" s="40"/>
      <c r="Y820" s="134"/>
      <c r="AA820" s="135"/>
    </row>
    <row r="821" spans="4:27" s="107" customFormat="1" x14ac:dyDescent="0.3">
      <c r="D821" s="108"/>
      <c r="E821" s="108"/>
      <c r="F821" s="108"/>
      <c r="G821" s="108"/>
      <c r="H821" s="108"/>
      <c r="I821" s="108"/>
      <c r="J821" s="108"/>
      <c r="K821" s="108"/>
      <c r="M821" s="134"/>
      <c r="P821" s="40"/>
      <c r="Y821" s="134"/>
      <c r="AA821" s="135"/>
    </row>
    <row r="822" spans="4:27" s="107" customFormat="1" x14ac:dyDescent="0.3">
      <c r="D822" s="108"/>
      <c r="E822" s="108"/>
      <c r="F822" s="108"/>
      <c r="G822" s="108"/>
      <c r="H822" s="108"/>
      <c r="I822" s="108"/>
      <c r="J822" s="108"/>
      <c r="K822" s="108"/>
      <c r="M822" s="134"/>
      <c r="P822" s="40"/>
      <c r="Y822" s="134"/>
      <c r="AA822" s="135"/>
    </row>
    <row r="823" spans="4:27" s="107" customFormat="1" x14ac:dyDescent="0.3">
      <c r="D823" s="108"/>
      <c r="E823" s="108"/>
      <c r="F823" s="108"/>
      <c r="G823" s="108"/>
      <c r="H823" s="108"/>
      <c r="I823" s="108"/>
      <c r="J823" s="108"/>
      <c r="K823" s="108"/>
      <c r="M823" s="134"/>
      <c r="P823" s="40"/>
      <c r="Y823" s="134"/>
      <c r="AA823" s="135"/>
    </row>
    <row r="824" spans="4:27" s="107" customFormat="1" x14ac:dyDescent="0.3">
      <c r="D824" s="108"/>
      <c r="E824" s="108"/>
      <c r="F824" s="108"/>
      <c r="G824" s="108"/>
      <c r="H824" s="108"/>
      <c r="I824" s="108"/>
      <c r="J824" s="108"/>
      <c r="K824" s="108"/>
      <c r="M824" s="134"/>
      <c r="P824" s="40"/>
      <c r="Y824" s="134"/>
      <c r="AA824" s="135"/>
    </row>
    <row r="825" spans="4:27" s="107" customFormat="1" x14ac:dyDescent="0.3">
      <c r="D825" s="108"/>
      <c r="E825" s="108"/>
      <c r="F825" s="108"/>
      <c r="G825" s="108"/>
      <c r="H825" s="108"/>
      <c r="I825" s="108"/>
      <c r="J825" s="108"/>
      <c r="K825" s="108"/>
      <c r="M825" s="134"/>
      <c r="P825" s="40"/>
      <c r="Y825" s="134"/>
      <c r="AA825" s="135"/>
    </row>
    <row r="826" spans="4:27" s="107" customFormat="1" x14ac:dyDescent="0.3">
      <c r="D826" s="108"/>
      <c r="E826" s="108"/>
      <c r="F826" s="108"/>
      <c r="G826" s="108"/>
      <c r="H826" s="108"/>
      <c r="I826" s="108"/>
      <c r="J826" s="108"/>
      <c r="K826" s="108"/>
      <c r="M826" s="134"/>
      <c r="P826" s="40"/>
      <c r="Y826" s="134"/>
      <c r="AA826" s="135"/>
    </row>
    <row r="827" spans="4:27" s="107" customFormat="1" x14ac:dyDescent="0.3">
      <c r="D827" s="108"/>
      <c r="E827" s="108"/>
      <c r="F827" s="108"/>
      <c r="G827" s="108"/>
      <c r="H827" s="108"/>
      <c r="I827" s="108"/>
      <c r="J827" s="108"/>
      <c r="K827" s="108"/>
      <c r="M827" s="134"/>
      <c r="P827" s="40"/>
      <c r="Y827" s="134"/>
      <c r="AA827" s="135"/>
    </row>
    <row r="828" spans="4:27" s="107" customFormat="1" x14ac:dyDescent="0.3">
      <c r="D828" s="108"/>
      <c r="E828" s="108"/>
      <c r="F828" s="108"/>
      <c r="G828" s="108"/>
      <c r="H828" s="108"/>
      <c r="I828" s="108"/>
      <c r="J828" s="108"/>
      <c r="K828" s="108"/>
      <c r="M828" s="134"/>
      <c r="P828" s="40"/>
      <c r="Y828" s="134"/>
      <c r="AA828" s="135"/>
    </row>
    <row r="829" spans="4:27" s="107" customFormat="1" x14ac:dyDescent="0.3">
      <c r="D829" s="108"/>
      <c r="E829" s="108"/>
      <c r="F829" s="108"/>
      <c r="G829" s="108"/>
      <c r="H829" s="108"/>
      <c r="I829" s="108"/>
      <c r="J829" s="108"/>
      <c r="K829" s="108"/>
      <c r="M829" s="134"/>
      <c r="P829" s="40"/>
      <c r="Y829" s="134"/>
      <c r="AA829" s="135"/>
    </row>
    <row r="830" spans="4:27" s="107" customFormat="1" x14ac:dyDescent="0.3">
      <c r="D830" s="108"/>
      <c r="E830" s="108"/>
      <c r="F830" s="108"/>
      <c r="G830" s="108"/>
      <c r="H830" s="108"/>
      <c r="I830" s="108"/>
      <c r="J830" s="108"/>
      <c r="K830" s="108"/>
      <c r="M830" s="134"/>
      <c r="P830" s="40"/>
      <c r="Y830" s="134"/>
      <c r="AA830" s="135"/>
    </row>
    <row r="831" spans="4:27" s="107" customFormat="1" x14ac:dyDescent="0.3">
      <c r="D831" s="108"/>
      <c r="E831" s="108"/>
      <c r="F831" s="108"/>
      <c r="G831" s="108"/>
      <c r="H831" s="108"/>
      <c r="I831" s="108"/>
      <c r="J831" s="108"/>
      <c r="K831" s="108"/>
      <c r="M831" s="134"/>
      <c r="P831" s="40"/>
      <c r="Y831" s="134"/>
      <c r="AA831" s="135"/>
    </row>
    <row r="832" spans="4:27" s="107" customFormat="1" x14ac:dyDescent="0.3">
      <c r="D832" s="108"/>
      <c r="E832" s="108"/>
      <c r="F832" s="108"/>
      <c r="G832" s="108"/>
      <c r="H832" s="108"/>
      <c r="I832" s="108"/>
      <c r="J832" s="108"/>
      <c r="K832" s="108"/>
      <c r="M832" s="134"/>
      <c r="P832" s="40"/>
      <c r="Y832" s="134"/>
      <c r="AA832" s="135"/>
    </row>
    <row r="833" spans="4:27" s="107" customFormat="1" x14ac:dyDescent="0.3">
      <c r="D833" s="108"/>
      <c r="E833" s="108"/>
      <c r="F833" s="108"/>
      <c r="G833" s="108"/>
      <c r="H833" s="108"/>
      <c r="I833" s="108"/>
      <c r="J833" s="108"/>
      <c r="K833" s="108"/>
      <c r="M833" s="134"/>
      <c r="P833" s="40"/>
      <c r="Y833" s="134"/>
      <c r="AA833" s="135"/>
    </row>
    <row r="834" spans="4:27" s="107" customFormat="1" x14ac:dyDescent="0.3">
      <c r="D834" s="108"/>
      <c r="E834" s="108"/>
      <c r="F834" s="108"/>
      <c r="G834" s="108"/>
      <c r="H834" s="108"/>
      <c r="I834" s="108"/>
      <c r="J834" s="108"/>
      <c r="K834" s="108"/>
      <c r="M834" s="134"/>
      <c r="P834" s="40"/>
      <c r="Y834" s="134"/>
      <c r="AA834" s="135"/>
    </row>
    <row r="835" spans="4:27" s="107" customFormat="1" x14ac:dyDescent="0.3">
      <c r="D835" s="108"/>
      <c r="E835" s="108"/>
      <c r="F835" s="108"/>
      <c r="G835" s="108"/>
      <c r="H835" s="108"/>
      <c r="I835" s="108"/>
      <c r="J835" s="108"/>
      <c r="K835" s="108"/>
      <c r="M835" s="134"/>
      <c r="P835" s="40"/>
      <c r="Y835" s="134"/>
      <c r="AA835" s="135"/>
    </row>
    <row r="836" spans="4:27" s="107" customFormat="1" x14ac:dyDescent="0.3">
      <c r="D836" s="108"/>
      <c r="E836" s="108"/>
      <c r="F836" s="108"/>
      <c r="G836" s="108"/>
      <c r="H836" s="108"/>
      <c r="I836" s="108"/>
      <c r="J836" s="108"/>
      <c r="K836" s="108"/>
      <c r="M836" s="134"/>
      <c r="P836" s="40"/>
      <c r="Y836" s="134"/>
      <c r="AA836" s="135"/>
    </row>
    <row r="837" spans="4:27" s="107" customFormat="1" x14ac:dyDescent="0.3">
      <c r="D837" s="108"/>
      <c r="E837" s="108"/>
      <c r="F837" s="108"/>
      <c r="G837" s="108"/>
      <c r="H837" s="108"/>
      <c r="I837" s="108"/>
      <c r="J837" s="108"/>
      <c r="K837" s="108"/>
      <c r="M837" s="134"/>
      <c r="P837" s="40"/>
      <c r="Y837" s="134"/>
      <c r="AA837" s="135"/>
    </row>
    <row r="838" spans="4:27" s="107" customFormat="1" x14ac:dyDescent="0.3">
      <c r="D838" s="108"/>
      <c r="E838" s="108"/>
      <c r="F838" s="108"/>
      <c r="G838" s="108"/>
      <c r="H838" s="108"/>
      <c r="I838" s="108"/>
      <c r="J838" s="108"/>
      <c r="K838" s="108"/>
      <c r="M838" s="134"/>
      <c r="P838" s="40"/>
      <c r="Y838" s="134"/>
      <c r="AA838" s="135"/>
    </row>
    <row r="839" spans="4:27" s="107" customFormat="1" x14ac:dyDescent="0.3">
      <c r="D839" s="108"/>
      <c r="E839" s="108"/>
      <c r="F839" s="108"/>
      <c r="G839" s="108"/>
      <c r="H839" s="108"/>
      <c r="I839" s="108"/>
      <c r="J839" s="108"/>
      <c r="K839" s="108"/>
      <c r="M839" s="134"/>
      <c r="P839" s="40"/>
      <c r="Y839" s="134"/>
      <c r="AA839" s="135"/>
    </row>
    <row r="840" spans="4:27" s="107" customFormat="1" x14ac:dyDescent="0.3">
      <c r="D840" s="108"/>
      <c r="E840" s="108"/>
      <c r="F840" s="108"/>
      <c r="G840" s="108"/>
      <c r="H840" s="108"/>
      <c r="I840" s="108"/>
      <c r="J840" s="108"/>
      <c r="K840" s="108"/>
      <c r="M840" s="134"/>
      <c r="P840" s="40"/>
      <c r="Y840" s="134"/>
      <c r="AA840" s="135"/>
    </row>
    <row r="841" spans="4:27" s="107" customFormat="1" x14ac:dyDescent="0.3">
      <c r="D841" s="108"/>
      <c r="E841" s="108"/>
      <c r="F841" s="108"/>
      <c r="G841" s="108"/>
      <c r="H841" s="108"/>
      <c r="I841" s="108"/>
      <c r="J841" s="108"/>
      <c r="K841" s="108"/>
      <c r="M841" s="134"/>
      <c r="P841" s="40"/>
      <c r="Y841" s="134"/>
      <c r="AA841" s="135"/>
    </row>
    <row r="842" spans="4:27" s="107" customFormat="1" x14ac:dyDescent="0.3">
      <c r="D842" s="108"/>
      <c r="E842" s="108"/>
      <c r="F842" s="108"/>
      <c r="G842" s="108"/>
      <c r="H842" s="108"/>
      <c r="I842" s="108"/>
      <c r="J842" s="108"/>
      <c r="K842" s="108"/>
      <c r="M842" s="134"/>
      <c r="P842" s="40"/>
      <c r="Y842" s="134"/>
      <c r="AA842" s="135"/>
    </row>
    <row r="843" spans="4:27" s="107" customFormat="1" x14ac:dyDescent="0.3">
      <c r="D843" s="108"/>
      <c r="E843" s="108"/>
      <c r="F843" s="108"/>
      <c r="G843" s="108"/>
      <c r="H843" s="108"/>
      <c r="I843" s="108"/>
      <c r="J843" s="108"/>
      <c r="K843" s="108"/>
      <c r="M843" s="134"/>
      <c r="P843" s="40"/>
      <c r="Y843" s="134"/>
      <c r="AA843" s="135"/>
    </row>
    <row r="844" spans="4:27" s="107" customFormat="1" x14ac:dyDescent="0.3">
      <c r="D844" s="108"/>
      <c r="E844" s="108"/>
      <c r="F844" s="108"/>
      <c r="G844" s="108"/>
      <c r="H844" s="108"/>
      <c r="I844" s="108"/>
      <c r="J844" s="108"/>
      <c r="K844" s="108"/>
      <c r="M844" s="134"/>
      <c r="P844" s="40"/>
      <c r="Y844" s="134"/>
      <c r="AA844" s="135"/>
    </row>
    <row r="845" spans="4:27" s="107" customFormat="1" x14ac:dyDescent="0.3">
      <c r="D845" s="108"/>
      <c r="E845" s="108"/>
      <c r="F845" s="108"/>
      <c r="G845" s="108"/>
      <c r="H845" s="108"/>
      <c r="I845" s="108"/>
      <c r="J845" s="108"/>
      <c r="K845" s="108"/>
      <c r="M845" s="134"/>
      <c r="P845" s="40"/>
      <c r="Y845" s="134"/>
      <c r="AA845" s="135"/>
    </row>
    <row r="846" spans="4:27" s="107" customFormat="1" x14ac:dyDescent="0.3">
      <c r="D846" s="108"/>
      <c r="E846" s="108"/>
      <c r="F846" s="108"/>
      <c r="G846" s="108"/>
      <c r="H846" s="108"/>
      <c r="I846" s="108"/>
      <c r="J846" s="108"/>
      <c r="K846" s="108"/>
      <c r="M846" s="134"/>
      <c r="P846" s="40"/>
      <c r="Y846" s="134"/>
      <c r="AA846" s="135"/>
    </row>
    <row r="847" spans="4:27" s="107" customFormat="1" x14ac:dyDescent="0.3">
      <c r="D847" s="108"/>
      <c r="E847" s="108"/>
      <c r="F847" s="108"/>
      <c r="G847" s="108"/>
      <c r="H847" s="108"/>
      <c r="I847" s="108"/>
      <c r="J847" s="108"/>
      <c r="K847" s="108"/>
      <c r="M847" s="134"/>
      <c r="P847" s="40"/>
      <c r="Y847" s="134"/>
      <c r="AA847" s="135"/>
    </row>
    <row r="848" spans="4:27" s="107" customFormat="1" x14ac:dyDescent="0.3">
      <c r="D848" s="108"/>
      <c r="E848" s="108"/>
      <c r="F848" s="108"/>
      <c r="G848" s="108"/>
      <c r="H848" s="108"/>
      <c r="I848" s="108"/>
      <c r="J848" s="108"/>
      <c r="K848" s="108"/>
      <c r="M848" s="134"/>
      <c r="P848" s="40"/>
      <c r="Y848" s="134"/>
      <c r="AA848" s="135"/>
    </row>
    <row r="849" spans="4:27" s="107" customFormat="1" x14ac:dyDescent="0.3">
      <c r="D849" s="108"/>
      <c r="E849" s="108"/>
      <c r="F849" s="108"/>
      <c r="G849" s="108"/>
      <c r="H849" s="108"/>
      <c r="I849" s="108"/>
      <c r="J849" s="108"/>
      <c r="K849" s="108"/>
      <c r="M849" s="134"/>
      <c r="P849" s="40"/>
      <c r="Y849" s="134"/>
      <c r="AA849" s="135"/>
    </row>
    <row r="850" spans="4:27" s="107" customFormat="1" x14ac:dyDescent="0.3">
      <c r="D850" s="108"/>
      <c r="E850" s="108"/>
      <c r="F850" s="108"/>
      <c r="G850" s="108"/>
      <c r="H850" s="108"/>
      <c r="I850" s="108"/>
      <c r="J850" s="108"/>
      <c r="K850" s="108"/>
      <c r="M850" s="134"/>
      <c r="P850" s="40"/>
      <c r="Y850" s="134"/>
      <c r="AA850" s="135"/>
    </row>
    <row r="851" spans="4:27" s="107" customFormat="1" x14ac:dyDescent="0.3">
      <c r="D851" s="108"/>
      <c r="E851" s="108"/>
      <c r="F851" s="108"/>
      <c r="G851" s="108"/>
      <c r="H851" s="108"/>
      <c r="I851" s="108"/>
      <c r="J851" s="108"/>
      <c r="K851" s="108"/>
      <c r="M851" s="134"/>
      <c r="P851" s="40"/>
      <c r="Y851" s="134"/>
      <c r="AA851" s="135"/>
    </row>
    <row r="852" spans="4:27" s="107" customFormat="1" x14ac:dyDescent="0.3">
      <c r="D852" s="108"/>
      <c r="E852" s="108"/>
      <c r="F852" s="108"/>
      <c r="G852" s="108"/>
      <c r="H852" s="108"/>
      <c r="I852" s="108"/>
      <c r="J852" s="108"/>
      <c r="K852" s="108"/>
      <c r="M852" s="134"/>
      <c r="P852" s="40"/>
      <c r="Y852" s="134"/>
      <c r="AA852" s="135"/>
    </row>
    <row r="853" spans="4:27" s="107" customFormat="1" x14ac:dyDescent="0.3">
      <c r="D853" s="108"/>
      <c r="E853" s="108"/>
      <c r="F853" s="108"/>
      <c r="G853" s="108"/>
      <c r="H853" s="108"/>
      <c r="I853" s="108"/>
      <c r="J853" s="108"/>
      <c r="K853" s="108"/>
      <c r="M853" s="134"/>
      <c r="P853" s="40"/>
      <c r="Y853" s="134"/>
      <c r="AA853" s="135"/>
    </row>
    <row r="854" spans="4:27" s="107" customFormat="1" x14ac:dyDescent="0.3">
      <c r="D854" s="108"/>
      <c r="E854" s="108"/>
      <c r="F854" s="108"/>
      <c r="G854" s="108"/>
      <c r="H854" s="108"/>
      <c r="I854" s="108"/>
      <c r="J854" s="108"/>
      <c r="K854" s="108"/>
      <c r="M854" s="134"/>
      <c r="P854" s="40"/>
      <c r="Y854" s="134"/>
      <c r="AA854" s="135"/>
    </row>
    <row r="855" spans="4:27" s="107" customFormat="1" x14ac:dyDescent="0.3">
      <c r="D855" s="108"/>
      <c r="E855" s="108"/>
      <c r="F855" s="108"/>
      <c r="G855" s="108"/>
      <c r="H855" s="108"/>
      <c r="I855" s="108"/>
      <c r="J855" s="108"/>
      <c r="K855" s="108"/>
      <c r="M855" s="134"/>
      <c r="P855" s="40"/>
      <c r="Y855" s="134"/>
      <c r="AA855" s="135"/>
    </row>
    <row r="856" spans="4:27" s="107" customFormat="1" x14ac:dyDescent="0.3">
      <c r="D856" s="108"/>
      <c r="E856" s="108"/>
      <c r="F856" s="108"/>
      <c r="G856" s="108"/>
      <c r="H856" s="108"/>
      <c r="I856" s="108"/>
      <c r="J856" s="108"/>
      <c r="K856" s="108"/>
      <c r="M856" s="134"/>
      <c r="P856" s="40"/>
      <c r="Y856" s="134"/>
      <c r="AA856" s="135"/>
    </row>
    <row r="857" spans="4:27" s="107" customFormat="1" x14ac:dyDescent="0.3">
      <c r="D857" s="108"/>
      <c r="E857" s="108"/>
      <c r="F857" s="108"/>
      <c r="G857" s="108"/>
      <c r="H857" s="108"/>
      <c r="I857" s="108"/>
      <c r="J857" s="108"/>
      <c r="K857" s="108"/>
      <c r="M857" s="134"/>
      <c r="P857" s="40"/>
      <c r="Y857" s="134"/>
      <c r="AA857" s="135"/>
    </row>
    <row r="858" spans="4:27" s="107" customFormat="1" x14ac:dyDescent="0.3">
      <c r="D858" s="108"/>
      <c r="E858" s="108"/>
      <c r="F858" s="108"/>
      <c r="G858" s="108"/>
      <c r="H858" s="108"/>
      <c r="I858" s="108"/>
      <c r="J858" s="108"/>
      <c r="K858" s="108"/>
      <c r="M858" s="134"/>
      <c r="P858" s="40"/>
      <c r="Y858" s="134"/>
      <c r="AA858" s="135"/>
    </row>
    <row r="859" spans="4:27" s="107" customFormat="1" x14ac:dyDescent="0.3">
      <c r="D859" s="108"/>
      <c r="E859" s="108"/>
      <c r="F859" s="108"/>
      <c r="G859" s="108"/>
      <c r="H859" s="108"/>
      <c r="I859" s="108"/>
      <c r="J859" s="108"/>
      <c r="K859" s="108"/>
      <c r="M859" s="134"/>
      <c r="P859" s="40"/>
      <c r="Y859" s="134"/>
      <c r="AA859" s="135"/>
    </row>
    <row r="860" spans="4:27" s="107" customFormat="1" x14ac:dyDescent="0.3">
      <c r="D860" s="108"/>
      <c r="E860" s="108"/>
      <c r="F860" s="108"/>
      <c r="G860" s="108"/>
      <c r="H860" s="108"/>
      <c r="I860" s="108"/>
      <c r="J860" s="108"/>
      <c r="K860" s="108"/>
      <c r="M860" s="134"/>
      <c r="P860" s="40"/>
      <c r="Y860" s="134"/>
      <c r="AA860" s="135"/>
    </row>
    <row r="861" spans="4:27" s="107" customFormat="1" x14ac:dyDescent="0.3">
      <c r="D861" s="108"/>
      <c r="E861" s="108"/>
      <c r="F861" s="108"/>
      <c r="G861" s="108"/>
      <c r="H861" s="108"/>
      <c r="I861" s="108"/>
      <c r="J861" s="108"/>
      <c r="K861" s="108"/>
      <c r="M861" s="134"/>
      <c r="P861" s="40"/>
      <c r="Y861" s="134"/>
      <c r="AA861" s="135"/>
    </row>
    <row r="862" spans="4:27" s="107" customFormat="1" x14ac:dyDescent="0.3">
      <c r="D862" s="108"/>
      <c r="E862" s="108"/>
      <c r="F862" s="108"/>
      <c r="G862" s="108"/>
      <c r="H862" s="108"/>
      <c r="I862" s="108"/>
      <c r="J862" s="108"/>
      <c r="K862" s="108"/>
      <c r="M862" s="134"/>
      <c r="P862" s="40"/>
      <c r="Y862" s="134"/>
      <c r="AA862" s="135"/>
    </row>
    <row r="863" spans="4:27" s="107" customFormat="1" x14ac:dyDescent="0.3">
      <c r="D863" s="108"/>
      <c r="E863" s="108"/>
      <c r="F863" s="108"/>
      <c r="G863" s="108"/>
      <c r="H863" s="108"/>
      <c r="I863" s="108"/>
      <c r="J863" s="108"/>
      <c r="K863" s="108"/>
      <c r="M863" s="134"/>
      <c r="P863" s="40"/>
      <c r="Y863" s="134"/>
      <c r="AA863" s="135"/>
    </row>
    <row r="864" spans="4:27" s="107" customFormat="1" x14ac:dyDescent="0.3">
      <c r="D864" s="108"/>
      <c r="E864" s="108"/>
      <c r="F864" s="108"/>
      <c r="G864" s="108"/>
      <c r="H864" s="108"/>
      <c r="I864" s="108"/>
      <c r="J864" s="108"/>
      <c r="K864" s="108"/>
      <c r="M864" s="134"/>
      <c r="P864" s="40"/>
      <c r="Y864" s="134"/>
      <c r="AA864" s="135"/>
    </row>
    <row r="865" spans="4:27" s="107" customFormat="1" x14ac:dyDescent="0.3">
      <c r="D865" s="108"/>
      <c r="E865" s="108"/>
      <c r="F865" s="108"/>
      <c r="G865" s="108"/>
      <c r="H865" s="108"/>
      <c r="I865" s="108"/>
      <c r="J865" s="108"/>
      <c r="K865" s="108"/>
      <c r="M865" s="134"/>
      <c r="P865" s="40"/>
      <c r="Y865" s="134"/>
      <c r="AA865" s="135"/>
    </row>
    <row r="866" spans="4:27" s="107" customFormat="1" x14ac:dyDescent="0.3">
      <c r="D866" s="108"/>
      <c r="E866" s="108"/>
      <c r="F866" s="108"/>
      <c r="G866" s="108"/>
      <c r="H866" s="108"/>
      <c r="I866" s="108"/>
      <c r="J866" s="108"/>
      <c r="K866" s="108"/>
      <c r="M866" s="134"/>
      <c r="P866" s="40"/>
      <c r="Y866" s="134"/>
      <c r="AA866" s="135"/>
    </row>
    <row r="867" spans="4:27" s="107" customFormat="1" x14ac:dyDescent="0.3">
      <c r="D867" s="108"/>
      <c r="E867" s="108"/>
      <c r="F867" s="108"/>
      <c r="G867" s="108"/>
      <c r="H867" s="108"/>
      <c r="I867" s="108"/>
      <c r="J867" s="108"/>
      <c r="K867" s="108"/>
      <c r="M867" s="134"/>
      <c r="P867" s="40"/>
      <c r="Y867" s="134"/>
      <c r="AA867" s="135"/>
    </row>
    <row r="868" spans="4:27" s="107" customFormat="1" x14ac:dyDescent="0.3">
      <c r="D868" s="108"/>
      <c r="E868" s="108"/>
      <c r="F868" s="108"/>
      <c r="G868" s="108"/>
      <c r="H868" s="108"/>
      <c r="I868" s="108"/>
      <c r="J868" s="108"/>
      <c r="K868" s="108"/>
      <c r="M868" s="134"/>
      <c r="P868" s="40"/>
      <c r="Y868" s="134"/>
      <c r="AA868" s="135"/>
    </row>
    <row r="869" spans="4:27" s="107" customFormat="1" x14ac:dyDescent="0.3">
      <c r="D869" s="108"/>
      <c r="E869" s="108"/>
      <c r="F869" s="108"/>
      <c r="G869" s="108"/>
      <c r="H869" s="108"/>
      <c r="I869" s="108"/>
      <c r="J869" s="108"/>
      <c r="K869" s="108"/>
      <c r="M869" s="134"/>
      <c r="P869" s="40"/>
      <c r="Y869" s="134"/>
      <c r="AA869" s="135"/>
    </row>
    <row r="870" spans="4:27" s="107" customFormat="1" x14ac:dyDescent="0.3">
      <c r="D870" s="108"/>
      <c r="E870" s="108"/>
      <c r="F870" s="108"/>
      <c r="G870" s="108"/>
      <c r="H870" s="108"/>
      <c r="I870" s="108"/>
      <c r="J870" s="108"/>
      <c r="K870" s="108"/>
      <c r="M870" s="134"/>
      <c r="P870" s="40"/>
      <c r="Y870" s="134"/>
      <c r="AA870" s="135"/>
    </row>
    <row r="871" spans="4:27" s="107" customFormat="1" x14ac:dyDescent="0.3">
      <c r="D871" s="108"/>
      <c r="E871" s="108"/>
      <c r="F871" s="108"/>
      <c r="G871" s="108"/>
      <c r="H871" s="108"/>
      <c r="I871" s="108"/>
      <c r="J871" s="108"/>
      <c r="K871" s="108"/>
      <c r="M871" s="134"/>
      <c r="P871" s="40"/>
      <c r="Y871" s="134"/>
      <c r="AA871" s="135"/>
    </row>
    <row r="872" spans="4:27" s="107" customFormat="1" x14ac:dyDescent="0.3">
      <c r="D872" s="108"/>
      <c r="E872" s="108"/>
      <c r="F872" s="108"/>
      <c r="G872" s="108"/>
      <c r="H872" s="108"/>
      <c r="I872" s="108"/>
      <c r="J872" s="108"/>
      <c r="K872" s="108"/>
      <c r="M872" s="134"/>
      <c r="P872" s="40"/>
      <c r="Y872" s="134"/>
      <c r="AA872" s="135"/>
    </row>
    <row r="873" spans="4:27" s="107" customFormat="1" x14ac:dyDescent="0.3">
      <c r="D873" s="108"/>
      <c r="E873" s="108"/>
      <c r="F873" s="108"/>
      <c r="G873" s="108"/>
      <c r="H873" s="108"/>
      <c r="I873" s="108"/>
      <c r="J873" s="108"/>
      <c r="K873" s="108"/>
      <c r="M873" s="134"/>
      <c r="P873" s="40"/>
      <c r="Y873" s="134"/>
      <c r="AA873" s="135"/>
    </row>
    <row r="874" spans="4:27" s="107" customFormat="1" x14ac:dyDescent="0.3">
      <c r="D874" s="108"/>
      <c r="E874" s="108"/>
      <c r="F874" s="108"/>
      <c r="G874" s="108"/>
      <c r="H874" s="108"/>
      <c r="I874" s="108"/>
      <c r="J874" s="108"/>
      <c r="K874" s="108"/>
      <c r="M874" s="134"/>
      <c r="P874" s="40"/>
      <c r="Y874" s="134"/>
      <c r="AA874" s="135"/>
    </row>
    <row r="875" spans="4:27" s="107" customFormat="1" x14ac:dyDescent="0.3">
      <c r="D875" s="108"/>
      <c r="E875" s="108"/>
      <c r="F875" s="108"/>
      <c r="G875" s="108"/>
      <c r="H875" s="108"/>
      <c r="I875" s="108"/>
      <c r="J875" s="108"/>
      <c r="K875" s="108"/>
      <c r="M875" s="134"/>
      <c r="P875" s="40"/>
      <c r="Y875" s="134"/>
      <c r="AA875" s="135"/>
    </row>
    <row r="876" spans="4:27" s="107" customFormat="1" x14ac:dyDescent="0.3">
      <c r="D876" s="108"/>
      <c r="E876" s="108"/>
      <c r="F876" s="108"/>
      <c r="G876" s="108"/>
      <c r="H876" s="108"/>
      <c r="I876" s="108"/>
      <c r="J876" s="108"/>
      <c r="K876" s="108"/>
      <c r="M876" s="134"/>
      <c r="P876" s="40"/>
      <c r="Y876" s="134"/>
      <c r="AA876" s="135"/>
    </row>
    <row r="877" spans="4:27" s="107" customFormat="1" x14ac:dyDescent="0.3">
      <c r="D877" s="108"/>
      <c r="E877" s="108"/>
      <c r="F877" s="108"/>
      <c r="G877" s="108"/>
      <c r="H877" s="108"/>
      <c r="I877" s="108"/>
      <c r="J877" s="108"/>
      <c r="K877" s="108"/>
      <c r="M877" s="134"/>
      <c r="P877" s="40"/>
      <c r="Y877" s="134"/>
      <c r="AA877" s="135"/>
    </row>
    <row r="878" spans="4:27" s="107" customFormat="1" x14ac:dyDescent="0.3">
      <c r="D878" s="108"/>
      <c r="E878" s="108"/>
      <c r="F878" s="108"/>
      <c r="G878" s="108"/>
      <c r="H878" s="108"/>
      <c r="I878" s="108"/>
      <c r="J878" s="108"/>
      <c r="K878" s="108"/>
      <c r="M878" s="134"/>
      <c r="P878" s="40"/>
      <c r="Y878" s="134"/>
      <c r="AA878" s="135"/>
    </row>
    <row r="879" spans="4:27" s="107" customFormat="1" x14ac:dyDescent="0.3">
      <c r="D879" s="108"/>
      <c r="E879" s="108"/>
      <c r="F879" s="108"/>
      <c r="G879" s="108"/>
      <c r="H879" s="108"/>
      <c r="I879" s="108"/>
      <c r="J879" s="108"/>
      <c r="K879" s="108"/>
      <c r="M879" s="134"/>
      <c r="P879" s="40"/>
      <c r="Y879" s="134"/>
      <c r="AA879" s="135"/>
    </row>
    <row r="880" spans="4:27" s="107" customFormat="1" x14ac:dyDescent="0.3">
      <c r="D880" s="108"/>
      <c r="E880" s="108"/>
      <c r="F880" s="108"/>
      <c r="G880" s="108"/>
      <c r="H880" s="108"/>
      <c r="I880" s="108"/>
      <c r="J880" s="108"/>
      <c r="K880" s="108"/>
      <c r="M880" s="134"/>
      <c r="P880" s="40"/>
      <c r="Y880" s="134"/>
      <c r="AA880" s="135"/>
    </row>
    <row r="881" spans="4:27" s="107" customFormat="1" x14ac:dyDescent="0.3">
      <c r="D881" s="108"/>
      <c r="E881" s="108"/>
      <c r="F881" s="108"/>
      <c r="G881" s="108"/>
      <c r="H881" s="108"/>
      <c r="I881" s="108"/>
      <c r="J881" s="108"/>
      <c r="K881" s="108"/>
      <c r="M881" s="134"/>
      <c r="P881" s="40"/>
      <c r="Y881" s="134"/>
      <c r="AA881" s="135"/>
    </row>
    <row r="882" spans="4:27" s="107" customFormat="1" x14ac:dyDescent="0.3">
      <c r="D882" s="108"/>
      <c r="E882" s="108"/>
      <c r="F882" s="108"/>
      <c r="G882" s="108"/>
      <c r="H882" s="108"/>
      <c r="I882" s="108"/>
      <c r="J882" s="108"/>
      <c r="K882" s="108"/>
      <c r="M882" s="134"/>
      <c r="P882" s="40"/>
      <c r="Y882" s="134"/>
      <c r="AA882" s="135"/>
    </row>
    <row r="883" spans="4:27" s="107" customFormat="1" x14ac:dyDescent="0.3">
      <c r="D883" s="108"/>
      <c r="E883" s="108"/>
      <c r="F883" s="108"/>
      <c r="G883" s="108"/>
      <c r="H883" s="108"/>
      <c r="I883" s="108"/>
      <c r="J883" s="108"/>
      <c r="K883" s="108"/>
      <c r="M883" s="134"/>
      <c r="P883" s="40"/>
      <c r="Y883" s="134"/>
      <c r="AA883" s="135"/>
    </row>
    <row r="884" spans="4:27" s="107" customFormat="1" x14ac:dyDescent="0.3">
      <c r="D884" s="108"/>
      <c r="E884" s="108"/>
      <c r="F884" s="108"/>
      <c r="G884" s="108"/>
      <c r="H884" s="108"/>
      <c r="I884" s="108"/>
      <c r="J884" s="108"/>
      <c r="K884" s="108"/>
      <c r="M884" s="134"/>
      <c r="P884" s="40"/>
      <c r="Y884" s="134"/>
      <c r="AA884" s="135"/>
    </row>
    <row r="885" spans="4:27" s="107" customFormat="1" x14ac:dyDescent="0.3">
      <c r="D885" s="108"/>
      <c r="E885" s="108"/>
      <c r="F885" s="108"/>
      <c r="G885" s="108"/>
      <c r="H885" s="108"/>
      <c r="I885" s="108"/>
      <c r="J885" s="108"/>
      <c r="K885" s="108"/>
      <c r="M885" s="134"/>
      <c r="P885" s="40"/>
      <c r="Y885" s="134"/>
      <c r="AA885" s="135"/>
    </row>
    <row r="886" spans="4:27" s="107" customFormat="1" x14ac:dyDescent="0.3">
      <c r="D886" s="108"/>
      <c r="E886" s="108"/>
      <c r="F886" s="108"/>
      <c r="G886" s="108"/>
      <c r="H886" s="108"/>
      <c r="I886" s="108"/>
      <c r="J886" s="108"/>
      <c r="K886" s="108"/>
      <c r="M886" s="134"/>
      <c r="P886" s="40"/>
      <c r="Y886" s="134"/>
      <c r="AA886" s="135"/>
    </row>
    <row r="887" spans="4:27" s="107" customFormat="1" x14ac:dyDescent="0.3">
      <c r="D887" s="108"/>
      <c r="E887" s="108"/>
      <c r="F887" s="108"/>
      <c r="G887" s="108"/>
      <c r="H887" s="108"/>
      <c r="I887" s="108"/>
      <c r="J887" s="108"/>
      <c r="K887" s="108"/>
      <c r="M887" s="134"/>
      <c r="P887" s="40"/>
      <c r="Y887" s="134"/>
      <c r="AA887" s="135"/>
    </row>
    <row r="888" spans="4:27" s="107" customFormat="1" x14ac:dyDescent="0.3">
      <c r="D888" s="108"/>
      <c r="E888" s="108"/>
      <c r="F888" s="108"/>
      <c r="G888" s="108"/>
      <c r="H888" s="108"/>
      <c r="I888" s="108"/>
      <c r="J888" s="108"/>
      <c r="K888" s="108"/>
      <c r="M888" s="134"/>
      <c r="P888" s="40"/>
      <c r="Y888" s="134"/>
      <c r="AA888" s="135"/>
    </row>
    <row r="889" spans="4:27" s="107" customFormat="1" x14ac:dyDescent="0.3">
      <c r="D889" s="108"/>
      <c r="E889" s="108"/>
      <c r="F889" s="108"/>
      <c r="G889" s="108"/>
      <c r="H889" s="108"/>
      <c r="I889" s="108"/>
      <c r="J889" s="108"/>
      <c r="K889" s="108"/>
      <c r="M889" s="134"/>
      <c r="P889" s="40"/>
      <c r="Y889" s="134"/>
      <c r="AA889" s="135"/>
    </row>
    <row r="890" spans="4:27" s="107" customFormat="1" x14ac:dyDescent="0.3">
      <c r="D890" s="108"/>
      <c r="E890" s="108"/>
      <c r="F890" s="108"/>
      <c r="G890" s="108"/>
      <c r="H890" s="108"/>
      <c r="I890" s="108"/>
      <c r="J890" s="108"/>
      <c r="K890" s="108"/>
      <c r="M890" s="134"/>
      <c r="P890" s="40"/>
      <c r="Y890" s="134"/>
      <c r="AA890" s="135"/>
    </row>
    <row r="891" spans="4:27" s="107" customFormat="1" x14ac:dyDescent="0.3">
      <c r="D891" s="108"/>
      <c r="E891" s="108"/>
      <c r="F891" s="108"/>
      <c r="G891" s="108"/>
      <c r="H891" s="108"/>
      <c r="I891" s="108"/>
      <c r="J891" s="108"/>
      <c r="K891" s="108"/>
      <c r="M891" s="134"/>
      <c r="P891" s="40"/>
      <c r="Y891" s="134"/>
      <c r="AA891" s="135"/>
    </row>
    <row r="892" spans="4:27" s="107" customFormat="1" x14ac:dyDescent="0.3">
      <c r="D892" s="108"/>
      <c r="E892" s="108"/>
      <c r="F892" s="108"/>
      <c r="G892" s="108"/>
      <c r="H892" s="108"/>
      <c r="I892" s="108"/>
      <c r="J892" s="108"/>
      <c r="K892" s="108"/>
      <c r="M892" s="134"/>
      <c r="P892" s="40"/>
      <c r="Y892" s="134"/>
      <c r="AA892" s="135"/>
    </row>
    <row r="893" spans="4:27" s="107" customFormat="1" x14ac:dyDescent="0.3">
      <c r="D893" s="108"/>
      <c r="E893" s="108"/>
      <c r="F893" s="108"/>
      <c r="G893" s="108"/>
      <c r="H893" s="108"/>
      <c r="I893" s="108"/>
      <c r="J893" s="108"/>
      <c r="K893" s="108"/>
      <c r="M893" s="134"/>
      <c r="P893" s="40"/>
      <c r="Y893" s="134"/>
      <c r="AA893" s="135"/>
    </row>
    <row r="894" spans="4:27" s="107" customFormat="1" x14ac:dyDescent="0.3">
      <c r="D894" s="108"/>
      <c r="E894" s="108"/>
      <c r="F894" s="108"/>
      <c r="G894" s="108"/>
      <c r="H894" s="108"/>
      <c r="I894" s="108"/>
      <c r="J894" s="108"/>
      <c r="K894" s="108"/>
      <c r="M894" s="134"/>
      <c r="P894" s="40"/>
      <c r="Y894" s="134"/>
      <c r="AA894" s="135"/>
    </row>
    <row r="895" spans="4:27" s="107" customFormat="1" x14ac:dyDescent="0.3">
      <c r="D895" s="108"/>
      <c r="E895" s="108"/>
      <c r="F895" s="108"/>
      <c r="G895" s="108"/>
      <c r="H895" s="108"/>
      <c r="I895" s="108"/>
      <c r="J895" s="108"/>
      <c r="K895" s="108"/>
      <c r="M895" s="134"/>
      <c r="P895" s="40"/>
      <c r="Y895" s="134"/>
      <c r="AA895" s="135"/>
    </row>
    <row r="896" spans="4:27" s="107" customFormat="1" x14ac:dyDescent="0.3">
      <c r="D896" s="108"/>
      <c r="E896" s="108"/>
      <c r="F896" s="108"/>
      <c r="G896" s="108"/>
      <c r="H896" s="108"/>
      <c r="I896" s="108"/>
      <c r="J896" s="108"/>
      <c r="K896" s="108"/>
      <c r="M896" s="134"/>
      <c r="P896" s="40"/>
      <c r="Y896" s="134"/>
      <c r="AA896" s="135"/>
    </row>
    <row r="897" spans="4:27" s="107" customFormat="1" x14ac:dyDescent="0.3">
      <c r="D897" s="108"/>
      <c r="E897" s="108"/>
      <c r="F897" s="108"/>
      <c r="G897" s="108"/>
      <c r="H897" s="108"/>
      <c r="I897" s="108"/>
      <c r="J897" s="108"/>
      <c r="K897" s="108"/>
      <c r="M897" s="134"/>
      <c r="P897" s="40"/>
      <c r="Y897" s="134"/>
      <c r="AA897" s="135"/>
    </row>
    <row r="898" spans="4:27" s="107" customFormat="1" x14ac:dyDescent="0.3">
      <c r="D898" s="108"/>
      <c r="E898" s="108"/>
      <c r="F898" s="108"/>
      <c r="G898" s="108"/>
      <c r="H898" s="108"/>
      <c r="I898" s="108"/>
      <c r="J898" s="108"/>
      <c r="K898" s="108"/>
      <c r="M898" s="134"/>
      <c r="P898" s="40"/>
      <c r="Y898" s="134"/>
      <c r="AA898" s="135"/>
    </row>
    <row r="899" spans="4:27" s="107" customFormat="1" x14ac:dyDescent="0.3">
      <c r="D899" s="108"/>
      <c r="E899" s="108"/>
      <c r="F899" s="108"/>
      <c r="G899" s="108"/>
      <c r="H899" s="108"/>
      <c r="I899" s="108"/>
      <c r="J899" s="108"/>
      <c r="K899" s="108"/>
      <c r="M899" s="134"/>
      <c r="P899" s="40"/>
      <c r="Y899" s="134"/>
      <c r="AA899" s="135"/>
    </row>
    <row r="900" spans="4:27" s="107" customFormat="1" x14ac:dyDescent="0.3">
      <c r="D900" s="108"/>
      <c r="E900" s="108"/>
      <c r="F900" s="108"/>
      <c r="G900" s="108"/>
      <c r="H900" s="108"/>
      <c r="I900" s="108"/>
      <c r="J900" s="108"/>
      <c r="K900" s="108"/>
      <c r="M900" s="134"/>
      <c r="P900" s="40"/>
      <c r="Y900" s="134"/>
      <c r="AA900" s="135"/>
    </row>
    <row r="901" spans="4:27" s="107" customFormat="1" x14ac:dyDescent="0.3">
      <c r="D901" s="108"/>
      <c r="E901" s="108"/>
      <c r="F901" s="108"/>
      <c r="G901" s="108"/>
      <c r="H901" s="108"/>
      <c r="I901" s="108"/>
      <c r="J901" s="108"/>
      <c r="K901" s="108"/>
      <c r="M901" s="134"/>
      <c r="P901" s="40"/>
      <c r="Y901" s="134"/>
      <c r="AA901" s="135"/>
    </row>
    <row r="902" spans="4:27" s="107" customFormat="1" x14ac:dyDescent="0.3">
      <c r="D902" s="108"/>
      <c r="E902" s="108"/>
      <c r="F902" s="108"/>
      <c r="G902" s="108"/>
      <c r="H902" s="108"/>
      <c r="I902" s="108"/>
      <c r="J902" s="108"/>
      <c r="K902" s="108"/>
      <c r="M902" s="134"/>
      <c r="P902" s="40"/>
      <c r="Y902" s="134"/>
      <c r="AA902" s="135"/>
    </row>
    <row r="903" spans="4:27" s="107" customFormat="1" x14ac:dyDescent="0.3">
      <c r="D903" s="108"/>
      <c r="E903" s="108"/>
      <c r="F903" s="108"/>
      <c r="G903" s="108"/>
      <c r="H903" s="108"/>
      <c r="I903" s="108"/>
      <c r="J903" s="108"/>
      <c r="K903" s="108"/>
      <c r="M903" s="134"/>
      <c r="P903" s="40"/>
      <c r="Y903" s="134"/>
      <c r="AA903" s="135"/>
    </row>
    <row r="904" spans="4:27" s="107" customFormat="1" x14ac:dyDescent="0.3">
      <c r="D904" s="108"/>
      <c r="E904" s="108"/>
      <c r="F904" s="108"/>
      <c r="G904" s="108"/>
      <c r="H904" s="108"/>
      <c r="I904" s="108"/>
      <c r="J904" s="108"/>
      <c r="K904" s="108"/>
      <c r="M904" s="134"/>
      <c r="P904" s="40"/>
      <c r="Y904" s="134"/>
      <c r="AA904" s="135"/>
    </row>
    <row r="905" spans="4:27" s="107" customFormat="1" x14ac:dyDescent="0.3">
      <c r="D905" s="108"/>
      <c r="E905" s="108"/>
      <c r="F905" s="108"/>
      <c r="G905" s="108"/>
      <c r="H905" s="108"/>
      <c r="I905" s="108"/>
      <c r="J905" s="108"/>
      <c r="K905" s="108"/>
      <c r="M905" s="134"/>
      <c r="P905" s="40"/>
      <c r="Y905" s="134"/>
      <c r="AA905" s="135"/>
    </row>
    <row r="906" spans="4:27" s="107" customFormat="1" x14ac:dyDescent="0.3">
      <c r="D906" s="108"/>
      <c r="E906" s="108"/>
      <c r="F906" s="108"/>
      <c r="G906" s="108"/>
      <c r="H906" s="108"/>
      <c r="I906" s="108"/>
      <c r="J906" s="108"/>
      <c r="K906" s="108"/>
      <c r="M906" s="134"/>
      <c r="P906" s="40"/>
      <c r="Y906" s="134"/>
      <c r="AA906" s="135"/>
    </row>
    <row r="907" spans="4:27" s="107" customFormat="1" x14ac:dyDescent="0.3">
      <c r="D907" s="108"/>
      <c r="E907" s="108"/>
      <c r="F907" s="108"/>
      <c r="G907" s="108"/>
      <c r="H907" s="108"/>
      <c r="I907" s="108"/>
      <c r="J907" s="108"/>
      <c r="K907" s="108"/>
      <c r="M907" s="134"/>
      <c r="P907" s="40"/>
      <c r="Y907" s="134"/>
      <c r="AA907" s="135"/>
    </row>
    <row r="908" spans="4:27" s="107" customFormat="1" x14ac:dyDescent="0.3">
      <c r="D908" s="108"/>
      <c r="E908" s="108"/>
      <c r="F908" s="108"/>
      <c r="G908" s="108"/>
      <c r="H908" s="108"/>
      <c r="I908" s="108"/>
      <c r="J908" s="108"/>
      <c r="K908" s="108"/>
      <c r="M908" s="134"/>
      <c r="P908" s="40"/>
      <c r="Y908" s="134"/>
      <c r="AA908" s="135"/>
    </row>
    <row r="909" spans="4:27" s="107" customFormat="1" x14ac:dyDescent="0.3">
      <c r="D909" s="108"/>
      <c r="E909" s="108"/>
      <c r="F909" s="108"/>
      <c r="G909" s="108"/>
      <c r="H909" s="108"/>
      <c r="I909" s="108"/>
      <c r="J909" s="108"/>
      <c r="K909" s="108"/>
      <c r="M909" s="134"/>
      <c r="P909" s="40"/>
      <c r="Y909" s="134"/>
      <c r="AA909" s="135"/>
    </row>
    <row r="910" spans="4:27" s="107" customFormat="1" x14ac:dyDescent="0.3">
      <c r="D910" s="108"/>
      <c r="E910" s="108"/>
      <c r="F910" s="108"/>
      <c r="G910" s="108"/>
      <c r="H910" s="108"/>
      <c r="I910" s="108"/>
      <c r="J910" s="108"/>
      <c r="K910" s="108"/>
      <c r="M910" s="134"/>
      <c r="P910" s="40"/>
      <c r="Y910" s="134"/>
      <c r="AA910" s="135"/>
    </row>
    <row r="911" spans="4:27" s="107" customFormat="1" x14ac:dyDescent="0.3">
      <c r="D911" s="108"/>
      <c r="E911" s="108"/>
      <c r="F911" s="108"/>
      <c r="G911" s="108"/>
      <c r="H911" s="108"/>
      <c r="I911" s="108"/>
      <c r="J911" s="108"/>
      <c r="K911" s="108"/>
      <c r="M911" s="134"/>
      <c r="P911" s="40"/>
      <c r="Y911" s="134"/>
      <c r="AA911" s="135"/>
    </row>
    <row r="912" spans="4:27" s="107" customFormat="1" x14ac:dyDescent="0.3">
      <c r="D912" s="108"/>
      <c r="E912" s="108"/>
      <c r="F912" s="108"/>
      <c r="G912" s="108"/>
      <c r="H912" s="108"/>
      <c r="I912" s="108"/>
      <c r="J912" s="108"/>
      <c r="K912" s="108"/>
      <c r="M912" s="134"/>
      <c r="P912" s="40"/>
      <c r="Y912" s="134"/>
      <c r="AA912" s="135"/>
    </row>
    <row r="913" spans="4:27" s="107" customFormat="1" x14ac:dyDescent="0.3">
      <c r="D913" s="108"/>
      <c r="E913" s="108"/>
      <c r="F913" s="108"/>
      <c r="G913" s="108"/>
      <c r="H913" s="108"/>
      <c r="I913" s="108"/>
      <c r="J913" s="108"/>
      <c r="K913" s="108"/>
      <c r="M913" s="134"/>
      <c r="P913" s="40"/>
      <c r="Y913" s="134"/>
      <c r="AA913" s="135"/>
    </row>
    <row r="914" spans="4:27" s="107" customFormat="1" x14ac:dyDescent="0.3">
      <c r="D914" s="108"/>
      <c r="E914" s="108"/>
      <c r="F914" s="108"/>
      <c r="G914" s="108"/>
      <c r="H914" s="108"/>
      <c r="I914" s="108"/>
      <c r="J914" s="108"/>
      <c r="K914" s="108"/>
      <c r="M914" s="134"/>
      <c r="P914" s="40"/>
      <c r="Y914" s="134"/>
      <c r="AA914" s="135"/>
    </row>
    <row r="915" spans="4:27" s="107" customFormat="1" x14ac:dyDescent="0.3">
      <c r="D915" s="108"/>
      <c r="E915" s="108"/>
      <c r="F915" s="108"/>
      <c r="G915" s="108"/>
      <c r="H915" s="108"/>
      <c r="I915" s="108"/>
      <c r="J915" s="108"/>
      <c r="K915" s="108"/>
      <c r="M915" s="134"/>
      <c r="P915" s="40"/>
      <c r="Y915" s="134"/>
      <c r="AA915" s="135"/>
    </row>
    <row r="916" spans="4:27" s="107" customFormat="1" x14ac:dyDescent="0.3">
      <c r="D916" s="108"/>
      <c r="E916" s="108"/>
      <c r="F916" s="108"/>
      <c r="G916" s="108"/>
      <c r="H916" s="108"/>
      <c r="I916" s="108"/>
      <c r="J916" s="108"/>
      <c r="K916" s="108"/>
      <c r="M916" s="134"/>
      <c r="P916" s="40"/>
      <c r="Y916" s="134"/>
      <c r="AA916" s="135"/>
    </row>
    <row r="917" spans="4:27" s="107" customFormat="1" x14ac:dyDescent="0.3">
      <c r="D917" s="108"/>
      <c r="E917" s="108"/>
      <c r="F917" s="108"/>
      <c r="G917" s="108"/>
      <c r="H917" s="108"/>
      <c r="I917" s="108"/>
      <c r="J917" s="108"/>
      <c r="K917" s="108"/>
      <c r="M917" s="134"/>
      <c r="P917" s="40"/>
      <c r="Y917" s="134"/>
      <c r="AA917" s="135"/>
    </row>
    <row r="918" spans="4:27" s="107" customFormat="1" x14ac:dyDescent="0.3">
      <c r="D918" s="108"/>
      <c r="E918" s="108"/>
      <c r="F918" s="108"/>
      <c r="G918" s="108"/>
      <c r="H918" s="108"/>
      <c r="I918" s="108"/>
      <c r="J918" s="108"/>
      <c r="K918" s="108"/>
      <c r="M918" s="134"/>
      <c r="P918" s="40"/>
      <c r="Y918" s="134"/>
      <c r="AA918" s="135"/>
    </row>
    <row r="919" spans="4:27" s="107" customFormat="1" x14ac:dyDescent="0.3">
      <c r="D919" s="108"/>
      <c r="E919" s="108"/>
      <c r="F919" s="108"/>
      <c r="G919" s="108"/>
      <c r="H919" s="108"/>
      <c r="I919" s="108"/>
      <c r="J919" s="108"/>
      <c r="K919" s="108"/>
      <c r="M919" s="134"/>
      <c r="P919" s="40"/>
      <c r="Y919" s="134"/>
      <c r="AA919" s="135"/>
    </row>
    <row r="920" spans="4:27" s="107" customFormat="1" x14ac:dyDescent="0.3">
      <c r="D920" s="108"/>
      <c r="E920" s="108"/>
      <c r="F920" s="108"/>
      <c r="G920" s="108"/>
      <c r="H920" s="108"/>
      <c r="I920" s="108"/>
      <c r="J920" s="108"/>
      <c r="K920" s="108"/>
      <c r="M920" s="134"/>
      <c r="P920" s="40"/>
      <c r="Y920" s="134"/>
      <c r="AA920" s="135"/>
    </row>
    <row r="921" spans="4:27" s="107" customFormat="1" x14ac:dyDescent="0.3">
      <c r="D921" s="108"/>
      <c r="E921" s="108"/>
      <c r="F921" s="108"/>
      <c r="G921" s="108"/>
      <c r="H921" s="108"/>
      <c r="I921" s="108"/>
      <c r="J921" s="108"/>
      <c r="K921" s="108"/>
      <c r="M921" s="134"/>
      <c r="P921" s="40"/>
      <c r="Y921" s="134"/>
      <c r="AA921" s="135"/>
    </row>
    <row r="922" spans="4:27" s="107" customFormat="1" x14ac:dyDescent="0.3">
      <c r="D922" s="108"/>
      <c r="E922" s="108"/>
      <c r="F922" s="108"/>
      <c r="G922" s="108"/>
      <c r="H922" s="108"/>
      <c r="I922" s="108"/>
      <c r="J922" s="108"/>
      <c r="K922" s="108"/>
      <c r="M922" s="134"/>
      <c r="P922" s="40"/>
      <c r="Y922" s="134"/>
      <c r="AA922" s="135"/>
    </row>
    <row r="923" spans="4:27" s="107" customFormat="1" x14ac:dyDescent="0.3">
      <c r="D923" s="108"/>
      <c r="E923" s="108"/>
      <c r="F923" s="108"/>
      <c r="G923" s="108"/>
      <c r="H923" s="108"/>
      <c r="I923" s="108"/>
      <c r="J923" s="108"/>
      <c r="K923" s="108"/>
      <c r="M923" s="134"/>
      <c r="P923" s="40"/>
      <c r="Y923" s="134"/>
      <c r="AA923" s="135"/>
    </row>
    <row r="924" spans="4:27" s="107" customFormat="1" x14ac:dyDescent="0.3">
      <c r="D924" s="108"/>
      <c r="E924" s="108"/>
      <c r="F924" s="108"/>
      <c r="G924" s="108"/>
      <c r="H924" s="108"/>
      <c r="I924" s="108"/>
      <c r="J924" s="108"/>
      <c r="K924" s="108"/>
      <c r="M924" s="134"/>
      <c r="P924" s="40"/>
      <c r="Y924" s="134"/>
      <c r="AA924" s="135"/>
    </row>
    <row r="925" spans="4:27" s="107" customFormat="1" x14ac:dyDescent="0.3">
      <c r="D925" s="108"/>
      <c r="E925" s="108"/>
      <c r="F925" s="108"/>
      <c r="G925" s="108"/>
      <c r="H925" s="108"/>
      <c r="I925" s="108"/>
      <c r="J925" s="108"/>
      <c r="K925" s="108"/>
      <c r="M925" s="134"/>
      <c r="P925" s="40"/>
      <c r="Y925" s="134"/>
      <c r="AA925" s="135"/>
    </row>
    <row r="926" spans="4:27" s="107" customFormat="1" x14ac:dyDescent="0.3">
      <c r="D926" s="108"/>
      <c r="E926" s="108"/>
      <c r="F926" s="108"/>
      <c r="G926" s="108"/>
      <c r="H926" s="108"/>
      <c r="I926" s="108"/>
      <c r="J926" s="108"/>
      <c r="K926" s="108"/>
      <c r="M926" s="134"/>
      <c r="P926" s="40"/>
      <c r="Y926" s="134"/>
      <c r="AA926" s="135"/>
    </row>
    <row r="927" spans="4:27" s="107" customFormat="1" x14ac:dyDescent="0.3">
      <c r="D927" s="108"/>
      <c r="E927" s="108"/>
      <c r="F927" s="108"/>
      <c r="G927" s="108"/>
      <c r="H927" s="108"/>
      <c r="I927" s="108"/>
      <c r="J927" s="108"/>
      <c r="K927" s="108"/>
      <c r="M927" s="134"/>
      <c r="P927" s="40"/>
      <c r="Y927" s="134"/>
      <c r="AA927" s="135"/>
    </row>
    <row r="928" spans="4:27" s="107" customFormat="1" x14ac:dyDescent="0.3">
      <c r="D928" s="108"/>
      <c r="E928" s="108"/>
      <c r="F928" s="108"/>
      <c r="G928" s="108"/>
      <c r="H928" s="108"/>
      <c r="I928" s="108"/>
      <c r="J928" s="108"/>
      <c r="K928" s="108"/>
      <c r="M928" s="134"/>
      <c r="P928" s="40"/>
      <c r="Y928" s="134"/>
      <c r="AA928" s="135"/>
    </row>
    <row r="929" spans="4:27" s="107" customFormat="1" x14ac:dyDescent="0.3">
      <c r="D929" s="108"/>
      <c r="E929" s="108"/>
      <c r="F929" s="108"/>
      <c r="G929" s="108"/>
      <c r="H929" s="108"/>
      <c r="I929" s="108"/>
      <c r="J929" s="108"/>
      <c r="K929" s="108"/>
      <c r="M929" s="134"/>
      <c r="P929" s="40"/>
      <c r="Y929" s="134"/>
      <c r="AA929" s="135"/>
    </row>
    <row r="930" spans="4:27" s="107" customFormat="1" x14ac:dyDescent="0.3">
      <c r="D930" s="108"/>
      <c r="E930" s="108"/>
      <c r="F930" s="108"/>
      <c r="G930" s="108"/>
      <c r="H930" s="108"/>
      <c r="I930" s="108"/>
      <c r="J930" s="108"/>
      <c r="K930" s="108"/>
      <c r="M930" s="134"/>
      <c r="P930" s="40"/>
      <c r="Y930" s="134"/>
      <c r="AA930" s="135"/>
    </row>
    <row r="931" spans="4:27" s="107" customFormat="1" x14ac:dyDescent="0.3">
      <c r="D931" s="108"/>
      <c r="E931" s="108"/>
      <c r="F931" s="108"/>
      <c r="G931" s="108"/>
      <c r="H931" s="108"/>
      <c r="I931" s="108"/>
      <c r="J931" s="108"/>
      <c r="K931" s="108"/>
      <c r="M931" s="134"/>
      <c r="P931" s="40"/>
      <c r="Y931" s="134"/>
      <c r="AA931" s="135"/>
    </row>
    <row r="932" spans="4:27" s="107" customFormat="1" x14ac:dyDescent="0.3">
      <c r="D932" s="108"/>
      <c r="E932" s="108"/>
      <c r="F932" s="108"/>
      <c r="G932" s="108"/>
      <c r="H932" s="108"/>
      <c r="I932" s="108"/>
      <c r="J932" s="108"/>
      <c r="K932" s="108"/>
      <c r="M932" s="134"/>
      <c r="P932" s="40"/>
      <c r="Y932" s="134"/>
      <c r="AA932" s="135"/>
    </row>
    <row r="933" spans="4:27" s="107" customFormat="1" x14ac:dyDescent="0.3">
      <c r="D933" s="108"/>
      <c r="E933" s="108"/>
      <c r="F933" s="108"/>
      <c r="G933" s="108"/>
      <c r="H933" s="108"/>
      <c r="I933" s="108"/>
      <c r="J933" s="108"/>
      <c r="K933" s="108"/>
      <c r="M933" s="134"/>
      <c r="P933" s="40"/>
      <c r="Y933" s="134"/>
      <c r="AA933" s="135"/>
    </row>
    <row r="934" spans="4:27" s="107" customFormat="1" x14ac:dyDescent="0.3">
      <c r="D934" s="108"/>
      <c r="E934" s="108"/>
      <c r="F934" s="108"/>
      <c r="G934" s="108"/>
      <c r="H934" s="108"/>
      <c r="I934" s="108"/>
      <c r="J934" s="108"/>
      <c r="K934" s="108"/>
      <c r="M934" s="134"/>
      <c r="P934" s="40"/>
      <c r="Y934" s="134"/>
      <c r="AA934" s="135"/>
    </row>
    <row r="935" spans="4:27" s="107" customFormat="1" x14ac:dyDescent="0.3">
      <c r="D935" s="108"/>
      <c r="E935" s="108"/>
      <c r="F935" s="108"/>
      <c r="G935" s="108"/>
      <c r="H935" s="108"/>
      <c r="I935" s="108"/>
      <c r="J935" s="108"/>
      <c r="K935" s="108"/>
      <c r="M935" s="134"/>
      <c r="P935" s="40"/>
      <c r="Y935" s="134"/>
      <c r="AA935" s="135"/>
    </row>
    <row r="936" spans="4:27" s="107" customFormat="1" x14ac:dyDescent="0.3">
      <c r="D936" s="108"/>
      <c r="E936" s="108"/>
      <c r="F936" s="108"/>
      <c r="G936" s="108"/>
      <c r="H936" s="108"/>
      <c r="I936" s="108"/>
      <c r="J936" s="108"/>
      <c r="K936" s="108"/>
      <c r="M936" s="134"/>
      <c r="P936" s="40"/>
      <c r="Y936" s="134"/>
      <c r="AA936" s="135"/>
    </row>
    <row r="937" spans="4:27" s="107" customFormat="1" x14ac:dyDescent="0.3">
      <c r="D937" s="108"/>
      <c r="E937" s="108"/>
      <c r="F937" s="108"/>
      <c r="G937" s="108"/>
      <c r="H937" s="108"/>
      <c r="I937" s="108"/>
      <c r="J937" s="108"/>
      <c r="K937" s="108"/>
      <c r="M937" s="134"/>
      <c r="P937" s="40"/>
      <c r="Y937" s="134"/>
      <c r="AA937" s="135"/>
    </row>
    <row r="938" spans="4:27" s="107" customFormat="1" x14ac:dyDescent="0.3">
      <c r="D938" s="108"/>
      <c r="E938" s="108"/>
      <c r="F938" s="108"/>
      <c r="G938" s="108"/>
      <c r="H938" s="108"/>
      <c r="I938" s="108"/>
      <c r="J938" s="108"/>
      <c r="K938" s="108"/>
      <c r="M938" s="134"/>
      <c r="P938" s="40"/>
      <c r="Y938" s="134"/>
      <c r="AA938" s="135"/>
    </row>
    <row r="939" spans="4:27" s="107" customFormat="1" x14ac:dyDescent="0.3">
      <c r="D939" s="108"/>
      <c r="E939" s="108"/>
      <c r="F939" s="108"/>
      <c r="G939" s="108"/>
      <c r="H939" s="108"/>
      <c r="I939" s="108"/>
      <c r="J939" s="108"/>
      <c r="K939" s="108"/>
      <c r="M939" s="134"/>
      <c r="P939" s="40"/>
      <c r="Y939" s="134"/>
      <c r="AA939" s="135"/>
    </row>
    <row r="940" spans="4:27" s="107" customFormat="1" x14ac:dyDescent="0.3">
      <c r="D940" s="108"/>
      <c r="E940" s="108"/>
      <c r="F940" s="108"/>
      <c r="G940" s="108"/>
      <c r="H940" s="108"/>
      <c r="I940" s="108"/>
      <c r="J940" s="108"/>
      <c r="K940" s="108"/>
      <c r="M940" s="134"/>
      <c r="P940" s="40"/>
      <c r="Y940" s="134"/>
      <c r="AA940" s="135"/>
    </row>
    <row r="941" spans="4:27" s="107" customFormat="1" x14ac:dyDescent="0.3">
      <c r="D941" s="108"/>
      <c r="E941" s="108"/>
      <c r="F941" s="108"/>
      <c r="G941" s="108"/>
      <c r="H941" s="108"/>
      <c r="I941" s="108"/>
      <c r="J941" s="108"/>
      <c r="K941" s="108"/>
      <c r="M941" s="134"/>
      <c r="P941" s="40"/>
      <c r="Y941" s="134"/>
      <c r="AA941" s="135"/>
    </row>
    <row r="942" spans="4:27" s="107" customFormat="1" x14ac:dyDescent="0.3">
      <c r="D942" s="108"/>
      <c r="E942" s="108"/>
      <c r="F942" s="108"/>
      <c r="G942" s="108"/>
      <c r="H942" s="108"/>
      <c r="I942" s="108"/>
      <c r="J942" s="108"/>
      <c r="K942" s="108"/>
      <c r="M942" s="134"/>
      <c r="P942" s="40"/>
      <c r="Y942" s="134"/>
      <c r="AA942" s="135"/>
    </row>
    <row r="943" spans="4:27" s="107" customFormat="1" x14ac:dyDescent="0.3">
      <c r="D943" s="108"/>
      <c r="E943" s="108"/>
      <c r="F943" s="108"/>
      <c r="G943" s="108"/>
      <c r="H943" s="108"/>
      <c r="I943" s="108"/>
      <c r="J943" s="108"/>
      <c r="K943" s="108"/>
      <c r="M943" s="134"/>
      <c r="P943" s="40"/>
      <c r="Y943" s="134"/>
      <c r="AA943" s="135"/>
    </row>
    <row r="944" spans="4:27" s="107" customFormat="1" x14ac:dyDescent="0.3">
      <c r="D944" s="108"/>
      <c r="E944" s="108"/>
      <c r="F944" s="108"/>
      <c r="G944" s="108"/>
      <c r="H944" s="108"/>
      <c r="I944" s="108"/>
      <c r="J944" s="108"/>
      <c r="K944" s="108"/>
      <c r="M944" s="134"/>
      <c r="P944" s="40"/>
      <c r="Y944" s="134"/>
      <c r="AA944" s="135"/>
    </row>
    <row r="945" spans="4:27" s="107" customFormat="1" x14ac:dyDescent="0.3">
      <c r="D945" s="108"/>
      <c r="E945" s="108"/>
      <c r="F945" s="108"/>
      <c r="G945" s="108"/>
      <c r="H945" s="108"/>
      <c r="I945" s="108"/>
      <c r="J945" s="108"/>
      <c r="K945" s="108"/>
      <c r="M945" s="134"/>
      <c r="P945" s="40"/>
      <c r="Y945" s="134"/>
      <c r="AA945" s="135"/>
    </row>
    <row r="946" spans="4:27" s="107" customFormat="1" x14ac:dyDescent="0.3">
      <c r="D946" s="108"/>
      <c r="E946" s="108"/>
      <c r="F946" s="108"/>
      <c r="G946" s="108"/>
      <c r="H946" s="108"/>
      <c r="I946" s="108"/>
      <c r="J946" s="108"/>
      <c r="K946" s="108"/>
      <c r="M946" s="134"/>
      <c r="P946" s="40"/>
      <c r="Y946" s="134"/>
      <c r="AA946" s="135"/>
    </row>
    <row r="947" spans="4:27" s="107" customFormat="1" x14ac:dyDescent="0.3">
      <c r="D947" s="108"/>
      <c r="E947" s="108"/>
      <c r="F947" s="108"/>
      <c r="G947" s="108"/>
      <c r="H947" s="108"/>
      <c r="I947" s="108"/>
      <c r="J947" s="108"/>
      <c r="K947" s="108"/>
      <c r="M947" s="134"/>
      <c r="P947" s="40"/>
      <c r="Y947" s="134"/>
      <c r="AA947" s="135"/>
    </row>
    <row r="948" spans="4:27" s="107" customFormat="1" x14ac:dyDescent="0.3">
      <c r="D948" s="108"/>
      <c r="E948" s="108"/>
      <c r="F948" s="108"/>
      <c r="G948" s="108"/>
      <c r="H948" s="108"/>
      <c r="I948" s="108"/>
      <c r="J948" s="108"/>
      <c r="K948" s="108"/>
      <c r="M948" s="134"/>
      <c r="P948" s="40"/>
      <c r="Y948" s="134"/>
      <c r="AA948" s="135"/>
    </row>
    <row r="949" spans="4:27" s="107" customFormat="1" x14ac:dyDescent="0.3">
      <c r="D949" s="108"/>
      <c r="E949" s="108"/>
      <c r="F949" s="108"/>
      <c r="G949" s="108"/>
      <c r="H949" s="108"/>
      <c r="I949" s="108"/>
      <c r="J949" s="108"/>
      <c r="K949" s="108"/>
      <c r="M949" s="134"/>
      <c r="P949" s="40"/>
      <c r="Y949" s="134"/>
      <c r="AA949" s="135"/>
    </row>
    <row r="950" spans="4:27" s="107" customFormat="1" x14ac:dyDescent="0.3">
      <c r="D950" s="108"/>
      <c r="E950" s="108"/>
      <c r="F950" s="108"/>
      <c r="G950" s="108"/>
      <c r="H950" s="108"/>
      <c r="I950" s="108"/>
      <c r="J950" s="108"/>
      <c r="K950" s="108"/>
      <c r="M950" s="134"/>
      <c r="P950" s="40"/>
      <c r="Y950" s="134"/>
      <c r="AA950" s="135"/>
    </row>
    <row r="951" spans="4:27" s="107" customFormat="1" x14ac:dyDescent="0.3">
      <c r="D951" s="108"/>
      <c r="E951" s="108"/>
      <c r="F951" s="108"/>
      <c r="G951" s="108"/>
      <c r="H951" s="108"/>
      <c r="I951" s="108"/>
      <c r="J951" s="108"/>
      <c r="K951" s="108"/>
      <c r="M951" s="134"/>
      <c r="P951" s="40"/>
      <c r="Y951" s="134"/>
      <c r="AA951" s="135"/>
    </row>
    <row r="952" spans="4:27" s="107" customFormat="1" x14ac:dyDescent="0.3">
      <c r="D952" s="108"/>
      <c r="E952" s="108"/>
      <c r="F952" s="108"/>
      <c r="G952" s="108"/>
      <c r="H952" s="108"/>
      <c r="I952" s="108"/>
      <c r="J952" s="108"/>
      <c r="K952" s="108"/>
      <c r="M952" s="134"/>
      <c r="P952" s="40"/>
      <c r="Y952" s="134"/>
      <c r="AA952" s="135"/>
    </row>
    <row r="953" spans="4:27" s="107" customFormat="1" x14ac:dyDescent="0.3">
      <c r="D953" s="108"/>
      <c r="E953" s="108"/>
      <c r="F953" s="108"/>
      <c r="G953" s="108"/>
      <c r="H953" s="108"/>
      <c r="I953" s="108"/>
      <c r="J953" s="108"/>
      <c r="K953" s="108"/>
      <c r="M953" s="134"/>
      <c r="P953" s="40"/>
      <c r="Y953" s="134"/>
      <c r="AA953" s="135"/>
    </row>
    <row r="954" spans="4:27" s="107" customFormat="1" x14ac:dyDescent="0.3">
      <c r="D954" s="108"/>
      <c r="E954" s="108"/>
      <c r="F954" s="108"/>
      <c r="G954" s="108"/>
      <c r="H954" s="108"/>
      <c r="I954" s="108"/>
      <c r="J954" s="108"/>
      <c r="K954" s="108"/>
      <c r="M954" s="134"/>
      <c r="P954" s="40"/>
      <c r="Y954" s="134"/>
      <c r="AA954" s="135"/>
    </row>
    <row r="955" spans="4:27" s="107" customFormat="1" x14ac:dyDescent="0.3">
      <c r="D955" s="108"/>
      <c r="E955" s="108"/>
      <c r="F955" s="108"/>
      <c r="G955" s="108"/>
      <c r="H955" s="108"/>
      <c r="I955" s="108"/>
      <c r="J955" s="108"/>
      <c r="K955" s="108"/>
      <c r="M955" s="134"/>
      <c r="P955" s="40"/>
      <c r="Y955" s="134"/>
      <c r="AA955" s="135"/>
    </row>
    <row r="956" spans="4:27" s="107" customFormat="1" x14ac:dyDescent="0.3">
      <c r="D956" s="108"/>
      <c r="E956" s="108"/>
      <c r="F956" s="108"/>
      <c r="G956" s="108"/>
      <c r="H956" s="108"/>
      <c r="I956" s="108"/>
      <c r="J956" s="108"/>
      <c r="K956" s="108"/>
      <c r="M956" s="134"/>
      <c r="P956" s="40"/>
      <c r="Y956" s="134"/>
      <c r="AA956" s="135"/>
    </row>
    <row r="957" spans="4:27" s="107" customFormat="1" x14ac:dyDescent="0.3">
      <c r="D957" s="108"/>
      <c r="E957" s="108"/>
      <c r="F957" s="108"/>
      <c r="G957" s="108"/>
      <c r="H957" s="108"/>
      <c r="I957" s="108"/>
      <c r="J957" s="108"/>
      <c r="K957" s="108"/>
      <c r="M957" s="134"/>
      <c r="P957" s="40"/>
      <c r="Y957" s="134"/>
      <c r="AA957" s="135"/>
    </row>
    <row r="958" spans="4:27" s="107" customFormat="1" x14ac:dyDescent="0.3">
      <c r="D958" s="108"/>
      <c r="E958" s="108"/>
      <c r="F958" s="108"/>
      <c r="G958" s="108"/>
      <c r="H958" s="108"/>
      <c r="I958" s="108"/>
      <c r="J958" s="108"/>
      <c r="K958" s="108"/>
      <c r="M958" s="134"/>
      <c r="P958" s="40"/>
      <c r="Y958" s="134"/>
      <c r="AA958" s="135"/>
    </row>
    <row r="959" spans="4:27" s="107" customFormat="1" x14ac:dyDescent="0.3">
      <c r="D959" s="108"/>
      <c r="E959" s="108"/>
      <c r="F959" s="108"/>
      <c r="G959" s="108"/>
      <c r="H959" s="108"/>
      <c r="I959" s="108"/>
      <c r="J959" s="108"/>
      <c r="K959" s="108"/>
      <c r="M959" s="134"/>
      <c r="P959" s="40"/>
      <c r="Y959" s="134"/>
      <c r="AA959" s="135"/>
    </row>
    <row r="960" spans="4:27" s="107" customFormat="1" x14ac:dyDescent="0.3">
      <c r="D960" s="108"/>
      <c r="E960" s="108"/>
      <c r="F960" s="108"/>
      <c r="G960" s="108"/>
      <c r="H960" s="108"/>
      <c r="I960" s="108"/>
      <c r="J960" s="108"/>
      <c r="K960" s="108"/>
      <c r="M960" s="134"/>
      <c r="P960" s="40"/>
      <c r="Y960" s="134"/>
      <c r="AA960" s="135"/>
    </row>
    <row r="961" spans="4:27" s="107" customFormat="1" x14ac:dyDescent="0.3">
      <c r="D961" s="108"/>
      <c r="E961" s="108"/>
      <c r="F961" s="108"/>
      <c r="G961" s="108"/>
      <c r="H961" s="108"/>
      <c r="I961" s="108"/>
      <c r="J961" s="108"/>
      <c r="K961" s="108"/>
      <c r="M961" s="134"/>
      <c r="P961" s="40"/>
      <c r="Y961" s="134"/>
      <c r="AA961" s="135"/>
    </row>
    <row r="962" spans="4:27" s="107" customFormat="1" x14ac:dyDescent="0.3">
      <c r="D962" s="108"/>
      <c r="E962" s="108"/>
      <c r="F962" s="108"/>
      <c r="G962" s="108"/>
      <c r="H962" s="108"/>
      <c r="I962" s="108"/>
      <c r="J962" s="108"/>
      <c r="K962" s="108"/>
      <c r="M962" s="134"/>
      <c r="P962" s="40"/>
      <c r="Y962" s="134"/>
      <c r="AA962" s="135"/>
    </row>
    <row r="963" spans="4:27" s="107" customFormat="1" x14ac:dyDescent="0.3">
      <c r="D963" s="108"/>
      <c r="E963" s="108"/>
      <c r="F963" s="108"/>
      <c r="G963" s="108"/>
      <c r="H963" s="108"/>
      <c r="I963" s="108"/>
      <c r="J963" s="108"/>
      <c r="K963" s="108"/>
      <c r="M963" s="134"/>
      <c r="P963" s="40"/>
      <c r="Y963" s="134"/>
      <c r="AA963" s="135"/>
    </row>
    <row r="964" spans="4:27" s="107" customFormat="1" x14ac:dyDescent="0.3">
      <c r="D964" s="108"/>
      <c r="E964" s="108"/>
      <c r="F964" s="108"/>
      <c r="G964" s="108"/>
      <c r="H964" s="108"/>
      <c r="I964" s="108"/>
      <c r="J964" s="108"/>
      <c r="K964" s="108"/>
      <c r="M964" s="134"/>
      <c r="P964" s="40"/>
      <c r="Y964" s="134"/>
      <c r="AA964" s="135"/>
    </row>
    <row r="965" spans="4:27" s="107" customFormat="1" x14ac:dyDescent="0.3">
      <c r="D965" s="108"/>
      <c r="E965" s="108"/>
      <c r="F965" s="108"/>
      <c r="G965" s="108"/>
      <c r="H965" s="108"/>
      <c r="I965" s="108"/>
      <c r="J965" s="108"/>
      <c r="K965" s="108"/>
      <c r="M965" s="134"/>
      <c r="P965" s="40"/>
      <c r="Y965" s="134"/>
      <c r="AA965" s="135"/>
    </row>
    <row r="966" spans="4:27" s="107" customFormat="1" x14ac:dyDescent="0.3">
      <c r="D966" s="108"/>
      <c r="E966" s="108"/>
      <c r="F966" s="108"/>
      <c r="G966" s="108"/>
      <c r="H966" s="108"/>
      <c r="I966" s="108"/>
      <c r="J966" s="108"/>
      <c r="K966" s="108"/>
      <c r="M966" s="134"/>
      <c r="P966" s="40"/>
      <c r="Y966" s="134"/>
      <c r="AA966" s="135"/>
    </row>
    <row r="967" spans="4:27" s="107" customFormat="1" x14ac:dyDescent="0.3">
      <c r="D967" s="108"/>
      <c r="E967" s="108"/>
      <c r="F967" s="108"/>
      <c r="G967" s="108"/>
      <c r="H967" s="108"/>
      <c r="I967" s="108"/>
      <c r="J967" s="108"/>
      <c r="K967" s="108"/>
      <c r="M967" s="134"/>
      <c r="P967" s="40"/>
      <c r="Y967" s="134"/>
      <c r="AA967" s="135"/>
    </row>
    <row r="968" spans="4:27" s="107" customFormat="1" x14ac:dyDescent="0.3">
      <c r="D968" s="108"/>
      <c r="E968" s="108"/>
      <c r="F968" s="108"/>
      <c r="G968" s="108"/>
      <c r="H968" s="108"/>
      <c r="I968" s="108"/>
      <c r="J968" s="108"/>
      <c r="K968" s="108"/>
      <c r="M968" s="134"/>
      <c r="P968" s="40"/>
      <c r="Y968" s="134"/>
      <c r="AA968" s="135"/>
    </row>
    <row r="969" spans="4:27" s="107" customFormat="1" x14ac:dyDescent="0.3">
      <c r="D969" s="108"/>
      <c r="E969" s="108"/>
      <c r="F969" s="108"/>
      <c r="G969" s="108"/>
      <c r="H969" s="108"/>
      <c r="I969" s="108"/>
      <c r="J969" s="108"/>
      <c r="K969" s="108"/>
      <c r="M969" s="134"/>
      <c r="P969" s="40"/>
      <c r="Y969" s="134"/>
      <c r="AA969" s="135"/>
    </row>
    <row r="970" spans="4:27" s="107" customFormat="1" x14ac:dyDescent="0.3">
      <c r="D970" s="108"/>
      <c r="E970" s="108"/>
      <c r="F970" s="108"/>
      <c r="G970" s="108"/>
      <c r="H970" s="108"/>
      <c r="I970" s="108"/>
      <c r="J970" s="108"/>
      <c r="K970" s="108"/>
      <c r="M970" s="134"/>
      <c r="P970" s="40"/>
      <c r="Y970" s="134"/>
      <c r="AA970" s="135"/>
    </row>
    <row r="971" spans="4:27" s="107" customFormat="1" x14ac:dyDescent="0.3">
      <c r="D971" s="108"/>
      <c r="E971" s="108"/>
      <c r="F971" s="108"/>
      <c r="G971" s="108"/>
      <c r="H971" s="108"/>
      <c r="I971" s="108"/>
      <c r="J971" s="108"/>
      <c r="K971" s="108"/>
      <c r="M971" s="134"/>
      <c r="P971" s="40"/>
      <c r="Y971" s="134"/>
      <c r="AA971" s="135"/>
    </row>
    <row r="972" spans="4:27" s="107" customFormat="1" x14ac:dyDescent="0.3">
      <c r="D972" s="108"/>
      <c r="E972" s="108"/>
      <c r="F972" s="108"/>
      <c r="G972" s="108"/>
      <c r="H972" s="108"/>
      <c r="I972" s="108"/>
      <c r="J972" s="108"/>
      <c r="K972" s="108"/>
      <c r="M972" s="134"/>
      <c r="P972" s="40"/>
      <c r="Y972" s="134"/>
      <c r="AA972" s="135"/>
    </row>
    <row r="973" spans="4:27" s="107" customFormat="1" x14ac:dyDescent="0.3">
      <c r="D973" s="108"/>
      <c r="E973" s="108"/>
      <c r="F973" s="108"/>
      <c r="G973" s="108"/>
      <c r="H973" s="108"/>
      <c r="I973" s="108"/>
      <c r="J973" s="108"/>
      <c r="K973" s="108"/>
      <c r="M973" s="134"/>
      <c r="P973" s="40"/>
      <c r="Y973" s="134"/>
      <c r="AA973" s="135"/>
    </row>
    <row r="974" spans="4:27" s="107" customFormat="1" x14ac:dyDescent="0.3">
      <c r="D974" s="108"/>
      <c r="E974" s="108"/>
      <c r="F974" s="108"/>
      <c r="G974" s="108"/>
      <c r="H974" s="108"/>
      <c r="I974" s="108"/>
      <c r="J974" s="108"/>
      <c r="K974" s="108"/>
      <c r="M974" s="134"/>
      <c r="P974" s="40"/>
      <c r="Y974" s="134"/>
      <c r="AA974" s="135"/>
    </row>
    <row r="975" spans="4:27" s="107" customFormat="1" x14ac:dyDescent="0.3">
      <c r="D975" s="108"/>
      <c r="E975" s="108"/>
      <c r="F975" s="108"/>
      <c r="G975" s="108"/>
      <c r="H975" s="108"/>
      <c r="I975" s="108"/>
      <c r="J975" s="108"/>
      <c r="K975" s="108"/>
      <c r="M975" s="134"/>
      <c r="P975" s="40"/>
      <c r="Y975" s="134"/>
      <c r="AA975" s="135"/>
    </row>
    <row r="976" spans="4:27" s="107" customFormat="1" x14ac:dyDescent="0.3">
      <c r="D976" s="108"/>
      <c r="E976" s="108"/>
      <c r="F976" s="108"/>
      <c r="G976" s="108"/>
      <c r="H976" s="108"/>
      <c r="I976" s="108"/>
      <c r="J976" s="108"/>
      <c r="K976" s="108"/>
      <c r="M976" s="134"/>
      <c r="P976" s="40"/>
      <c r="Y976" s="134"/>
      <c r="AA976" s="135"/>
    </row>
    <row r="977" spans="4:27" s="107" customFormat="1" x14ac:dyDescent="0.3">
      <c r="D977" s="108"/>
      <c r="E977" s="108"/>
      <c r="F977" s="108"/>
      <c r="G977" s="108"/>
      <c r="H977" s="108"/>
      <c r="I977" s="108"/>
      <c r="J977" s="108"/>
      <c r="K977" s="108"/>
      <c r="M977" s="134"/>
      <c r="P977" s="40"/>
      <c r="Y977" s="134"/>
      <c r="AA977" s="135"/>
    </row>
    <row r="978" spans="4:27" s="107" customFormat="1" x14ac:dyDescent="0.3">
      <c r="D978" s="108"/>
      <c r="E978" s="108"/>
      <c r="F978" s="108"/>
      <c r="G978" s="108"/>
      <c r="H978" s="108"/>
      <c r="I978" s="108"/>
      <c r="J978" s="108"/>
      <c r="K978" s="108"/>
      <c r="M978" s="134"/>
      <c r="P978" s="40"/>
      <c r="Y978" s="134"/>
      <c r="AA978" s="135"/>
    </row>
    <row r="979" spans="4:27" s="107" customFormat="1" x14ac:dyDescent="0.3">
      <c r="D979" s="108"/>
      <c r="E979" s="108"/>
      <c r="F979" s="108"/>
      <c r="G979" s="108"/>
      <c r="H979" s="108"/>
      <c r="I979" s="108"/>
      <c r="J979" s="108"/>
      <c r="K979" s="108"/>
      <c r="M979" s="134"/>
      <c r="P979" s="40"/>
      <c r="Y979" s="134"/>
      <c r="AA979" s="135"/>
    </row>
    <row r="980" spans="4:27" s="107" customFormat="1" x14ac:dyDescent="0.3">
      <c r="D980" s="108"/>
      <c r="E980" s="108"/>
      <c r="F980" s="108"/>
      <c r="G980" s="108"/>
      <c r="H980" s="108"/>
      <c r="I980" s="108"/>
      <c r="J980" s="108"/>
      <c r="K980" s="108"/>
      <c r="M980" s="134"/>
      <c r="P980" s="40"/>
      <c r="Y980" s="134"/>
      <c r="AA980" s="135"/>
    </row>
    <row r="981" spans="4:27" s="107" customFormat="1" x14ac:dyDescent="0.3">
      <c r="D981" s="108"/>
      <c r="E981" s="108"/>
      <c r="F981" s="108"/>
      <c r="G981" s="108"/>
      <c r="H981" s="108"/>
      <c r="I981" s="108"/>
      <c r="J981" s="108"/>
      <c r="K981" s="108"/>
      <c r="M981" s="134"/>
      <c r="P981" s="40"/>
      <c r="Y981" s="134"/>
      <c r="AA981" s="135"/>
    </row>
    <row r="982" spans="4:27" s="107" customFormat="1" x14ac:dyDescent="0.3">
      <c r="D982" s="108"/>
      <c r="E982" s="108"/>
      <c r="F982" s="108"/>
      <c r="G982" s="108"/>
      <c r="H982" s="108"/>
      <c r="I982" s="108"/>
      <c r="J982" s="108"/>
      <c r="K982" s="108"/>
      <c r="M982" s="134"/>
      <c r="P982" s="40"/>
      <c r="Y982" s="134"/>
      <c r="AA982" s="135"/>
    </row>
    <row r="983" spans="4:27" s="107" customFormat="1" x14ac:dyDescent="0.3">
      <c r="D983" s="108"/>
      <c r="E983" s="108"/>
      <c r="F983" s="108"/>
      <c r="G983" s="108"/>
      <c r="H983" s="108"/>
      <c r="I983" s="108"/>
      <c r="J983" s="108"/>
      <c r="K983" s="108"/>
      <c r="M983" s="134"/>
      <c r="P983" s="40"/>
      <c r="Y983" s="134"/>
      <c r="AA983" s="135"/>
    </row>
    <row r="984" spans="4:27" s="107" customFormat="1" x14ac:dyDescent="0.3">
      <c r="D984" s="108"/>
      <c r="E984" s="108"/>
      <c r="F984" s="108"/>
      <c r="G984" s="108"/>
      <c r="H984" s="108"/>
      <c r="I984" s="108"/>
      <c r="J984" s="108"/>
      <c r="K984" s="108"/>
      <c r="M984" s="134"/>
      <c r="P984" s="40"/>
      <c r="Y984" s="134"/>
      <c r="AA984" s="135"/>
    </row>
    <row r="985" spans="4:27" s="107" customFormat="1" x14ac:dyDescent="0.3">
      <c r="D985" s="108"/>
      <c r="E985" s="108"/>
      <c r="F985" s="108"/>
      <c r="G985" s="108"/>
      <c r="H985" s="108"/>
      <c r="I985" s="108"/>
      <c r="J985" s="108"/>
      <c r="K985" s="108"/>
      <c r="M985" s="134"/>
      <c r="P985" s="40"/>
      <c r="Y985" s="134"/>
      <c r="AA985" s="135"/>
    </row>
    <row r="986" spans="4:27" s="107" customFormat="1" x14ac:dyDescent="0.3">
      <c r="D986" s="108"/>
      <c r="E986" s="108"/>
      <c r="F986" s="108"/>
      <c r="G986" s="108"/>
      <c r="H986" s="108"/>
      <c r="I986" s="108"/>
      <c r="J986" s="108"/>
      <c r="K986" s="108"/>
      <c r="M986" s="134"/>
      <c r="P986" s="40"/>
      <c r="Y986" s="134"/>
      <c r="AA986" s="135"/>
    </row>
    <row r="987" spans="4:27" s="107" customFormat="1" x14ac:dyDescent="0.3">
      <c r="D987" s="108"/>
      <c r="E987" s="108"/>
      <c r="F987" s="108"/>
      <c r="G987" s="108"/>
      <c r="H987" s="108"/>
      <c r="I987" s="108"/>
      <c r="J987" s="108"/>
      <c r="K987" s="108"/>
      <c r="M987" s="134"/>
      <c r="P987" s="40"/>
      <c r="Y987" s="134"/>
      <c r="AA987" s="135"/>
    </row>
    <row r="988" spans="4:27" s="107" customFormat="1" x14ac:dyDescent="0.3">
      <c r="D988" s="108"/>
      <c r="E988" s="108"/>
      <c r="F988" s="108"/>
      <c r="G988" s="108"/>
      <c r="H988" s="108"/>
      <c r="I988" s="108"/>
      <c r="J988" s="108"/>
      <c r="K988" s="108"/>
      <c r="M988" s="134"/>
      <c r="P988" s="40"/>
      <c r="Y988" s="134"/>
      <c r="AA988" s="135"/>
    </row>
    <row r="989" spans="4:27" s="107" customFormat="1" x14ac:dyDescent="0.3">
      <c r="D989" s="108"/>
      <c r="E989" s="108"/>
      <c r="F989" s="108"/>
      <c r="G989" s="108"/>
      <c r="H989" s="108"/>
      <c r="I989" s="108"/>
      <c r="J989" s="108"/>
      <c r="K989" s="108"/>
      <c r="M989" s="134"/>
      <c r="P989" s="40"/>
      <c r="Y989" s="134"/>
      <c r="AA989" s="135"/>
    </row>
    <row r="990" spans="4:27" s="107" customFormat="1" x14ac:dyDescent="0.3">
      <c r="D990" s="108"/>
      <c r="E990" s="108"/>
      <c r="F990" s="108"/>
      <c r="G990" s="108"/>
      <c r="H990" s="108"/>
      <c r="I990" s="108"/>
      <c r="J990" s="108"/>
      <c r="K990" s="108"/>
      <c r="M990" s="134"/>
      <c r="P990" s="40"/>
      <c r="Y990" s="134"/>
      <c r="AA990" s="135"/>
    </row>
    <row r="991" spans="4:27" s="107" customFormat="1" x14ac:dyDescent="0.3">
      <c r="D991" s="108"/>
      <c r="E991" s="108"/>
      <c r="F991" s="108"/>
      <c r="G991" s="108"/>
      <c r="H991" s="108"/>
      <c r="I991" s="108"/>
      <c r="J991" s="108"/>
      <c r="K991" s="108"/>
      <c r="M991" s="134"/>
      <c r="P991" s="40"/>
      <c r="Y991" s="134"/>
      <c r="AA991" s="135"/>
    </row>
    <row r="992" spans="4:27" s="107" customFormat="1" x14ac:dyDescent="0.3">
      <c r="D992" s="108"/>
      <c r="E992" s="108"/>
      <c r="F992" s="108"/>
      <c r="G992" s="108"/>
      <c r="H992" s="108"/>
      <c r="I992" s="108"/>
      <c r="J992" s="108"/>
      <c r="K992" s="108"/>
      <c r="M992" s="134"/>
      <c r="P992" s="40"/>
      <c r="Y992" s="134"/>
      <c r="AA992" s="135"/>
    </row>
    <row r="993" spans="4:27" s="107" customFormat="1" x14ac:dyDescent="0.3">
      <c r="D993" s="108"/>
      <c r="E993" s="108"/>
      <c r="F993" s="108"/>
      <c r="G993" s="108"/>
      <c r="H993" s="108"/>
      <c r="I993" s="108"/>
      <c r="J993" s="108"/>
      <c r="K993" s="108"/>
      <c r="M993" s="134"/>
      <c r="P993" s="40"/>
      <c r="Y993" s="134"/>
      <c r="AA993" s="135"/>
    </row>
    <row r="994" spans="4:27" s="107" customFormat="1" x14ac:dyDescent="0.3">
      <c r="D994" s="108"/>
      <c r="E994" s="108"/>
      <c r="F994" s="108"/>
      <c r="G994" s="108"/>
      <c r="H994" s="108"/>
      <c r="I994" s="108"/>
      <c r="J994" s="108"/>
      <c r="K994" s="108"/>
      <c r="M994" s="134"/>
      <c r="P994" s="40"/>
      <c r="Y994" s="134"/>
      <c r="AA994" s="135"/>
    </row>
    <row r="995" spans="4:27" s="107" customFormat="1" x14ac:dyDescent="0.3">
      <c r="D995" s="108"/>
      <c r="E995" s="108"/>
      <c r="F995" s="108"/>
      <c r="G995" s="108"/>
      <c r="H995" s="108"/>
      <c r="I995" s="108"/>
      <c r="J995" s="108"/>
      <c r="K995" s="108"/>
      <c r="M995" s="134"/>
      <c r="P995" s="40"/>
      <c r="Y995" s="134"/>
      <c r="AA995" s="135"/>
    </row>
    <row r="996" spans="4:27" s="107" customFormat="1" x14ac:dyDescent="0.3">
      <c r="D996" s="108"/>
      <c r="E996" s="108"/>
      <c r="F996" s="108"/>
      <c r="G996" s="108"/>
      <c r="H996" s="108"/>
      <c r="I996" s="108"/>
      <c r="J996" s="108"/>
      <c r="K996" s="108"/>
      <c r="M996" s="134"/>
      <c r="P996" s="40"/>
      <c r="Y996" s="134"/>
      <c r="AA996" s="135"/>
    </row>
    <row r="997" spans="4:27" s="107" customFormat="1" x14ac:dyDescent="0.3">
      <c r="D997" s="108"/>
      <c r="E997" s="108"/>
      <c r="F997" s="108"/>
      <c r="G997" s="108"/>
      <c r="H997" s="108"/>
      <c r="I997" s="108"/>
      <c r="J997" s="108"/>
      <c r="K997" s="108"/>
      <c r="M997" s="134"/>
      <c r="P997" s="40"/>
      <c r="Y997" s="134"/>
      <c r="AA997" s="135"/>
    </row>
    <row r="998" spans="4:27" s="107" customFormat="1" x14ac:dyDescent="0.3">
      <c r="D998" s="108"/>
      <c r="E998" s="108"/>
      <c r="F998" s="108"/>
      <c r="G998" s="108"/>
      <c r="H998" s="108"/>
      <c r="I998" s="108"/>
      <c r="J998" s="108"/>
      <c r="K998" s="108"/>
      <c r="M998" s="134"/>
      <c r="P998" s="40"/>
      <c r="Y998" s="134"/>
      <c r="AA998" s="135"/>
    </row>
    <row r="999" spans="4:27" s="107" customFormat="1" x14ac:dyDescent="0.3">
      <c r="D999" s="108"/>
      <c r="E999" s="108"/>
      <c r="F999" s="108"/>
      <c r="G999" s="108"/>
      <c r="H999" s="108"/>
      <c r="I999" s="108"/>
      <c r="J999" s="108"/>
      <c r="K999" s="108"/>
      <c r="M999" s="134"/>
      <c r="P999" s="40"/>
      <c r="Y999" s="134"/>
      <c r="AA999" s="135"/>
    </row>
    <row r="1000" spans="4:27" s="107" customFormat="1" x14ac:dyDescent="0.3">
      <c r="D1000" s="108"/>
      <c r="E1000" s="108"/>
      <c r="F1000" s="108"/>
      <c r="G1000" s="108"/>
      <c r="H1000" s="108"/>
      <c r="I1000" s="108"/>
      <c r="J1000" s="108"/>
      <c r="K1000" s="108"/>
      <c r="M1000" s="134"/>
      <c r="P1000" s="40"/>
      <c r="Y1000" s="134"/>
      <c r="AA1000" s="135"/>
    </row>
    <row r="1001" spans="4:27" s="107" customFormat="1" x14ac:dyDescent="0.3">
      <c r="D1001" s="108"/>
      <c r="E1001" s="108"/>
      <c r="F1001" s="108"/>
      <c r="G1001" s="108"/>
      <c r="H1001" s="108"/>
      <c r="I1001" s="108"/>
      <c r="J1001" s="108"/>
      <c r="K1001" s="108"/>
      <c r="M1001" s="134"/>
      <c r="P1001" s="40"/>
      <c r="Y1001" s="134"/>
      <c r="AA1001" s="135"/>
    </row>
    <row r="1002" spans="4:27" s="107" customFormat="1" x14ac:dyDescent="0.3">
      <c r="D1002" s="108"/>
      <c r="E1002" s="108"/>
      <c r="F1002" s="108"/>
      <c r="G1002" s="108"/>
      <c r="H1002" s="108"/>
      <c r="I1002" s="108"/>
      <c r="J1002" s="108"/>
      <c r="K1002" s="108"/>
      <c r="M1002" s="134"/>
      <c r="P1002" s="40"/>
      <c r="Y1002" s="134"/>
      <c r="AA1002" s="135"/>
    </row>
    <row r="1003" spans="4:27" s="107" customFormat="1" x14ac:dyDescent="0.3">
      <c r="D1003" s="108"/>
      <c r="E1003" s="108"/>
      <c r="F1003" s="108"/>
      <c r="G1003" s="108"/>
      <c r="H1003" s="108"/>
      <c r="I1003" s="108"/>
      <c r="J1003" s="108"/>
      <c r="K1003" s="108"/>
      <c r="M1003" s="134"/>
      <c r="P1003" s="40"/>
      <c r="Y1003" s="134"/>
      <c r="AA1003" s="135"/>
    </row>
    <row r="1004" spans="4:27" s="107" customFormat="1" x14ac:dyDescent="0.3">
      <c r="D1004" s="108"/>
      <c r="E1004" s="108"/>
      <c r="F1004" s="108"/>
      <c r="G1004" s="108"/>
      <c r="H1004" s="108"/>
      <c r="I1004" s="108"/>
      <c r="J1004" s="108"/>
      <c r="K1004" s="108"/>
      <c r="M1004" s="134"/>
      <c r="P1004" s="40"/>
      <c r="Y1004" s="134"/>
      <c r="AA1004" s="135"/>
    </row>
    <row r="1005" spans="4:27" s="107" customFormat="1" x14ac:dyDescent="0.3">
      <c r="D1005" s="108"/>
      <c r="E1005" s="108"/>
      <c r="F1005" s="108"/>
      <c r="G1005" s="108"/>
      <c r="H1005" s="108"/>
      <c r="I1005" s="108"/>
      <c r="J1005" s="108"/>
      <c r="K1005" s="108"/>
      <c r="M1005" s="134"/>
      <c r="P1005" s="40"/>
      <c r="Y1005" s="134"/>
      <c r="AA1005" s="135"/>
    </row>
    <row r="1006" spans="4:27" s="107" customFormat="1" x14ac:dyDescent="0.3">
      <c r="D1006" s="108"/>
      <c r="E1006" s="108"/>
      <c r="F1006" s="108"/>
      <c r="G1006" s="108"/>
      <c r="H1006" s="108"/>
      <c r="I1006" s="108"/>
      <c r="J1006" s="108"/>
      <c r="K1006" s="108"/>
      <c r="M1006" s="134"/>
      <c r="P1006" s="40"/>
      <c r="Y1006" s="134"/>
      <c r="AA1006" s="135"/>
    </row>
    <row r="1007" spans="4:27" s="107" customFormat="1" x14ac:dyDescent="0.3">
      <c r="D1007" s="108"/>
      <c r="E1007" s="108"/>
      <c r="F1007" s="108"/>
      <c r="G1007" s="108"/>
      <c r="H1007" s="108"/>
      <c r="I1007" s="108"/>
      <c r="J1007" s="108"/>
      <c r="K1007" s="108"/>
      <c r="M1007" s="134"/>
      <c r="P1007" s="40"/>
      <c r="Y1007" s="134"/>
      <c r="AA1007" s="135"/>
    </row>
    <row r="1008" spans="4:27" s="107" customFormat="1" x14ac:dyDescent="0.3">
      <c r="D1008" s="108"/>
      <c r="E1008" s="108"/>
      <c r="F1008" s="108"/>
      <c r="G1008" s="108"/>
      <c r="H1008" s="108"/>
      <c r="I1008" s="108"/>
      <c r="J1008" s="108"/>
      <c r="K1008" s="108"/>
      <c r="M1008" s="134"/>
      <c r="P1008" s="40"/>
      <c r="Y1008" s="134"/>
      <c r="AA1008" s="135"/>
    </row>
    <row r="1009" spans="4:27" s="107" customFormat="1" x14ac:dyDescent="0.3">
      <c r="D1009" s="108"/>
      <c r="E1009" s="108"/>
      <c r="F1009" s="108"/>
      <c r="G1009" s="108"/>
      <c r="H1009" s="108"/>
      <c r="I1009" s="108"/>
      <c r="J1009" s="108"/>
      <c r="K1009" s="108"/>
      <c r="M1009" s="134"/>
      <c r="P1009" s="40"/>
      <c r="Y1009" s="134"/>
      <c r="AA1009" s="135"/>
    </row>
    <row r="1010" spans="4:27" s="107" customFormat="1" x14ac:dyDescent="0.3">
      <c r="D1010" s="108"/>
      <c r="E1010" s="108"/>
      <c r="F1010" s="108"/>
      <c r="G1010" s="108"/>
      <c r="H1010" s="108"/>
      <c r="I1010" s="108"/>
      <c r="J1010" s="108"/>
      <c r="K1010" s="108"/>
      <c r="M1010" s="134"/>
      <c r="P1010" s="40"/>
      <c r="Y1010" s="134"/>
      <c r="AA1010" s="135"/>
    </row>
    <row r="1011" spans="4:27" s="107" customFormat="1" x14ac:dyDescent="0.3">
      <c r="D1011" s="108"/>
      <c r="E1011" s="108"/>
      <c r="F1011" s="108"/>
      <c r="G1011" s="108"/>
      <c r="H1011" s="108"/>
      <c r="I1011" s="108"/>
      <c r="J1011" s="108"/>
      <c r="K1011" s="108"/>
      <c r="M1011" s="134"/>
      <c r="P1011" s="40"/>
      <c r="Y1011" s="134"/>
      <c r="AA1011" s="135"/>
    </row>
    <row r="1012" spans="4:27" s="107" customFormat="1" x14ac:dyDescent="0.3">
      <c r="D1012" s="108"/>
      <c r="E1012" s="108"/>
      <c r="F1012" s="108"/>
      <c r="G1012" s="108"/>
      <c r="H1012" s="108"/>
      <c r="I1012" s="108"/>
      <c r="J1012" s="108"/>
      <c r="K1012" s="108"/>
      <c r="M1012" s="134"/>
      <c r="P1012" s="40"/>
      <c r="Y1012" s="134"/>
      <c r="AA1012" s="135"/>
    </row>
    <row r="1013" spans="4:27" s="107" customFormat="1" x14ac:dyDescent="0.3">
      <c r="D1013" s="108"/>
      <c r="E1013" s="108"/>
      <c r="F1013" s="108"/>
      <c r="G1013" s="108"/>
      <c r="H1013" s="108"/>
      <c r="I1013" s="108"/>
      <c r="J1013" s="108"/>
      <c r="K1013" s="108"/>
      <c r="M1013" s="134"/>
      <c r="P1013" s="40"/>
      <c r="Y1013" s="134"/>
      <c r="AA1013" s="135"/>
    </row>
    <row r="1014" spans="4:27" s="107" customFormat="1" x14ac:dyDescent="0.3">
      <c r="D1014" s="108"/>
      <c r="E1014" s="108"/>
      <c r="F1014" s="108"/>
      <c r="G1014" s="108"/>
      <c r="H1014" s="108"/>
      <c r="I1014" s="108"/>
      <c r="J1014" s="108"/>
      <c r="K1014" s="108"/>
      <c r="M1014" s="134"/>
      <c r="P1014" s="40"/>
      <c r="Y1014" s="134"/>
      <c r="AA1014" s="135"/>
    </row>
    <row r="1015" spans="4:27" s="107" customFormat="1" x14ac:dyDescent="0.3">
      <c r="D1015" s="108"/>
      <c r="E1015" s="108"/>
      <c r="F1015" s="108"/>
      <c r="G1015" s="108"/>
      <c r="H1015" s="108"/>
      <c r="I1015" s="108"/>
      <c r="J1015" s="108"/>
      <c r="K1015" s="108"/>
      <c r="M1015" s="134"/>
      <c r="P1015" s="40"/>
      <c r="Y1015" s="134"/>
      <c r="AA1015" s="135"/>
    </row>
    <row r="1016" spans="4:27" s="107" customFormat="1" x14ac:dyDescent="0.3">
      <c r="D1016" s="108"/>
      <c r="E1016" s="108"/>
      <c r="F1016" s="108"/>
      <c r="G1016" s="108"/>
      <c r="H1016" s="108"/>
      <c r="I1016" s="108"/>
      <c r="J1016" s="108"/>
      <c r="K1016" s="108"/>
      <c r="M1016" s="134"/>
      <c r="P1016" s="40"/>
      <c r="Y1016" s="134"/>
      <c r="AA1016" s="135"/>
    </row>
    <row r="1017" spans="4:27" s="107" customFormat="1" x14ac:dyDescent="0.3">
      <c r="D1017" s="108"/>
      <c r="E1017" s="108"/>
      <c r="F1017" s="108"/>
      <c r="G1017" s="108"/>
      <c r="H1017" s="108"/>
      <c r="I1017" s="108"/>
      <c r="J1017" s="108"/>
      <c r="K1017" s="108"/>
      <c r="M1017" s="134"/>
      <c r="P1017" s="40"/>
      <c r="Y1017" s="134"/>
      <c r="AA1017" s="135"/>
    </row>
    <row r="1018" spans="4:27" s="107" customFormat="1" x14ac:dyDescent="0.3">
      <c r="D1018" s="108"/>
      <c r="E1018" s="108"/>
      <c r="F1018" s="108"/>
      <c r="G1018" s="108"/>
      <c r="H1018" s="108"/>
      <c r="I1018" s="108"/>
      <c r="J1018" s="108"/>
      <c r="K1018" s="108"/>
      <c r="M1018" s="134"/>
      <c r="P1018" s="40"/>
      <c r="Y1018" s="134"/>
      <c r="AA1018" s="135"/>
    </row>
    <row r="1019" spans="4:27" s="107" customFormat="1" x14ac:dyDescent="0.3">
      <c r="D1019" s="108"/>
      <c r="E1019" s="108"/>
      <c r="F1019" s="108"/>
      <c r="G1019" s="108"/>
      <c r="H1019" s="108"/>
      <c r="I1019" s="108"/>
      <c r="J1019" s="108"/>
      <c r="K1019" s="108"/>
      <c r="M1019" s="134"/>
      <c r="P1019" s="40"/>
      <c r="Y1019" s="134"/>
      <c r="AA1019" s="135"/>
    </row>
    <row r="1020" spans="4:27" s="107" customFormat="1" x14ac:dyDescent="0.3">
      <c r="D1020" s="108"/>
      <c r="E1020" s="108"/>
      <c r="F1020" s="108"/>
      <c r="G1020" s="108"/>
      <c r="H1020" s="108"/>
      <c r="I1020" s="108"/>
      <c r="J1020" s="108"/>
      <c r="K1020" s="108"/>
      <c r="M1020" s="134"/>
      <c r="P1020" s="40"/>
      <c r="Y1020" s="134"/>
      <c r="AA1020" s="135"/>
    </row>
    <row r="1021" spans="4:27" s="107" customFormat="1" x14ac:dyDescent="0.3">
      <c r="D1021" s="108"/>
      <c r="E1021" s="108"/>
      <c r="F1021" s="108"/>
      <c r="G1021" s="108"/>
      <c r="H1021" s="108"/>
      <c r="I1021" s="108"/>
      <c r="J1021" s="108"/>
      <c r="K1021" s="108"/>
      <c r="M1021" s="134"/>
      <c r="P1021" s="40"/>
      <c r="Y1021" s="134"/>
      <c r="AA1021" s="135"/>
    </row>
    <row r="1022" spans="4:27" s="107" customFormat="1" x14ac:dyDescent="0.3">
      <c r="D1022" s="108"/>
      <c r="E1022" s="108"/>
      <c r="F1022" s="108"/>
      <c r="G1022" s="108"/>
      <c r="H1022" s="108"/>
      <c r="I1022" s="108"/>
      <c r="J1022" s="108"/>
      <c r="K1022" s="108"/>
      <c r="M1022" s="134"/>
      <c r="P1022" s="40"/>
      <c r="Y1022" s="134"/>
      <c r="AA1022" s="135"/>
    </row>
    <row r="1023" spans="4:27" s="107" customFormat="1" x14ac:dyDescent="0.3">
      <c r="D1023" s="108"/>
      <c r="E1023" s="108"/>
      <c r="F1023" s="108"/>
      <c r="G1023" s="108"/>
      <c r="H1023" s="108"/>
      <c r="I1023" s="108"/>
      <c r="J1023" s="108"/>
      <c r="K1023" s="108"/>
      <c r="M1023" s="134"/>
      <c r="P1023" s="40"/>
      <c r="Y1023" s="134"/>
      <c r="AA1023" s="135"/>
    </row>
    <row r="1024" spans="4:27" s="107" customFormat="1" x14ac:dyDescent="0.3">
      <c r="D1024" s="108"/>
      <c r="E1024" s="108"/>
      <c r="F1024" s="108"/>
      <c r="G1024" s="108"/>
      <c r="H1024" s="108"/>
      <c r="I1024" s="108"/>
      <c r="J1024" s="108"/>
      <c r="K1024" s="108"/>
      <c r="M1024" s="134"/>
      <c r="P1024" s="40"/>
      <c r="Y1024" s="134"/>
      <c r="AA1024" s="135"/>
    </row>
    <row r="1025" spans="4:27" s="107" customFormat="1" x14ac:dyDescent="0.3">
      <c r="D1025" s="108"/>
      <c r="E1025" s="108"/>
      <c r="F1025" s="108"/>
      <c r="G1025" s="108"/>
      <c r="H1025" s="108"/>
      <c r="I1025" s="108"/>
      <c r="J1025" s="108"/>
      <c r="K1025" s="108"/>
      <c r="M1025" s="134"/>
      <c r="P1025" s="40"/>
      <c r="Y1025" s="134"/>
      <c r="AA1025" s="135"/>
    </row>
    <row r="1026" spans="4:27" s="107" customFormat="1" x14ac:dyDescent="0.3">
      <c r="D1026" s="108"/>
      <c r="E1026" s="108"/>
      <c r="F1026" s="108"/>
      <c r="G1026" s="108"/>
      <c r="H1026" s="108"/>
      <c r="I1026" s="108"/>
      <c r="J1026" s="108"/>
      <c r="K1026" s="108"/>
      <c r="M1026" s="134"/>
      <c r="P1026" s="40"/>
      <c r="Y1026" s="134"/>
      <c r="AA1026" s="135"/>
    </row>
    <row r="1027" spans="4:27" s="107" customFormat="1" x14ac:dyDescent="0.3">
      <c r="D1027" s="108"/>
      <c r="E1027" s="108"/>
      <c r="F1027" s="108"/>
      <c r="G1027" s="108"/>
      <c r="H1027" s="108"/>
      <c r="I1027" s="108"/>
      <c r="J1027" s="108"/>
      <c r="K1027" s="108"/>
      <c r="M1027" s="134"/>
      <c r="P1027" s="40"/>
      <c r="Y1027" s="134"/>
      <c r="AA1027" s="135"/>
    </row>
    <row r="1028" spans="4:27" s="107" customFormat="1" x14ac:dyDescent="0.3">
      <c r="D1028" s="108"/>
      <c r="E1028" s="108"/>
      <c r="F1028" s="108"/>
      <c r="G1028" s="108"/>
      <c r="H1028" s="108"/>
      <c r="I1028" s="108"/>
      <c r="J1028" s="108"/>
      <c r="K1028" s="108"/>
      <c r="M1028" s="134"/>
      <c r="P1028" s="40"/>
      <c r="Y1028" s="134"/>
      <c r="AA1028" s="135"/>
    </row>
    <row r="1029" spans="4:27" s="107" customFormat="1" x14ac:dyDescent="0.3">
      <c r="D1029" s="108"/>
      <c r="E1029" s="108"/>
      <c r="F1029" s="108"/>
      <c r="G1029" s="108"/>
      <c r="H1029" s="108"/>
      <c r="I1029" s="108"/>
      <c r="J1029" s="108"/>
      <c r="K1029" s="108"/>
      <c r="M1029" s="134"/>
      <c r="P1029" s="40"/>
      <c r="Y1029" s="134"/>
      <c r="AA1029" s="135"/>
    </row>
    <row r="1030" spans="4:27" s="107" customFormat="1" x14ac:dyDescent="0.3">
      <c r="D1030" s="108"/>
      <c r="E1030" s="108"/>
      <c r="F1030" s="108"/>
      <c r="G1030" s="108"/>
      <c r="H1030" s="108"/>
      <c r="I1030" s="108"/>
      <c r="J1030" s="108"/>
      <c r="K1030" s="108"/>
      <c r="M1030" s="134"/>
      <c r="P1030" s="40"/>
      <c r="Y1030" s="134"/>
      <c r="AA1030" s="135"/>
    </row>
    <row r="1031" spans="4:27" s="107" customFormat="1" x14ac:dyDescent="0.3">
      <c r="D1031" s="108"/>
      <c r="E1031" s="108"/>
      <c r="F1031" s="108"/>
      <c r="G1031" s="108"/>
      <c r="H1031" s="108"/>
      <c r="I1031" s="108"/>
      <c r="J1031" s="108"/>
      <c r="K1031" s="108"/>
      <c r="M1031" s="134"/>
      <c r="P1031" s="40"/>
      <c r="Y1031" s="134"/>
      <c r="AA1031" s="135"/>
    </row>
    <row r="1032" spans="4:27" s="107" customFormat="1" x14ac:dyDescent="0.3">
      <c r="D1032" s="108"/>
      <c r="E1032" s="108"/>
      <c r="F1032" s="108"/>
      <c r="G1032" s="108"/>
      <c r="H1032" s="108"/>
      <c r="I1032" s="108"/>
      <c r="J1032" s="108"/>
      <c r="K1032" s="108"/>
      <c r="M1032" s="134"/>
      <c r="P1032" s="40"/>
      <c r="Y1032" s="134"/>
      <c r="AA1032" s="135"/>
    </row>
    <row r="1033" spans="4:27" s="107" customFormat="1" x14ac:dyDescent="0.3">
      <c r="D1033" s="108"/>
      <c r="E1033" s="108"/>
      <c r="F1033" s="108"/>
      <c r="G1033" s="108"/>
      <c r="H1033" s="108"/>
      <c r="I1033" s="108"/>
      <c r="J1033" s="108"/>
      <c r="K1033" s="108"/>
      <c r="M1033" s="134"/>
      <c r="P1033" s="40"/>
      <c r="Y1033" s="134"/>
      <c r="AA1033" s="135"/>
    </row>
    <row r="1034" spans="4:27" s="107" customFormat="1" x14ac:dyDescent="0.3">
      <c r="D1034" s="108"/>
      <c r="E1034" s="108"/>
      <c r="F1034" s="108"/>
      <c r="G1034" s="108"/>
      <c r="H1034" s="108"/>
      <c r="I1034" s="108"/>
      <c r="J1034" s="108"/>
      <c r="K1034" s="108"/>
      <c r="M1034" s="134"/>
      <c r="P1034" s="40"/>
      <c r="Y1034" s="134"/>
      <c r="AA1034" s="135"/>
    </row>
    <row r="1035" spans="4:27" s="107" customFormat="1" x14ac:dyDescent="0.3">
      <c r="D1035" s="108"/>
      <c r="E1035" s="108"/>
      <c r="F1035" s="108"/>
      <c r="G1035" s="108"/>
      <c r="H1035" s="108"/>
      <c r="I1035" s="108"/>
      <c r="J1035" s="108"/>
      <c r="K1035" s="108"/>
      <c r="M1035" s="134"/>
      <c r="P1035" s="40"/>
      <c r="Y1035" s="134"/>
      <c r="AA1035" s="135"/>
    </row>
    <row r="1036" spans="4:27" s="107" customFormat="1" x14ac:dyDescent="0.3">
      <c r="D1036" s="108"/>
      <c r="E1036" s="108"/>
      <c r="F1036" s="108"/>
      <c r="G1036" s="108"/>
      <c r="H1036" s="108"/>
      <c r="I1036" s="108"/>
      <c r="J1036" s="108"/>
      <c r="K1036" s="108"/>
      <c r="M1036" s="134"/>
      <c r="P1036" s="40"/>
      <c r="Y1036" s="134"/>
      <c r="AA1036" s="135"/>
    </row>
    <row r="1037" spans="4:27" s="107" customFormat="1" x14ac:dyDescent="0.3">
      <c r="D1037" s="108"/>
      <c r="E1037" s="108"/>
      <c r="F1037" s="108"/>
      <c r="G1037" s="108"/>
      <c r="H1037" s="108"/>
      <c r="I1037" s="108"/>
      <c r="J1037" s="108"/>
      <c r="K1037" s="108"/>
      <c r="M1037" s="134"/>
      <c r="P1037" s="40"/>
      <c r="Y1037" s="134"/>
      <c r="AA1037" s="135"/>
    </row>
    <row r="1038" spans="4:27" s="107" customFormat="1" x14ac:dyDescent="0.3">
      <c r="D1038" s="108"/>
      <c r="E1038" s="108"/>
      <c r="F1038" s="108"/>
      <c r="G1038" s="108"/>
      <c r="H1038" s="108"/>
      <c r="I1038" s="108"/>
      <c r="J1038" s="108"/>
      <c r="K1038" s="108"/>
      <c r="M1038" s="134"/>
      <c r="P1038" s="40"/>
      <c r="Y1038" s="134"/>
      <c r="AA1038" s="135"/>
    </row>
    <row r="1039" spans="4:27" s="107" customFormat="1" x14ac:dyDescent="0.3">
      <c r="D1039" s="108"/>
      <c r="E1039" s="108"/>
      <c r="F1039" s="108"/>
      <c r="G1039" s="108"/>
      <c r="H1039" s="108"/>
      <c r="I1039" s="108"/>
      <c r="J1039" s="108"/>
      <c r="K1039" s="108"/>
      <c r="M1039" s="134"/>
      <c r="P1039" s="40"/>
      <c r="Y1039" s="134"/>
      <c r="AA1039" s="135"/>
    </row>
    <row r="1040" spans="4:27" s="107" customFormat="1" x14ac:dyDescent="0.3">
      <c r="D1040" s="108"/>
      <c r="E1040" s="108"/>
      <c r="F1040" s="108"/>
      <c r="G1040" s="108"/>
      <c r="H1040" s="108"/>
      <c r="I1040" s="108"/>
      <c r="J1040" s="108"/>
      <c r="K1040" s="108"/>
      <c r="M1040" s="134"/>
      <c r="P1040" s="40"/>
      <c r="Y1040" s="134"/>
      <c r="AA1040" s="135"/>
    </row>
    <row r="1041" spans="4:27" s="107" customFormat="1" x14ac:dyDescent="0.3">
      <c r="D1041" s="108"/>
      <c r="E1041" s="108"/>
      <c r="F1041" s="108"/>
      <c r="G1041" s="108"/>
      <c r="H1041" s="108"/>
      <c r="I1041" s="108"/>
      <c r="J1041" s="108"/>
      <c r="K1041" s="108"/>
      <c r="M1041" s="134"/>
      <c r="P1041" s="40"/>
      <c r="Y1041" s="134"/>
      <c r="AA1041" s="135"/>
    </row>
    <row r="1042" spans="4:27" s="107" customFormat="1" x14ac:dyDescent="0.3">
      <c r="D1042" s="108"/>
      <c r="E1042" s="108"/>
      <c r="F1042" s="108"/>
      <c r="G1042" s="108"/>
      <c r="H1042" s="108"/>
      <c r="I1042" s="108"/>
      <c r="J1042" s="108"/>
      <c r="K1042" s="108"/>
      <c r="M1042" s="134"/>
      <c r="P1042" s="40"/>
      <c r="Y1042" s="134"/>
      <c r="AA1042" s="135"/>
    </row>
    <row r="1043" spans="4:27" s="107" customFormat="1" x14ac:dyDescent="0.3">
      <c r="D1043" s="108"/>
      <c r="E1043" s="108"/>
      <c r="F1043" s="108"/>
      <c r="G1043" s="108"/>
      <c r="H1043" s="108"/>
      <c r="I1043" s="108"/>
      <c r="J1043" s="108"/>
      <c r="K1043" s="108"/>
      <c r="M1043" s="134"/>
      <c r="P1043" s="40"/>
      <c r="Y1043" s="134"/>
      <c r="AA1043" s="135"/>
    </row>
    <row r="1044" spans="4:27" s="107" customFormat="1" x14ac:dyDescent="0.3">
      <c r="D1044" s="108"/>
      <c r="E1044" s="108"/>
      <c r="F1044" s="108"/>
      <c r="G1044" s="108"/>
      <c r="H1044" s="108"/>
      <c r="I1044" s="108"/>
      <c r="J1044" s="108"/>
      <c r="K1044" s="108"/>
      <c r="M1044" s="134"/>
      <c r="P1044" s="40"/>
      <c r="Y1044" s="134"/>
      <c r="AA1044" s="135"/>
    </row>
    <row r="1045" spans="4:27" s="107" customFormat="1" x14ac:dyDescent="0.3">
      <c r="D1045" s="108"/>
      <c r="E1045" s="108"/>
      <c r="F1045" s="108"/>
      <c r="G1045" s="108"/>
      <c r="H1045" s="108"/>
      <c r="I1045" s="108"/>
      <c r="J1045" s="108"/>
      <c r="K1045" s="108"/>
      <c r="M1045" s="134"/>
      <c r="P1045" s="40"/>
      <c r="Y1045" s="134"/>
      <c r="AA1045" s="135"/>
    </row>
    <row r="1046" spans="4:27" s="107" customFormat="1" x14ac:dyDescent="0.3">
      <c r="D1046" s="108"/>
      <c r="E1046" s="108"/>
      <c r="F1046" s="108"/>
      <c r="G1046" s="108"/>
      <c r="H1046" s="108"/>
      <c r="I1046" s="108"/>
      <c r="J1046" s="108"/>
      <c r="K1046" s="108"/>
      <c r="M1046" s="134"/>
      <c r="P1046" s="40"/>
      <c r="Y1046" s="134"/>
      <c r="AA1046" s="135"/>
    </row>
    <row r="1047" spans="4:27" s="107" customFormat="1" x14ac:dyDescent="0.3">
      <c r="D1047" s="108"/>
      <c r="E1047" s="108"/>
      <c r="F1047" s="108"/>
      <c r="G1047" s="108"/>
      <c r="H1047" s="108"/>
      <c r="I1047" s="108"/>
      <c r="J1047" s="108"/>
      <c r="K1047" s="108"/>
      <c r="M1047" s="134"/>
      <c r="P1047" s="40"/>
      <c r="Y1047" s="134"/>
      <c r="AA1047" s="135"/>
    </row>
    <row r="1048" spans="4:27" s="107" customFormat="1" x14ac:dyDescent="0.3">
      <c r="D1048" s="108"/>
      <c r="E1048" s="108"/>
      <c r="F1048" s="108"/>
      <c r="G1048" s="108"/>
      <c r="H1048" s="108"/>
      <c r="I1048" s="108"/>
      <c r="J1048" s="108"/>
      <c r="K1048" s="108"/>
      <c r="M1048" s="134"/>
      <c r="P1048" s="40"/>
      <c r="Y1048" s="134"/>
      <c r="AA1048" s="135"/>
    </row>
    <row r="1049" spans="4:27" s="107" customFormat="1" x14ac:dyDescent="0.3">
      <c r="D1049" s="108"/>
      <c r="E1049" s="108"/>
      <c r="F1049" s="108"/>
      <c r="G1049" s="108"/>
      <c r="H1049" s="108"/>
      <c r="I1049" s="108"/>
      <c r="J1049" s="108"/>
      <c r="K1049" s="108"/>
      <c r="M1049" s="134"/>
      <c r="P1049" s="40"/>
      <c r="Y1049" s="134"/>
      <c r="AA1049" s="135"/>
    </row>
    <row r="1050" spans="4:27" s="107" customFormat="1" x14ac:dyDescent="0.3">
      <c r="D1050" s="108"/>
      <c r="E1050" s="108"/>
      <c r="F1050" s="108"/>
      <c r="G1050" s="108"/>
      <c r="H1050" s="108"/>
      <c r="I1050" s="108"/>
      <c r="J1050" s="108"/>
      <c r="K1050" s="108"/>
      <c r="M1050" s="134"/>
      <c r="P1050" s="40"/>
      <c r="Y1050" s="134"/>
      <c r="AA1050" s="135"/>
    </row>
    <row r="1051" spans="4:27" s="107" customFormat="1" x14ac:dyDescent="0.3">
      <c r="D1051" s="108"/>
      <c r="E1051" s="108"/>
      <c r="F1051" s="108"/>
      <c r="G1051" s="108"/>
      <c r="H1051" s="108"/>
      <c r="I1051" s="108"/>
      <c r="J1051" s="108"/>
      <c r="K1051" s="108"/>
      <c r="M1051" s="134"/>
      <c r="P1051" s="40"/>
      <c r="Y1051" s="134"/>
      <c r="AA1051" s="135"/>
    </row>
    <row r="1052" spans="4:27" s="107" customFormat="1" x14ac:dyDescent="0.3">
      <c r="D1052" s="108"/>
      <c r="E1052" s="108"/>
      <c r="F1052" s="108"/>
      <c r="G1052" s="108"/>
      <c r="H1052" s="108"/>
      <c r="I1052" s="108"/>
      <c r="J1052" s="108"/>
      <c r="K1052" s="108"/>
      <c r="M1052" s="134"/>
      <c r="P1052" s="40"/>
      <c r="Y1052" s="134"/>
      <c r="AA1052" s="135"/>
    </row>
    <row r="1053" spans="4:27" s="107" customFormat="1" x14ac:dyDescent="0.3">
      <c r="D1053" s="108"/>
      <c r="E1053" s="108"/>
      <c r="F1053" s="108"/>
      <c r="G1053" s="108"/>
      <c r="H1053" s="108"/>
      <c r="I1053" s="108"/>
      <c r="J1053" s="108"/>
      <c r="K1053" s="108"/>
      <c r="M1053" s="134"/>
      <c r="P1053" s="40"/>
      <c r="Y1053" s="134"/>
      <c r="AA1053" s="135"/>
    </row>
    <row r="1054" spans="4:27" s="107" customFormat="1" x14ac:dyDescent="0.3">
      <c r="D1054" s="108"/>
      <c r="E1054" s="108"/>
      <c r="F1054" s="108"/>
      <c r="G1054" s="108"/>
      <c r="H1054" s="108"/>
      <c r="I1054" s="108"/>
      <c r="J1054" s="108"/>
      <c r="K1054" s="108"/>
      <c r="M1054" s="134"/>
      <c r="P1054" s="40"/>
      <c r="Y1054" s="134"/>
      <c r="AA1054" s="135"/>
    </row>
    <row r="1055" spans="4:27" s="107" customFormat="1" x14ac:dyDescent="0.3">
      <c r="D1055" s="108"/>
      <c r="E1055" s="108"/>
      <c r="F1055" s="108"/>
      <c r="G1055" s="108"/>
      <c r="H1055" s="108"/>
      <c r="I1055" s="108"/>
      <c r="J1055" s="108"/>
      <c r="K1055" s="108"/>
      <c r="M1055" s="134"/>
      <c r="P1055" s="40"/>
      <c r="Y1055" s="134"/>
      <c r="AA1055" s="135"/>
    </row>
    <row r="1056" spans="4:27" s="107" customFormat="1" x14ac:dyDescent="0.3">
      <c r="D1056" s="108"/>
      <c r="E1056" s="108"/>
      <c r="F1056" s="108"/>
      <c r="G1056" s="108"/>
      <c r="H1056" s="108"/>
      <c r="I1056" s="108"/>
      <c r="J1056" s="108"/>
      <c r="K1056" s="108"/>
      <c r="M1056" s="134"/>
      <c r="P1056" s="40"/>
      <c r="Y1056" s="134"/>
      <c r="AA1056" s="135"/>
    </row>
    <row r="1057" spans="4:27" s="107" customFormat="1" x14ac:dyDescent="0.3">
      <c r="D1057" s="108"/>
      <c r="E1057" s="108"/>
      <c r="F1057" s="108"/>
      <c r="G1057" s="108"/>
      <c r="H1057" s="108"/>
      <c r="I1057" s="108"/>
      <c r="J1057" s="108"/>
      <c r="K1057" s="108"/>
      <c r="M1057" s="134"/>
      <c r="P1057" s="40"/>
      <c r="Y1057" s="134"/>
      <c r="AA1057" s="135"/>
    </row>
    <row r="1058" spans="4:27" s="107" customFormat="1" x14ac:dyDescent="0.3">
      <c r="D1058" s="108"/>
      <c r="E1058" s="108"/>
      <c r="F1058" s="108"/>
      <c r="G1058" s="108"/>
      <c r="H1058" s="108"/>
      <c r="I1058" s="108"/>
      <c r="J1058" s="108"/>
      <c r="K1058" s="108"/>
      <c r="M1058" s="134"/>
      <c r="P1058" s="40"/>
      <c r="Y1058" s="134"/>
      <c r="AA1058" s="135"/>
    </row>
    <row r="1059" spans="4:27" s="107" customFormat="1" x14ac:dyDescent="0.3">
      <c r="D1059" s="108"/>
      <c r="E1059" s="108"/>
      <c r="F1059" s="108"/>
      <c r="G1059" s="108"/>
      <c r="H1059" s="108"/>
      <c r="I1059" s="108"/>
      <c r="J1059" s="108"/>
      <c r="K1059" s="108"/>
      <c r="M1059" s="134"/>
      <c r="P1059" s="40"/>
      <c r="Y1059" s="134"/>
      <c r="AA1059" s="135"/>
    </row>
    <row r="1060" spans="4:27" s="107" customFormat="1" x14ac:dyDescent="0.3">
      <c r="D1060" s="108"/>
      <c r="E1060" s="108"/>
      <c r="F1060" s="108"/>
      <c r="G1060" s="108"/>
      <c r="H1060" s="108"/>
      <c r="I1060" s="108"/>
      <c r="J1060" s="108"/>
      <c r="K1060" s="108"/>
      <c r="M1060" s="134"/>
      <c r="P1060" s="40"/>
      <c r="Y1060" s="134"/>
      <c r="AA1060" s="135"/>
    </row>
    <row r="1061" spans="4:27" s="107" customFormat="1" x14ac:dyDescent="0.3">
      <c r="D1061" s="108"/>
      <c r="E1061" s="108"/>
      <c r="F1061" s="108"/>
      <c r="G1061" s="108"/>
      <c r="H1061" s="108"/>
      <c r="I1061" s="108"/>
      <c r="J1061" s="108"/>
      <c r="K1061" s="108"/>
      <c r="M1061" s="134"/>
      <c r="P1061" s="40"/>
      <c r="Y1061" s="134"/>
      <c r="AA1061" s="135"/>
    </row>
    <row r="1062" spans="4:27" s="107" customFormat="1" x14ac:dyDescent="0.3">
      <c r="D1062" s="108"/>
      <c r="E1062" s="108"/>
      <c r="F1062" s="108"/>
      <c r="G1062" s="108"/>
      <c r="H1062" s="108"/>
      <c r="I1062" s="108"/>
      <c r="J1062" s="108"/>
      <c r="K1062" s="108"/>
      <c r="M1062" s="134"/>
      <c r="P1062" s="40"/>
      <c r="Y1062" s="134"/>
      <c r="AA1062" s="135"/>
    </row>
    <row r="1063" spans="4:27" s="107" customFormat="1" x14ac:dyDescent="0.3">
      <c r="D1063" s="108"/>
      <c r="E1063" s="108"/>
      <c r="F1063" s="108"/>
      <c r="G1063" s="108"/>
      <c r="H1063" s="108"/>
      <c r="I1063" s="108"/>
      <c r="J1063" s="108"/>
      <c r="K1063" s="108"/>
      <c r="M1063" s="134"/>
      <c r="P1063" s="40"/>
      <c r="Y1063" s="134"/>
      <c r="AA1063" s="135"/>
    </row>
    <row r="1064" spans="4:27" s="107" customFormat="1" x14ac:dyDescent="0.3">
      <c r="D1064" s="108"/>
      <c r="E1064" s="108"/>
      <c r="F1064" s="108"/>
      <c r="G1064" s="108"/>
      <c r="H1064" s="108"/>
      <c r="I1064" s="108"/>
      <c r="J1064" s="108"/>
      <c r="K1064" s="108"/>
      <c r="M1064" s="134"/>
      <c r="P1064" s="40"/>
      <c r="Y1064" s="134"/>
      <c r="AA1064" s="135"/>
    </row>
    <row r="1065" spans="4:27" s="107" customFormat="1" x14ac:dyDescent="0.3">
      <c r="D1065" s="108"/>
      <c r="E1065" s="108"/>
      <c r="F1065" s="108"/>
      <c r="G1065" s="108"/>
      <c r="H1065" s="108"/>
      <c r="I1065" s="108"/>
      <c r="J1065" s="108"/>
      <c r="K1065" s="108"/>
      <c r="M1065" s="134"/>
      <c r="P1065" s="40"/>
      <c r="Y1065" s="134"/>
      <c r="AA1065" s="135"/>
    </row>
    <row r="1066" spans="4:27" s="107" customFormat="1" x14ac:dyDescent="0.3">
      <c r="D1066" s="108"/>
      <c r="E1066" s="108"/>
      <c r="F1066" s="108"/>
      <c r="G1066" s="108"/>
      <c r="H1066" s="108"/>
      <c r="I1066" s="108"/>
      <c r="J1066" s="108"/>
      <c r="K1066" s="108"/>
      <c r="M1066" s="134"/>
      <c r="P1066" s="40"/>
      <c r="Y1066" s="134"/>
      <c r="AA1066" s="135"/>
    </row>
    <row r="1067" spans="4:27" s="107" customFormat="1" x14ac:dyDescent="0.3">
      <c r="D1067" s="108"/>
      <c r="E1067" s="108"/>
      <c r="F1067" s="108"/>
      <c r="G1067" s="108"/>
      <c r="H1067" s="108"/>
      <c r="I1067" s="108"/>
      <c r="J1067" s="108"/>
      <c r="K1067" s="108"/>
      <c r="M1067" s="134"/>
      <c r="P1067" s="40"/>
      <c r="Y1067" s="134"/>
      <c r="AA1067" s="135"/>
    </row>
    <row r="1068" spans="4:27" s="107" customFormat="1" x14ac:dyDescent="0.3">
      <c r="D1068" s="108"/>
      <c r="E1068" s="108"/>
      <c r="F1068" s="108"/>
      <c r="G1068" s="108"/>
      <c r="H1068" s="108"/>
      <c r="I1068" s="108"/>
      <c r="J1068" s="108"/>
      <c r="K1068" s="108"/>
      <c r="M1068" s="134"/>
      <c r="P1068" s="40"/>
      <c r="Y1068" s="134"/>
      <c r="AA1068" s="135"/>
    </row>
    <row r="1069" spans="4:27" s="107" customFormat="1" x14ac:dyDescent="0.3">
      <c r="D1069" s="108"/>
      <c r="E1069" s="108"/>
      <c r="F1069" s="108"/>
      <c r="G1069" s="108"/>
      <c r="H1069" s="108"/>
      <c r="I1069" s="108"/>
      <c r="J1069" s="108"/>
      <c r="K1069" s="108"/>
      <c r="M1069" s="134"/>
      <c r="P1069" s="40"/>
      <c r="Y1069" s="134"/>
      <c r="AA1069" s="135"/>
    </row>
    <row r="1070" spans="4:27" s="107" customFormat="1" x14ac:dyDescent="0.3">
      <c r="D1070" s="108"/>
      <c r="E1070" s="108"/>
      <c r="F1070" s="108"/>
      <c r="G1070" s="108"/>
      <c r="H1070" s="108"/>
      <c r="I1070" s="108"/>
      <c r="J1070" s="108"/>
      <c r="K1070" s="108"/>
      <c r="M1070" s="134"/>
      <c r="P1070" s="40"/>
      <c r="Y1070" s="134"/>
      <c r="AA1070" s="135"/>
    </row>
    <row r="1071" spans="4:27" s="107" customFormat="1" x14ac:dyDescent="0.3">
      <c r="D1071" s="108"/>
      <c r="E1071" s="108"/>
      <c r="F1071" s="108"/>
      <c r="G1071" s="108"/>
      <c r="H1071" s="108"/>
      <c r="I1071" s="108"/>
      <c r="J1071" s="108"/>
      <c r="K1071" s="108"/>
      <c r="M1071" s="134"/>
      <c r="P1071" s="40"/>
      <c r="Y1071" s="134"/>
      <c r="AA1071" s="135"/>
    </row>
    <row r="1072" spans="4:27" s="107" customFormat="1" x14ac:dyDescent="0.3">
      <c r="D1072" s="108"/>
      <c r="E1072" s="108"/>
      <c r="F1072" s="108"/>
      <c r="G1072" s="108"/>
      <c r="H1072" s="108"/>
      <c r="I1072" s="108"/>
      <c r="J1072" s="108"/>
      <c r="K1072" s="108"/>
      <c r="M1072" s="134"/>
      <c r="P1072" s="40"/>
      <c r="Y1072" s="134"/>
      <c r="AA1072" s="135"/>
    </row>
    <row r="1073" spans="4:27" s="107" customFormat="1" x14ac:dyDescent="0.3">
      <c r="D1073" s="108"/>
      <c r="E1073" s="108"/>
      <c r="F1073" s="108"/>
      <c r="G1073" s="108"/>
      <c r="H1073" s="108"/>
      <c r="I1073" s="108"/>
      <c r="J1073" s="108"/>
      <c r="K1073" s="108"/>
      <c r="M1073" s="134"/>
      <c r="P1073" s="40"/>
      <c r="Y1073" s="134"/>
      <c r="AA1073" s="135"/>
    </row>
    <row r="1074" spans="4:27" s="107" customFormat="1" x14ac:dyDescent="0.3">
      <c r="D1074" s="108"/>
      <c r="E1074" s="108"/>
      <c r="F1074" s="108"/>
      <c r="G1074" s="108"/>
      <c r="H1074" s="108"/>
      <c r="I1074" s="108"/>
      <c r="J1074" s="108"/>
      <c r="K1074" s="108"/>
      <c r="M1074" s="134"/>
      <c r="P1074" s="40"/>
      <c r="Y1074" s="134"/>
      <c r="AA1074" s="135"/>
    </row>
    <row r="1075" spans="4:27" s="107" customFormat="1" x14ac:dyDescent="0.3">
      <c r="D1075" s="108"/>
      <c r="E1075" s="108"/>
      <c r="F1075" s="108"/>
      <c r="G1075" s="108"/>
      <c r="H1075" s="108"/>
      <c r="I1075" s="108"/>
      <c r="J1075" s="108"/>
      <c r="K1075" s="108"/>
      <c r="M1075" s="134"/>
      <c r="P1075" s="40"/>
      <c r="Y1075" s="134"/>
      <c r="AA1075" s="135"/>
    </row>
    <row r="1076" spans="4:27" s="107" customFormat="1" x14ac:dyDescent="0.3">
      <c r="D1076" s="108"/>
      <c r="E1076" s="108"/>
      <c r="F1076" s="108"/>
      <c r="G1076" s="108"/>
      <c r="H1076" s="108"/>
      <c r="I1076" s="108"/>
      <c r="J1076" s="108"/>
      <c r="K1076" s="108"/>
      <c r="M1076" s="134"/>
      <c r="P1076" s="40"/>
      <c r="Y1076" s="134"/>
      <c r="AA1076" s="135"/>
    </row>
    <row r="1077" spans="4:27" s="107" customFormat="1" x14ac:dyDescent="0.3">
      <c r="D1077" s="108"/>
      <c r="E1077" s="108"/>
      <c r="F1077" s="108"/>
      <c r="G1077" s="108"/>
      <c r="H1077" s="108"/>
      <c r="I1077" s="108"/>
      <c r="J1077" s="108"/>
      <c r="K1077" s="108"/>
      <c r="M1077" s="134"/>
      <c r="P1077" s="40"/>
      <c r="Y1077" s="134"/>
      <c r="AA1077" s="135"/>
    </row>
    <row r="1078" spans="4:27" s="107" customFormat="1" x14ac:dyDescent="0.3">
      <c r="D1078" s="108"/>
      <c r="E1078" s="108"/>
      <c r="F1078" s="108"/>
      <c r="G1078" s="108"/>
      <c r="H1078" s="108"/>
      <c r="I1078" s="108"/>
      <c r="J1078" s="108"/>
      <c r="K1078" s="108"/>
      <c r="M1078" s="134"/>
      <c r="P1078" s="40"/>
      <c r="Y1078" s="134"/>
      <c r="AA1078" s="135"/>
    </row>
    <row r="1079" spans="4:27" s="107" customFormat="1" x14ac:dyDescent="0.3">
      <c r="D1079" s="108"/>
      <c r="E1079" s="108"/>
      <c r="F1079" s="108"/>
      <c r="G1079" s="108"/>
      <c r="H1079" s="108"/>
      <c r="I1079" s="108"/>
      <c r="J1079" s="108"/>
      <c r="K1079" s="108"/>
      <c r="M1079" s="134"/>
      <c r="P1079" s="40"/>
      <c r="Y1079" s="134"/>
      <c r="AA1079" s="135"/>
    </row>
    <row r="1080" spans="4:27" s="107" customFormat="1" x14ac:dyDescent="0.3">
      <c r="D1080" s="108"/>
      <c r="E1080" s="108"/>
      <c r="F1080" s="108"/>
      <c r="G1080" s="108"/>
      <c r="H1080" s="108"/>
      <c r="I1080" s="108"/>
      <c r="J1080" s="108"/>
      <c r="K1080" s="108"/>
      <c r="M1080" s="134"/>
      <c r="P1080" s="40"/>
      <c r="Y1080" s="134"/>
      <c r="AA1080" s="135"/>
    </row>
    <row r="1081" spans="4:27" s="107" customFormat="1" x14ac:dyDescent="0.3">
      <c r="D1081" s="108"/>
      <c r="E1081" s="108"/>
      <c r="F1081" s="108"/>
      <c r="G1081" s="108"/>
      <c r="H1081" s="108"/>
      <c r="I1081" s="108"/>
      <c r="J1081" s="108"/>
      <c r="K1081" s="108"/>
      <c r="M1081" s="134"/>
      <c r="P1081" s="40"/>
      <c r="Y1081" s="134"/>
      <c r="AA1081" s="135"/>
    </row>
    <row r="1082" spans="4:27" s="107" customFormat="1" x14ac:dyDescent="0.3">
      <c r="D1082" s="108"/>
      <c r="E1082" s="108"/>
      <c r="F1082" s="108"/>
      <c r="G1082" s="108"/>
      <c r="H1082" s="108"/>
      <c r="I1082" s="108"/>
      <c r="J1082" s="108"/>
      <c r="K1082" s="108"/>
      <c r="M1082" s="134"/>
      <c r="P1082" s="40"/>
      <c r="Y1082" s="134"/>
      <c r="AA1082" s="135"/>
    </row>
    <row r="1083" spans="4:27" s="107" customFormat="1" x14ac:dyDescent="0.3">
      <c r="D1083" s="108"/>
      <c r="E1083" s="108"/>
      <c r="F1083" s="108"/>
      <c r="G1083" s="108"/>
      <c r="H1083" s="108"/>
      <c r="I1083" s="108"/>
      <c r="J1083" s="108"/>
      <c r="K1083" s="108"/>
      <c r="M1083" s="134"/>
      <c r="P1083" s="40"/>
      <c r="Y1083" s="134"/>
      <c r="AA1083" s="135"/>
    </row>
    <row r="1084" spans="4:27" s="107" customFormat="1" x14ac:dyDescent="0.3">
      <c r="D1084" s="108"/>
      <c r="E1084" s="108"/>
      <c r="F1084" s="108"/>
      <c r="G1084" s="108"/>
      <c r="H1084" s="108"/>
      <c r="I1084" s="108"/>
      <c r="J1084" s="108"/>
      <c r="K1084" s="108"/>
      <c r="M1084" s="134"/>
      <c r="P1084" s="40"/>
      <c r="Y1084" s="134"/>
      <c r="AA1084" s="135"/>
    </row>
    <row r="1085" spans="4:27" s="107" customFormat="1" x14ac:dyDescent="0.3">
      <c r="D1085" s="108"/>
      <c r="E1085" s="108"/>
      <c r="F1085" s="108"/>
      <c r="G1085" s="108"/>
      <c r="H1085" s="108"/>
      <c r="I1085" s="108"/>
      <c r="J1085" s="108"/>
      <c r="K1085" s="108"/>
      <c r="M1085" s="134"/>
      <c r="P1085" s="40"/>
      <c r="Y1085" s="134"/>
      <c r="AA1085" s="135"/>
    </row>
    <row r="1086" spans="4:27" s="107" customFormat="1" x14ac:dyDescent="0.3">
      <c r="D1086" s="108"/>
      <c r="E1086" s="108"/>
      <c r="F1086" s="108"/>
      <c r="G1086" s="108"/>
      <c r="H1086" s="108"/>
      <c r="I1086" s="108"/>
      <c r="J1086" s="108"/>
      <c r="K1086" s="108"/>
      <c r="M1086" s="134"/>
      <c r="P1086" s="40"/>
      <c r="Y1086" s="134"/>
      <c r="AA1086" s="135"/>
    </row>
    <row r="1087" spans="4:27" s="107" customFormat="1" x14ac:dyDescent="0.3">
      <c r="D1087" s="108"/>
      <c r="E1087" s="108"/>
      <c r="F1087" s="108"/>
      <c r="G1087" s="108"/>
      <c r="H1087" s="108"/>
      <c r="I1087" s="108"/>
      <c r="J1087" s="108"/>
      <c r="K1087" s="108"/>
      <c r="M1087" s="134"/>
      <c r="P1087" s="40"/>
      <c r="Y1087" s="134"/>
      <c r="AA1087" s="135"/>
    </row>
    <row r="1088" spans="4:27" s="107" customFormat="1" x14ac:dyDescent="0.3">
      <c r="D1088" s="108"/>
      <c r="E1088" s="108"/>
      <c r="F1088" s="108"/>
      <c r="G1088" s="108"/>
      <c r="H1088" s="108"/>
      <c r="I1088" s="108"/>
      <c r="J1088" s="108"/>
      <c r="K1088" s="108"/>
      <c r="M1088" s="134"/>
      <c r="P1088" s="40"/>
      <c r="Y1088" s="134"/>
      <c r="AA1088" s="135"/>
    </row>
    <row r="1089" spans="4:27" s="107" customFormat="1" x14ac:dyDescent="0.3">
      <c r="D1089" s="108"/>
      <c r="E1089" s="108"/>
      <c r="F1089" s="108"/>
      <c r="G1089" s="108"/>
      <c r="H1089" s="108"/>
      <c r="I1089" s="108"/>
      <c r="J1089" s="108"/>
      <c r="K1089" s="108"/>
      <c r="M1089" s="134"/>
      <c r="P1089" s="40"/>
      <c r="Y1089" s="134"/>
      <c r="AA1089" s="135"/>
    </row>
    <row r="1090" spans="4:27" s="107" customFormat="1" x14ac:dyDescent="0.3">
      <c r="D1090" s="108"/>
      <c r="E1090" s="108"/>
      <c r="F1090" s="108"/>
      <c r="G1090" s="108"/>
      <c r="H1090" s="108"/>
      <c r="I1090" s="108"/>
      <c r="J1090" s="108"/>
      <c r="K1090" s="108"/>
      <c r="M1090" s="134"/>
      <c r="P1090" s="40"/>
      <c r="Y1090" s="134"/>
      <c r="AA1090" s="135"/>
    </row>
    <row r="1091" spans="4:27" s="107" customFormat="1" x14ac:dyDescent="0.3">
      <c r="D1091" s="108"/>
      <c r="E1091" s="108"/>
      <c r="F1091" s="108"/>
      <c r="G1091" s="108"/>
      <c r="H1091" s="108"/>
      <c r="I1091" s="108"/>
      <c r="J1091" s="108"/>
      <c r="K1091" s="108"/>
      <c r="M1091" s="134"/>
      <c r="P1091" s="40"/>
      <c r="Y1091" s="134"/>
      <c r="AA1091" s="135"/>
    </row>
    <row r="1092" spans="4:27" s="107" customFormat="1" x14ac:dyDescent="0.3">
      <c r="D1092" s="108"/>
      <c r="E1092" s="108"/>
      <c r="F1092" s="108"/>
      <c r="G1092" s="108"/>
      <c r="H1092" s="108"/>
      <c r="I1092" s="108"/>
      <c r="J1092" s="108"/>
      <c r="K1092" s="108"/>
      <c r="M1092" s="134"/>
      <c r="P1092" s="40"/>
      <c r="Y1092" s="134"/>
      <c r="AA1092" s="135"/>
    </row>
    <row r="1093" spans="4:27" s="107" customFormat="1" x14ac:dyDescent="0.3">
      <c r="D1093" s="108"/>
      <c r="E1093" s="108"/>
      <c r="F1093" s="108"/>
      <c r="G1093" s="108"/>
      <c r="H1093" s="108"/>
      <c r="I1093" s="108"/>
      <c r="J1093" s="108"/>
      <c r="K1093" s="108"/>
      <c r="M1093" s="134"/>
      <c r="P1093" s="40"/>
      <c r="Y1093" s="134"/>
      <c r="AA1093" s="135"/>
    </row>
    <row r="1094" spans="4:27" s="107" customFormat="1" x14ac:dyDescent="0.3">
      <c r="D1094" s="108"/>
      <c r="E1094" s="108"/>
      <c r="F1094" s="108"/>
      <c r="G1094" s="108"/>
      <c r="H1094" s="108"/>
      <c r="I1094" s="108"/>
      <c r="J1094" s="108"/>
      <c r="K1094" s="108"/>
      <c r="M1094" s="134"/>
      <c r="P1094" s="40"/>
      <c r="Y1094" s="134"/>
      <c r="AA1094" s="135"/>
    </row>
    <row r="1095" spans="4:27" s="107" customFormat="1" x14ac:dyDescent="0.3">
      <c r="D1095" s="108"/>
      <c r="E1095" s="108"/>
      <c r="F1095" s="108"/>
      <c r="G1095" s="108"/>
      <c r="H1095" s="108"/>
      <c r="I1095" s="108"/>
      <c r="J1095" s="108"/>
      <c r="K1095" s="108"/>
      <c r="M1095" s="134"/>
      <c r="P1095" s="40"/>
      <c r="Y1095" s="134"/>
      <c r="AA1095" s="135"/>
    </row>
    <row r="1096" spans="4:27" s="107" customFormat="1" x14ac:dyDescent="0.3">
      <c r="D1096" s="108"/>
      <c r="E1096" s="108"/>
      <c r="F1096" s="108"/>
      <c r="G1096" s="108"/>
      <c r="H1096" s="108"/>
      <c r="I1096" s="108"/>
      <c r="J1096" s="108"/>
      <c r="K1096" s="108"/>
      <c r="M1096" s="134"/>
      <c r="P1096" s="40"/>
      <c r="Y1096" s="134"/>
      <c r="AA1096" s="135"/>
    </row>
    <row r="1097" spans="4:27" s="107" customFormat="1" x14ac:dyDescent="0.3">
      <c r="D1097" s="108"/>
      <c r="E1097" s="108"/>
      <c r="F1097" s="108"/>
      <c r="G1097" s="108"/>
      <c r="H1097" s="108"/>
      <c r="I1097" s="108"/>
      <c r="J1097" s="108"/>
      <c r="K1097" s="108"/>
      <c r="M1097" s="134"/>
      <c r="P1097" s="40"/>
      <c r="Y1097" s="134"/>
      <c r="AA1097" s="135"/>
    </row>
    <row r="1098" spans="4:27" s="107" customFormat="1" x14ac:dyDescent="0.3">
      <c r="D1098" s="108"/>
      <c r="E1098" s="108"/>
      <c r="F1098" s="108"/>
      <c r="G1098" s="108"/>
      <c r="H1098" s="108"/>
      <c r="I1098" s="108"/>
      <c r="J1098" s="108"/>
      <c r="K1098" s="108"/>
      <c r="M1098" s="134"/>
      <c r="P1098" s="40"/>
      <c r="Y1098" s="134"/>
      <c r="AA1098" s="135"/>
    </row>
    <row r="1099" spans="4:27" s="107" customFormat="1" x14ac:dyDescent="0.3">
      <c r="D1099" s="108"/>
      <c r="E1099" s="108"/>
      <c r="F1099" s="108"/>
      <c r="G1099" s="108"/>
      <c r="H1099" s="108"/>
      <c r="I1099" s="108"/>
      <c r="J1099" s="108"/>
      <c r="K1099" s="108"/>
      <c r="M1099" s="134"/>
      <c r="P1099" s="40"/>
      <c r="Y1099" s="134"/>
      <c r="AA1099" s="135"/>
    </row>
    <row r="1100" spans="4:27" s="107" customFormat="1" x14ac:dyDescent="0.3">
      <c r="D1100" s="108"/>
      <c r="E1100" s="108"/>
      <c r="F1100" s="108"/>
      <c r="G1100" s="108"/>
      <c r="H1100" s="108"/>
      <c r="I1100" s="108"/>
      <c r="J1100" s="108"/>
      <c r="K1100" s="108"/>
      <c r="M1100" s="134"/>
      <c r="P1100" s="40"/>
      <c r="Y1100" s="134"/>
      <c r="AA1100" s="135"/>
    </row>
    <row r="1101" spans="4:27" s="107" customFormat="1" x14ac:dyDescent="0.3">
      <c r="D1101" s="108"/>
      <c r="E1101" s="108"/>
      <c r="F1101" s="108"/>
      <c r="G1101" s="108"/>
      <c r="H1101" s="108"/>
      <c r="I1101" s="108"/>
      <c r="J1101" s="108"/>
      <c r="K1101" s="108"/>
      <c r="M1101" s="134"/>
      <c r="P1101" s="40"/>
      <c r="Y1101" s="134"/>
      <c r="AA1101" s="135"/>
    </row>
    <row r="1102" spans="4:27" s="107" customFormat="1" x14ac:dyDescent="0.3">
      <c r="D1102" s="108"/>
      <c r="E1102" s="108"/>
      <c r="F1102" s="108"/>
      <c r="G1102" s="108"/>
      <c r="H1102" s="108"/>
      <c r="I1102" s="108"/>
      <c r="J1102" s="108"/>
      <c r="K1102" s="108"/>
      <c r="M1102" s="134"/>
      <c r="P1102" s="40"/>
      <c r="Y1102" s="134"/>
      <c r="AA1102" s="135"/>
    </row>
    <row r="1103" spans="4:27" s="107" customFormat="1" x14ac:dyDescent="0.3">
      <c r="D1103" s="108"/>
      <c r="E1103" s="108"/>
      <c r="F1103" s="108"/>
      <c r="G1103" s="108"/>
      <c r="H1103" s="108"/>
      <c r="I1103" s="108"/>
      <c r="J1103" s="108"/>
      <c r="K1103" s="108"/>
      <c r="M1103" s="134"/>
      <c r="P1103" s="40"/>
      <c r="Y1103" s="134"/>
      <c r="AA1103" s="135"/>
    </row>
    <row r="1104" spans="4:27" s="107" customFormat="1" x14ac:dyDescent="0.3">
      <c r="D1104" s="108"/>
      <c r="E1104" s="108"/>
      <c r="F1104" s="108"/>
      <c r="G1104" s="108"/>
      <c r="H1104" s="108"/>
      <c r="I1104" s="108"/>
      <c r="J1104" s="108"/>
      <c r="K1104" s="108"/>
      <c r="M1104" s="134"/>
      <c r="P1104" s="40"/>
      <c r="Y1104" s="134"/>
      <c r="AA1104" s="135"/>
    </row>
    <row r="1105" spans="4:27" s="107" customFormat="1" x14ac:dyDescent="0.3">
      <c r="D1105" s="108"/>
      <c r="E1105" s="108"/>
      <c r="F1105" s="108"/>
      <c r="G1105" s="108"/>
      <c r="H1105" s="108"/>
      <c r="I1105" s="108"/>
      <c r="J1105" s="108"/>
      <c r="K1105" s="108"/>
      <c r="M1105" s="134"/>
      <c r="P1105" s="40"/>
      <c r="Y1105" s="134"/>
      <c r="AA1105" s="135"/>
    </row>
    <row r="1106" spans="4:27" s="107" customFormat="1" x14ac:dyDescent="0.3">
      <c r="D1106" s="108"/>
      <c r="E1106" s="108"/>
      <c r="F1106" s="108"/>
      <c r="G1106" s="108"/>
      <c r="H1106" s="108"/>
      <c r="I1106" s="108"/>
      <c r="J1106" s="108"/>
      <c r="K1106" s="108"/>
      <c r="M1106" s="134"/>
      <c r="P1106" s="40"/>
      <c r="Y1106" s="134"/>
      <c r="AA1106" s="135"/>
    </row>
    <row r="1107" spans="4:27" s="107" customFormat="1" x14ac:dyDescent="0.3">
      <c r="D1107" s="108"/>
      <c r="E1107" s="108"/>
      <c r="F1107" s="108"/>
      <c r="G1107" s="108"/>
      <c r="H1107" s="108"/>
      <c r="I1107" s="108"/>
      <c r="J1107" s="108"/>
      <c r="K1107" s="108"/>
      <c r="M1107" s="134"/>
      <c r="P1107" s="40"/>
      <c r="Y1107" s="134"/>
      <c r="AA1107" s="135"/>
    </row>
    <row r="1108" spans="4:27" s="107" customFormat="1" x14ac:dyDescent="0.3">
      <c r="D1108" s="108"/>
      <c r="E1108" s="108"/>
      <c r="F1108" s="108"/>
      <c r="G1108" s="108"/>
      <c r="H1108" s="108"/>
      <c r="I1108" s="108"/>
      <c r="J1108" s="108"/>
      <c r="K1108" s="108"/>
      <c r="M1108" s="134"/>
      <c r="P1108" s="40"/>
      <c r="Y1108" s="134"/>
      <c r="AA1108" s="135"/>
    </row>
    <row r="1109" spans="4:27" s="107" customFormat="1" x14ac:dyDescent="0.3">
      <c r="D1109" s="108"/>
      <c r="E1109" s="108"/>
      <c r="F1109" s="108"/>
      <c r="G1109" s="108"/>
      <c r="H1109" s="108"/>
      <c r="I1109" s="108"/>
      <c r="J1109" s="108"/>
      <c r="K1109" s="108"/>
      <c r="M1109" s="134"/>
      <c r="P1109" s="40"/>
      <c r="Y1109" s="134"/>
      <c r="AA1109" s="135"/>
    </row>
    <row r="1110" spans="4:27" s="107" customFormat="1" x14ac:dyDescent="0.3">
      <c r="D1110" s="108"/>
      <c r="E1110" s="108"/>
      <c r="F1110" s="108"/>
      <c r="G1110" s="108"/>
      <c r="H1110" s="108"/>
      <c r="I1110" s="108"/>
      <c r="J1110" s="108"/>
      <c r="K1110" s="108"/>
      <c r="M1110" s="134"/>
      <c r="P1110" s="40"/>
      <c r="Y1110" s="134"/>
      <c r="AA1110" s="135"/>
    </row>
    <row r="1111" spans="4:27" s="107" customFormat="1" x14ac:dyDescent="0.3">
      <c r="D1111" s="108"/>
      <c r="E1111" s="108"/>
      <c r="F1111" s="108"/>
      <c r="G1111" s="108"/>
      <c r="H1111" s="108"/>
      <c r="I1111" s="108"/>
      <c r="J1111" s="108"/>
      <c r="K1111" s="108"/>
      <c r="M1111" s="134"/>
      <c r="P1111" s="40"/>
      <c r="Y1111" s="134"/>
      <c r="AA1111" s="135"/>
    </row>
    <row r="1112" spans="4:27" s="107" customFormat="1" x14ac:dyDescent="0.3">
      <c r="D1112" s="108"/>
      <c r="E1112" s="108"/>
      <c r="F1112" s="108"/>
      <c r="G1112" s="108"/>
      <c r="H1112" s="108"/>
      <c r="I1112" s="108"/>
      <c r="J1112" s="108"/>
      <c r="K1112" s="108"/>
      <c r="M1112" s="134"/>
      <c r="P1112" s="40"/>
      <c r="Y1112" s="134"/>
      <c r="AA1112" s="135"/>
    </row>
    <row r="1113" spans="4:27" s="107" customFormat="1" x14ac:dyDescent="0.3">
      <c r="D1113" s="108"/>
      <c r="E1113" s="108"/>
      <c r="F1113" s="108"/>
      <c r="G1113" s="108"/>
      <c r="H1113" s="108"/>
      <c r="I1113" s="108"/>
      <c r="J1113" s="108"/>
      <c r="K1113" s="108"/>
      <c r="M1113" s="134"/>
      <c r="P1113" s="40"/>
      <c r="Y1113" s="134"/>
      <c r="AA1113" s="135"/>
    </row>
    <row r="1114" spans="4:27" s="107" customFormat="1" x14ac:dyDescent="0.3">
      <c r="D1114" s="108"/>
      <c r="E1114" s="108"/>
      <c r="F1114" s="108"/>
      <c r="G1114" s="108"/>
      <c r="H1114" s="108"/>
      <c r="I1114" s="108"/>
      <c r="J1114" s="108"/>
      <c r="K1114" s="108"/>
      <c r="M1114" s="134"/>
      <c r="P1114" s="40"/>
      <c r="Y1114" s="134"/>
      <c r="AA1114" s="135"/>
    </row>
    <row r="1115" spans="4:27" s="107" customFormat="1" x14ac:dyDescent="0.3">
      <c r="D1115" s="108"/>
      <c r="E1115" s="108"/>
      <c r="F1115" s="108"/>
      <c r="G1115" s="108"/>
      <c r="H1115" s="108"/>
      <c r="I1115" s="108"/>
      <c r="J1115" s="108"/>
      <c r="K1115" s="108"/>
      <c r="M1115" s="134"/>
      <c r="P1115" s="40"/>
      <c r="Y1115" s="134"/>
      <c r="AA1115" s="135"/>
    </row>
    <row r="1116" spans="4:27" s="107" customFormat="1" x14ac:dyDescent="0.3">
      <c r="D1116" s="108"/>
      <c r="E1116" s="108"/>
      <c r="F1116" s="108"/>
      <c r="G1116" s="108"/>
      <c r="H1116" s="108"/>
      <c r="I1116" s="108"/>
      <c r="J1116" s="108"/>
      <c r="K1116" s="108"/>
      <c r="M1116" s="134"/>
      <c r="P1116" s="40"/>
      <c r="Y1116" s="134"/>
      <c r="AA1116" s="135"/>
    </row>
    <row r="1117" spans="4:27" s="107" customFormat="1" x14ac:dyDescent="0.3">
      <c r="D1117" s="108"/>
      <c r="E1117" s="108"/>
      <c r="F1117" s="108"/>
      <c r="G1117" s="108"/>
      <c r="H1117" s="108"/>
      <c r="I1117" s="108"/>
      <c r="J1117" s="108"/>
      <c r="K1117" s="108"/>
      <c r="M1117" s="134"/>
      <c r="P1117" s="40"/>
      <c r="Y1117" s="134"/>
      <c r="AA1117" s="135"/>
    </row>
    <row r="1118" spans="4:27" s="107" customFormat="1" x14ac:dyDescent="0.3">
      <c r="D1118" s="108"/>
      <c r="E1118" s="108"/>
      <c r="F1118" s="108"/>
      <c r="G1118" s="108"/>
      <c r="H1118" s="108"/>
      <c r="I1118" s="108"/>
      <c r="J1118" s="108"/>
      <c r="K1118" s="108"/>
      <c r="M1118" s="134"/>
      <c r="P1118" s="40"/>
      <c r="Y1118" s="134"/>
      <c r="AA1118" s="135"/>
    </row>
    <row r="1119" spans="4:27" s="107" customFormat="1" x14ac:dyDescent="0.3">
      <c r="D1119" s="108"/>
      <c r="E1119" s="108"/>
      <c r="F1119" s="108"/>
      <c r="G1119" s="108"/>
      <c r="H1119" s="108"/>
      <c r="I1119" s="108"/>
      <c r="J1119" s="108"/>
      <c r="K1119" s="108"/>
      <c r="M1119" s="134"/>
      <c r="P1119" s="40"/>
      <c r="Y1119" s="134"/>
      <c r="AA1119" s="135"/>
    </row>
    <row r="1120" spans="4:27" s="107" customFormat="1" x14ac:dyDescent="0.3">
      <c r="D1120" s="108"/>
      <c r="E1120" s="108"/>
      <c r="F1120" s="108"/>
      <c r="G1120" s="108"/>
      <c r="H1120" s="108"/>
      <c r="I1120" s="108"/>
      <c r="J1120" s="108"/>
      <c r="K1120" s="108"/>
      <c r="M1120" s="134"/>
      <c r="P1120" s="40"/>
      <c r="Y1120" s="134"/>
      <c r="AA1120" s="135"/>
    </row>
    <row r="1121" spans="4:27" s="107" customFormat="1" x14ac:dyDescent="0.3">
      <c r="D1121" s="108"/>
      <c r="E1121" s="108"/>
      <c r="F1121" s="108"/>
      <c r="G1121" s="108"/>
      <c r="H1121" s="108"/>
      <c r="I1121" s="108"/>
      <c r="J1121" s="108"/>
      <c r="K1121" s="108"/>
      <c r="M1121" s="134"/>
      <c r="P1121" s="40"/>
      <c r="Y1121" s="134"/>
      <c r="AA1121" s="135"/>
    </row>
    <row r="1122" spans="4:27" s="107" customFormat="1" x14ac:dyDescent="0.3">
      <c r="D1122" s="108"/>
      <c r="E1122" s="108"/>
      <c r="F1122" s="108"/>
      <c r="G1122" s="108"/>
      <c r="H1122" s="108"/>
      <c r="I1122" s="108"/>
      <c r="J1122" s="108"/>
      <c r="K1122" s="108"/>
      <c r="M1122" s="134"/>
      <c r="P1122" s="40"/>
      <c r="Y1122" s="134"/>
      <c r="AA1122" s="135"/>
    </row>
    <row r="1123" spans="4:27" s="107" customFormat="1" x14ac:dyDescent="0.3">
      <c r="D1123" s="108"/>
      <c r="E1123" s="108"/>
      <c r="F1123" s="108"/>
      <c r="G1123" s="108"/>
      <c r="H1123" s="108"/>
      <c r="I1123" s="108"/>
      <c r="J1123" s="108"/>
      <c r="K1123" s="108"/>
      <c r="M1123" s="134"/>
      <c r="P1123" s="40"/>
      <c r="Y1123" s="134"/>
      <c r="AA1123" s="135"/>
    </row>
    <row r="1124" spans="4:27" s="107" customFormat="1" x14ac:dyDescent="0.3">
      <c r="D1124" s="108"/>
      <c r="E1124" s="108"/>
      <c r="F1124" s="108"/>
      <c r="G1124" s="108"/>
      <c r="H1124" s="108"/>
      <c r="I1124" s="108"/>
      <c r="J1124" s="108"/>
      <c r="K1124" s="108"/>
      <c r="M1124" s="134"/>
      <c r="P1124" s="40"/>
      <c r="Y1124" s="134"/>
      <c r="AA1124" s="135"/>
    </row>
    <row r="1125" spans="4:27" s="107" customFormat="1" x14ac:dyDescent="0.3">
      <c r="D1125" s="108"/>
      <c r="E1125" s="108"/>
      <c r="F1125" s="108"/>
      <c r="G1125" s="108"/>
      <c r="H1125" s="108"/>
      <c r="I1125" s="108"/>
      <c r="J1125" s="108"/>
      <c r="K1125" s="108"/>
      <c r="M1125" s="134"/>
      <c r="P1125" s="40"/>
      <c r="Y1125" s="134"/>
      <c r="AA1125" s="135"/>
    </row>
    <row r="1126" spans="4:27" s="107" customFormat="1" x14ac:dyDescent="0.3">
      <c r="D1126" s="108"/>
      <c r="E1126" s="108"/>
      <c r="F1126" s="108"/>
      <c r="G1126" s="108"/>
      <c r="H1126" s="108"/>
      <c r="I1126" s="108"/>
      <c r="J1126" s="108"/>
      <c r="K1126" s="108"/>
      <c r="M1126" s="134"/>
      <c r="P1126" s="40"/>
      <c r="Y1126" s="134"/>
      <c r="AA1126" s="135"/>
    </row>
    <row r="1127" spans="4:27" s="107" customFormat="1" x14ac:dyDescent="0.3">
      <c r="D1127" s="108"/>
      <c r="E1127" s="108"/>
      <c r="F1127" s="108"/>
      <c r="G1127" s="108"/>
      <c r="H1127" s="108"/>
      <c r="I1127" s="108"/>
      <c r="J1127" s="108"/>
      <c r="K1127" s="108"/>
      <c r="M1127" s="134"/>
      <c r="P1127" s="40"/>
      <c r="Y1127" s="134"/>
      <c r="AA1127" s="135"/>
    </row>
    <row r="1128" spans="4:27" s="107" customFormat="1" x14ac:dyDescent="0.3">
      <c r="D1128" s="108"/>
      <c r="E1128" s="108"/>
      <c r="F1128" s="108"/>
      <c r="G1128" s="108"/>
      <c r="H1128" s="108"/>
      <c r="I1128" s="108"/>
      <c r="J1128" s="108"/>
      <c r="K1128" s="108"/>
      <c r="M1128" s="134"/>
      <c r="P1128" s="40"/>
      <c r="Y1128" s="134"/>
      <c r="AA1128" s="135"/>
    </row>
    <row r="1129" spans="4:27" s="107" customFormat="1" x14ac:dyDescent="0.3">
      <c r="D1129" s="108"/>
      <c r="E1129" s="108"/>
      <c r="F1129" s="108"/>
      <c r="G1129" s="108"/>
      <c r="H1129" s="108"/>
      <c r="I1129" s="108"/>
      <c r="J1129" s="108"/>
      <c r="K1129" s="108"/>
      <c r="M1129" s="134"/>
      <c r="P1129" s="40"/>
      <c r="Y1129" s="134"/>
      <c r="AA1129" s="135"/>
    </row>
    <row r="1130" spans="4:27" s="107" customFormat="1" x14ac:dyDescent="0.3">
      <c r="D1130" s="108"/>
      <c r="E1130" s="108"/>
      <c r="F1130" s="108"/>
      <c r="G1130" s="108"/>
      <c r="H1130" s="108"/>
      <c r="I1130" s="108"/>
      <c r="J1130" s="108"/>
      <c r="K1130" s="108"/>
      <c r="M1130" s="134"/>
      <c r="P1130" s="40"/>
      <c r="Y1130" s="134"/>
      <c r="AA1130" s="135"/>
    </row>
    <row r="1131" spans="4:27" s="107" customFormat="1" x14ac:dyDescent="0.3">
      <c r="D1131" s="108"/>
      <c r="E1131" s="108"/>
      <c r="F1131" s="108"/>
      <c r="G1131" s="108"/>
      <c r="H1131" s="108"/>
      <c r="I1131" s="108"/>
      <c r="J1131" s="108"/>
      <c r="K1131" s="108"/>
      <c r="M1131" s="134"/>
      <c r="P1131" s="40"/>
      <c r="Y1131" s="134"/>
      <c r="AA1131" s="135"/>
    </row>
    <row r="1132" spans="4:27" s="107" customFormat="1" x14ac:dyDescent="0.3">
      <c r="D1132" s="108"/>
      <c r="E1132" s="108"/>
      <c r="F1132" s="108"/>
      <c r="G1132" s="108"/>
      <c r="H1132" s="108"/>
      <c r="I1132" s="108"/>
      <c r="J1132" s="108"/>
      <c r="K1132" s="108"/>
      <c r="M1132" s="134"/>
      <c r="P1132" s="40"/>
      <c r="Y1132" s="134"/>
      <c r="AA1132" s="135"/>
    </row>
    <row r="1133" spans="4:27" s="107" customFormat="1" x14ac:dyDescent="0.3">
      <c r="D1133" s="108"/>
      <c r="E1133" s="108"/>
      <c r="F1133" s="108"/>
      <c r="G1133" s="108"/>
      <c r="H1133" s="108"/>
      <c r="I1133" s="108"/>
      <c r="J1133" s="108"/>
      <c r="K1133" s="108"/>
      <c r="M1133" s="134"/>
      <c r="P1133" s="40"/>
      <c r="Y1133" s="134"/>
      <c r="AA1133" s="135"/>
    </row>
    <row r="1134" spans="4:27" s="107" customFormat="1" x14ac:dyDescent="0.3">
      <c r="D1134" s="108"/>
      <c r="E1134" s="108"/>
      <c r="F1134" s="108"/>
      <c r="G1134" s="108"/>
      <c r="H1134" s="108"/>
      <c r="I1134" s="108"/>
      <c r="J1134" s="108"/>
      <c r="K1134" s="108"/>
      <c r="M1134" s="134"/>
      <c r="P1134" s="40"/>
      <c r="Y1134" s="134"/>
      <c r="AA1134" s="135"/>
    </row>
    <row r="1135" spans="4:27" s="107" customFormat="1" x14ac:dyDescent="0.3">
      <c r="D1135" s="108"/>
      <c r="E1135" s="108"/>
      <c r="F1135" s="108"/>
      <c r="G1135" s="108"/>
      <c r="H1135" s="108"/>
      <c r="I1135" s="108"/>
      <c r="J1135" s="108"/>
      <c r="K1135" s="108"/>
      <c r="M1135" s="134"/>
      <c r="P1135" s="40"/>
      <c r="Y1135" s="134"/>
      <c r="AA1135" s="135"/>
    </row>
    <row r="1136" spans="4:27" s="107" customFormat="1" x14ac:dyDescent="0.3">
      <c r="D1136" s="108"/>
      <c r="E1136" s="108"/>
      <c r="F1136" s="108"/>
      <c r="G1136" s="108"/>
      <c r="H1136" s="108"/>
      <c r="I1136" s="108"/>
      <c r="J1136" s="108"/>
      <c r="K1136" s="108"/>
      <c r="M1136" s="134"/>
      <c r="P1136" s="40"/>
      <c r="Y1136" s="134"/>
      <c r="AA1136" s="135"/>
    </row>
    <row r="1137" spans="4:27" s="107" customFormat="1" x14ac:dyDescent="0.3">
      <c r="D1137" s="108"/>
      <c r="E1137" s="108"/>
      <c r="F1137" s="108"/>
      <c r="G1137" s="108"/>
      <c r="H1137" s="108"/>
      <c r="I1137" s="108"/>
      <c r="J1137" s="108"/>
      <c r="K1137" s="108"/>
      <c r="M1137" s="134"/>
      <c r="P1137" s="40"/>
      <c r="Y1137" s="134"/>
      <c r="AA1137" s="135"/>
    </row>
    <row r="1138" spans="4:27" s="107" customFormat="1" x14ac:dyDescent="0.3">
      <c r="D1138" s="108"/>
      <c r="E1138" s="108"/>
      <c r="F1138" s="108"/>
      <c r="G1138" s="108"/>
      <c r="H1138" s="108"/>
      <c r="I1138" s="108"/>
      <c r="J1138" s="108"/>
      <c r="K1138" s="108"/>
      <c r="M1138" s="134"/>
      <c r="P1138" s="40"/>
      <c r="Y1138" s="134"/>
      <c r="AA1138" s="135"/>
    </row>
    <row r="1139" spans="4:27" s="107" customFormat="1" x14ac:dyDescent="0.3">
      <c r="D1139" s="108"/>
      <c r="E1139" s="108"/>
      <c r="F1139" s="108"/>
      <c r="G1139" s="108"/>
      <c r="H1139" s="108"/>
      <c r="I1139" s="108"/>
      <c r="J1139" s="108"/>
      <c r="K1139" s="108"/>
      <c r="M1139" s="134"/>
      <c r="P1139" s="40"/>
      <c r="Y1139" s="134"/>
      <c r="AA1139" s="135"/>
    </row>
    <row r="1140" spans="4:27" s="107" customFormat="1" x14ac:dyDescent="0.3">
      <c r="D1140" s="108"/>
      <c r="E1140" s="108"/>
      <c r="F1140" s="108"/>
      <c r="G1140" s="108"/>
      <c r="H1140" s="108"/>
      <c r="I1140" s="108"/>
      <c r="J1140" s="108"/>
      <c r="K1140" s="108"/>
      <c r="M1140" s="134"/>
      <c r="P1140" s="40"/>
      <c r="Y1140" s="134"/>
      <c r="AA1140" s="135"/>
    </row>
    <row r="1141" spans="4:27" s="107" customFormat="1" x14ac:dyDescent="0.3">
      <c r="D1141" s="108"/>
      <c r="E1141" s="108"/>
      <c r="F1141" s="108"/>
      <c r="G1141" s="108"/>
      <c r="H1141" s="108"/>
      <c r="I1141" s="108"/>
      <c r="J1141" s="108"/>
      <c r="K1141" s="108"/>
      <c r="M1141" s="134"/>
      <c r="P1141" s="40"/>
      <c r="Y1141" s="134"/>
      <c r="AA1141" s="135"/>
    </row>
    <row r="1142" spans="4:27" s="107" customFormat="1" x14ac:dyDescent="0.3">
      <c r="D1142" s="108"/>
      <c r="E1142" s="108"/>
      <c r="F1142" s="108"/>
      <c r="G1142" s="108"/>
      <c r="H1142" s="108"/>
      <c r="I1142" s="108"/>
      <c r="J1142" s="108"/>
      <c r="K1142" s="108"/>
      <c r="M1142" s="134"/>
      <c r="P1142" s="40"/>
      <c r="Y1142" s="134"/>
      <c r="AA1142" s="135"/>
    </row>
    <row r="1143" spans="4:27" s="107" customFormat="1" x14ac:dyDescent="0.3">
      <c r="D1143" s="108"/>
      <c r="E1143" s="108"/>
      <c r="F1143" s="108"/>
      <c r="G1143" s="108"/>
      <c r="H1143" s="108"/>
      <c r="I1143" s="108"/>
      <c r="J1143" s="108"/>
      <c r="K1143" s="108"/>
      <c r="M1143" s="134"/>
      <c r="P1143" s="40"/>
      <c r="Y1143" s="134"/>
      <c r="AA1143" s="135"/>
    </row>
    <row r="1144" spans="4:27" s="107" customFormat="1" x14ac:dyDescent="0.3">
      <c r="D1144" s="108"/>
      <c r="E1144" s="108"/>
      <c r="F1144" s="108"/>
      <c r="G1144" s="108"/>
      <c r="H1144" s="108"/>
      <c r="I1144" s="108"/>
      <c r="J1144" s="108"/>
      <c r="K1144" s="108"/>
      <c r="M1144" s="134"/>
      <c r="P1144" s="40"/>
      <c r="Y1144" s="134"/>
      <c r="AA1144" s="135"/>
    </row>
    <row r="1145" spans="4:27" s="107" customFormat="1" x14ac:dyDescent="0.3">
      <c r="D1145" s="108"/>
      <c r="E1145" s="108"/>
      <c r="F1145" s="108"/>
      <c r="G1145" s="108"/>
      <c r="H1145" s="108"/>
      <c r="I1145" s="108"/>
      <c r="J1145" s="108"/>
      <c r="K1145" s="108"/>
      <c r="M1145" s="134"/>
      <c r="P1145" s="40"/>
      <c r="Y1145" s="134"/>
      <c r="AA1145" s="135"/>
    </row>
    <row r="1146" spans="4:27" s="107" customFormat="1" x14ac:dyDescent="0.3">
      <c r="D1146" s="108"/>
      <c r="E1146" s="108"/>
      <c r="F1146" s="108"/>
      <c r="G1146" s="108"/>
      <c r="H1146" s="108"/>
      <c r="I1146" s="108"/>
      <c r="J1146" s="108"/>
      <c r="K1146" s="108"/>
      <c r="M1146" s="134"/>
      <c r="P1146" s="40"/>
      <c r="Y1146" s="134"/>
      <c r="AA1146" s="135"/>
    </row>
    <row r="1147" spans="4:27" s="107" customFormat="1" x14ac:dyDescent="0.3">
      <c r="D1147" s="108"/>
      <c r="E1147" s="108"/>
      <c r="F1147" s="108"/>
      <c r="G1147" s="108"/>
      <c r="H1147" s="108"/>
      <c r="I1147" s="108"/>
      <c r="J1147" s="108"/>
      <c r="K1147" s="108"/>
      <c r="M1147" s="134"/>
      <c r="P1147" s="40"/>
      <c r="Y1147" s="134"/>
      <c r="AA1147" s="135"/>
    </row>
    <row r="1148" spans="4:27" s="107" customFormat="1" x14ac:dyDescent="0.3">
      <c r="D1148" s="108"/>
      <c r="E1148" s="108"/>
      <c r="F1148" s="108"/>
      <c r="G1148" s="108"/>
      <c r="H1148" s="108"/>
      <c r="I1148" s="108"/>
      <c r="J1148" s="108"/>
      <c r="K1148" s="108"/>
      <c r="M1148" s="134"/>
      <c r="P1148" s="40"/>
      <c r="Y1148" s="134"/>
      <c r="AA1148" s="135"/>
    </row>
    <row r="1149" spans="4:27" s="107" customFormat="1" x14ac:dyDescent="0.3">
      <c r="D1149" s="108"/>
      <c r="E1149" s="108"/>
      <c r="F1149" s="108"/>
      <c r="G1149" s="108"/>
      <c r="H1149" s="108"/>
      <c r="I1149" s="108"/>
      <c r="J1149" s="108"/>
      <c r="K1149" s="108"/>
      <c r="M1149" s="134"/>
      <c r="P1149" s="40"/>
      <c r="Y1149" s="134"/>
      <c r="AA1149" s="135"/>
    </row>
    <row r="1150" spans="4:27" s="107" customFormat="1" x14ac:dyDescent="0.3">
      <c r="D1150" s="108"/>
      <c r="E1150" s="108"/>
      <c r="F1150" s="108"/>
      <c r="G1150" s="108"/>
      <c r="H1150" s="108"/>
      <c r="I1150" s="108"/>
      <c r="J1150" s="108"/>
      <c r="K1150" s="108"/>
      <c r="M1150" s="134"/>
      <c r="P1150" s="40"/>
      <c r="Y1150" s="134"/>
      <c r="AA1150" s="135"/>
    </row>
    <row r="1151" spans="4:27" s="107" customFormat="1" x14ac:dyDescent="0.3">
      <c r="D1151" s="108"/>
      <c r="E1151" s="108"/>
      <c r="F1151" s="108"/>
      <c r="G1151" s="108"/>
      <c r="H1151" s="108"/>
      <c r="I1151" s="108"/>
      <c r="J1151" s="108"/>
      <c r="K1151" s="108"/>
      <c r="M1151" s="134"/>
      <c r="P1151" s="40"/>
      <c r="Y1151" s="134"/>
      <c r="AA1151" s="135"/>
    </row>
    <row r="1152" spans="4:27" s="107" customFormat="1" x14ac:dyDescent="0.3">
      <c r="D1152" s="108"/>
      <c r="E1152" s="108"/>
      <c r="F1152" s="108"/>
      <c r="G1152" s="108"/>
      <c r="H1152" s="108"/>
      <c r="I1152" s="108"/>
      <c r="J1152" s="108"/>
      <c r="K1152" s="108"/>
      <c r="M1152" s="134"/>
      <c r="P1152" s="40"/>
      <c r="Y1152" s="134"/>
      <c r="AA1152" s="135"/>
    </row>
    <row r="1153" spans="4:27" s="107" customFormat="1" x14ac:dyDescent="0.3">
      <c r="D1153" s="108"/>
      <c r="E1153" s="108"/>
      <c r="F1153" s="108"/>
      <c r="G1153" s="108"/>
      <c r="H1153" s="108"/>
      <c r="I1153" s="108"/>
      <c r="J1153" s="108"/>
      <c r="K1153" s="108"/>
      <c r="M1153" s="134"/>
      <c r="P1153" s="40"/>
      <c r="Y1153" s="134"/>
      <c r="AA1153" s="135"/>
    </row>
    <row r="1154" spans="4:27" s="107" customFormat="1" x14ac:dyDescent="0.3">
      <c r="D1154" s="108"/>
      <c r="E1154" s="108"/>
      <c r="F1154" s="108"/>
      <c r="G1154" s="108"/>
      <c r="H1154" s="108"/>
      <c r="I1154" s="108"/>
      <c r="J1154" s="108"/>
      <c r="K1154" s="108"/>
      <c r="M1154" s="134"/>
      <c r="P1154" s="40"/>
      <c r="Y1154" s="134"/>
      <c r="AA1154" s="135"/>
    </row>
    <row r="1155" spans="4:27" s="107" customFormat="1" x14ac:dyDescent="0.3">
      <c r="D1155" s="108"/>
      <c r="E1155" s="108"/>
      <c r="F1155" s="108"/>
      <c r="G1155" s="108"/>
      <c r="H1155" s="108"/>
      <c r="I1155" s="108"/>
      <c r="J1155" s="108"/>
      <c r="K1155" s="108"/>
      <c r="M1155" s="134"/>
      <c r="P1155" s="40"/>
      <c r="Y1155" s="134"/>
      <c r="AA1155" s="135"/>
    </row>
    <row r="1156" spans="4:27" s="107" customFormat="1" x14ac:dyDescent="0.3">
      <c r="D1156" s="108"/>
      <c r="E1156" s="108"/>
      <c r="F1156" s="108"/>
      <c r="G1156" s="108"/>
      <c r="H1156" s="108"/>
      <c r="I1156" s="108"/>
      <c r="J1156" s="108"/>
      <c r="K1156" s="108"/>
      <c r="M1156" s="134"/>
      <c r="P1156" s="40"/>
      <c r="Y1156" s="134"/>
      <c r="AA1156" s="135"/>
    </row>
    <row r="1157" spans="4:27" s="107" customFormat="1" x14ac:dyDescent="0.3">
      <c r="D1157" s="108"/>
      <c r="E1157" s="108"/>
      <c r="F1157" s="108"/>
      <c r="G1157" s="108"/>
      <c r="H1157" s="108"/>
      <c r="I1157" s="108"/>
      <c r="J1157" s="108"/>
      <c r="K1157" s="108"/>
      <c r="M1157" s="134"/>
      <c r="P1157" s="40"/>
      <c r="Y1157" s="134"/>
      <c r="AA1157" s="135"/>
    </row>
    <row r="1158" spans="4:27" s="107" customFormat="1" x14ac:dyDescent="0.3">
      <c r="D1158" s="108"/>
      <c r="E1158" s="108"/>
      <c r="F1158" s="108"/>
      <c r="G1158" s="108"/>
      <c r="H1158" s="108"/>
      <c r="I1158" s="108"/>
      <c r="J1158" s="108"/>
      <c r="K1158" s="108"/>
      <c r="M1158" s="134"/>
      <c r="P1158" s="40"/>
      <c r="Y1158" s="134"/>
      <c r="AA1158" s="135"/>
    </row>
    <row r="1159" spans="4:27" s="107" customFormat="1" x14ac:dyDescent="0.3">
      <c r="D1159" s="108"/>
      <c r="E1159" s="108"/>
      <c r="F1159" s="108"/>
      <c r="G1159" s="108"/>
      <c r="H1159" s="108"/>
      <c r="I1159" s="108"/>
      <c r="J1159" s="108"/>
      <c r="K1159" s="108"/>
      <c r="M1159" s="134"/>
      <c r="P1159" s="40"/>
      <c r="Y1159" s="134"/>
      <c r="AA1159" s="135"/>
    </row>
    <row r="1160" spans="4:27" s="107" customFormat="1" x14ac:dyDescent="0.3">
      <c r="D1160" s="108"/>
      <c r="E1160" s="108"/>
      <c r="F1160" s="108"/>
      <c r="G1160" s="108"/>
      <c r="H1160" s="108"/>
      <c r="I1160" s="108"/>
      <c r="J1160" s="108"/>
      <c r="K1160" s="108"/>
      <c r="M1160" s="134"/>
      <c r="P1160" s="40"/>
      <c r="Y1160" s="134"/>
      <c r="AA1160" s="135"/>
    </row>
    <row r="1161" spans="4:27" s="107" customFormat="1" x14ac:dyDescent="0.3">
      <c r="D1161" s="108"/>
      <c r="E1161" s="108"/>
      <c r="F1161" s="108"/>
      <c r="G1161" s="108"/>
      <c r="H1161" s="108"/>
      <c r="I1161" s="108"/>
      <c r="J1161" s="108"/>
      <c r="K1161" s="108"/>
      <c r="M1161" s="134"/>
      <c r="P1161" s="40"/>
      <c r="Y1161" s="134"/>
      <c r="AA1161" s="135"/>
    </row>
    <row r="1162" spans="4:27" s="107" customFormat="1" x14ac:dyDescent="0.3">
      <c r="D1162" s="108"/>
      <c r="E1162" s="108"/>
      <c r="F1162" s="108"/>
      <c r="G1162" s="108"/>
      <c r="H1162" s="108"/>
      <c r="I1162" s="108"/>
      <c r="J1162" s="108"/>
      <c r="K1162" s="108"/>
      <c r="M1162" s="134"/>
      <c r="P1162" s="40"/>
      <c r="Y1162" s="134"/>
      <c r="AA1162" s="135"/>
    </row>
    <row r="1163" spans="4:27" s="107" customFormat="1" x14ac:dyDescent="0.3">
      <c r="D1163" s="108"/>
      <c r="E1163" s="108"/>
      <c r="F1163" s="108"/>
      <c r="G1163" s="108"/>
      <c r="H1163" s="108"/>
      <c r="I1163" s="108"/>
      <c r="J1163" s="108"/>
      <c r="K1163" s="108"/>
      <c r="M1163" s="134"/>
      <c r="P1163" s="40"/>
      <c r="Y1163" s="134"/>
      <c r="AA1163" s="135"/>
    </row>
    <row r="1164" spans="4:27" s="107" customFormat="1" x14ac:dyDescent="0.3">
      <c r="D1164" s="108"/>
      <c r="E1164" s="108"/>
      <c r="F1164" s="108"/>
      <c r="G1164" s="108"/>
      <c r="H1164" s="108"/>
      <c r="I1164" s="108"/>
      <c r="J1164" s="108"/>
      <c r="K1164" s="108"/>
      <c r="M1164" s="134"/>
      <c r="P1164" s="40"/>
      <c r="Y1164" s="134"/>
      <c r="AA1164" s="135"/>
    </row>
    <row r="1165" spans="4:27" s="107" customFormat="1" x14ac:dyDescent="0.3">
      <c r="D1165" s="108"/>
      <c r="E1165" s="108"/>
      <c r="F1165" s="108"/>
      <c r="G1165" s="108"/>
      <c r="H1165" s="108"/>
      <c r="I1165" s="108"/>
      <c r="J1165" s="108"/>
      <c r="K1165" s="108"/>
      <c r="M1165" s="134"/>
      <c r="P1165" s="40"/>
      <c r="Y1165" s="134"/>
      <c r="AA1165" s="135"/>
    </row>
    <row r="1166" spans="4:27" s="107" customFormat="1" x14ac:dyDescent="0.3">
      <c r="D1166" s="108"/>
      <c r="E1166" s="108"/>
      <c r="F1166" s="108"/>
      <c r="G1166" s="108"/>
      <c r="H1166" s="108"/>
      <c r="I1166" s="108"/>
      <c r="J1166" s="108"/>
      <c r="K1166" s="108"/>
      <c r="M1166" s="134"/>
      <c r="P1166" s="40"/>
      <c r="Y1166" s="134"/>
      <c r="AA1166" s="135"/>
    </row>
    <row r="1167" spans="4:27" s="107" customFormat="1" x14ac:dyDescent="0.3">
      <c r="D1167" s="108"/>
      <c r="E1167" s="108"/>
      <c r="F1167" s="108"/>
      <c r="G1167" s="108"/>
      <c r="H1167" s="108"/>
      <c r="I1167" s="108"/>
      <c r="J1167" s="108"/>
      <c r="K1167" s="108"/>
      <c r="M1167" s="134"/>
      <c r="P1167" s="40"/>
      <c r="Y1167" s="134"/>
      <c r="AA1167" s="135"/>
    </row>
    <row r="1168" spans="4:27" s="107" customFormat="1" x14ac:dyDescent="0.3">
      <c r="D1168" s="108"/>
      <c r="E1168" s="108"/>
      <c r="F1168" s="108"/>
      <c r="G1168" s="108"/>
      <c r="H1168" s="108"/>
      <c r="I1168" s="108"/>
      <c r="J1168" s="108"/>
      <c r="K1168" s="108"/>
      <c r="M1168" s="134"/>
      <c r="P1168" s="40"/>
      <c r="Y1168" s="134"/>
      <c r="AA1168" s="135"/>
    </row>
    <row r="1169" spans="4:27" s="107" customFormat="1" x14ac:dyDescent="0.3">
      <c r="D1169" s="108"/>
      <c r="E1169" s="108"/>
      <c r="F1169" s="108"/>
      <c r="G1169" s="108"/>
      <c r="H1169" s="108"/>
      <c r="I1169" s="108"/>
      <c r="J1169" s="108"/>
      <c r="K1169" s="108"/>
      <c r="M1169" s="134"/>
      <c r="P1169" s="40"/>
      <c r="Y1169" s="134"/>
      <c r="AA1169" s="135"/>
    </row>
    <row r="1170" spans="4:27" s="107" customFormat="1" x14ac:dyDescent="0.3">
      <c r="D1170" s="108"/>
      <c r="E1170" s="108"/>
      <c r="F1170" s="108"/>
      <c r="G1170" s="108"/>
      <c r="H1170" s="108"/>
      <c r="I1170" s="108"/>
      <c r="J1170" s="108"/>
      <c r="K1170" s="108"/>
      <c r="M1170" s="134"/>
      <c r="P1170" s="40"/>
      <c r="Y1170" s="134"/>
      <c r="AA1170" s="135"/>
    </row>
    <row r="1171" spans="4:27" s="107" customFormat="1" x14ac:dyDescent="0.3">
      <c r="D1171" s="108"/>
      <c r="E1171" s="108"/>
      <c r="F1171" s="108"/>
      <c r="G1171" s="108"/>
      <c r="H1171" s="108"/>
      <c r="I1171" s="108"/>
      <c r="J1171" s="108"/>
      <c r="K1171" s="108"/>
      <c r="M1171" s="134"/>
      <c r="P1171" s="40"/>
      <c r="Y1171" s="134"/>
      <c r="AA1171" s="135"/>
    </row>
    <row r="1172" spans="4:27" s="107" customFormat="1" x14ac:dyDescent="0.3">
      <c r="D1172" s="108"/>
      <c r="E1172" s="108"/>
      <c r="F1172" s="108"/>
      <c r="G1172" s="108"/>
      <c r="H1172" s="108"/>
      <c r="I1172" s="108"/>
      <c r="J1172" s="108"/>
      <c r="K1172" s="108"/>
      <c r="M1172" s="134"/>
      <c r="P1172" s="40"/>
      <c r="Y1172" s="134"/>
      <c r="AA1172" s="135"/>
    </row>
    <row r="1173" spans="4:27" s="107" customFormat="1" x14ac:dyDescent="0.3">
      <c r="D1173" s="108"/>
      <c r="E1173" s="108"/>
      <c r="F1173" s="108"/>
      <c r="G1173" s="108"/>
      <c r="H1173" s="108"/>
      <c r="I1173" s="108"/>
      <c r="J1173" s="108"/>
      <c r="K1173" s="108"/>
      <c r="M1173" s="134"/>
      <c r="P1173" s="40"/>
      <c r="Y1173" s="134"/>
      <c r="AA1173" s="135"/>
    </row>
    <row r="1174" spans="4:27" s="107" customFormat="1" x14ac:dyDescent="0.3">
      <c r="D1174" s="108"/>
      <c r="E1174" s="108"/>
      <c r="F1174" s="108"/>
      <c r="G1174" s="108"/>
      <c r="H1174" s="108"/>
      <c r="I1174" s="108"/>
      <c r="J1174" s="108"/>
      <c r="K1174" s="108"/>
      <c r="M1174" s="134"/>
      <c r="P1174" s="40"/>
      <c r="Y1174" s="134"/>
      <c r="AA1174" s="135"/>
    </row>
    <row r="1175" spans="4:27" s="107" customFormat="1" x14ac:dyDescent="0.3">
      <c r="D1175" s="108"/>
      <c r="E1175" s="108"/>
      <c r="F1175" s="108"/>
      <c r="G1175" s="108"/>
      <c r="H1175" s="108"/>
      <c r="I1175" s="108"/>
      <c r="J1175" s="108"/>
      <c r="K1175" s="108"/>
      <c r="M1175" s="134"/>
      <c r="P1175" s="40"/>
      <c r="Y1175" s="134"/>
      <c r="AA1175" s="135"/>
    </row>
    <row r="1176" spans="4:27" s="107" customFormat="1" x14ac:dyDescent="0.3">
      <c r="D1176" s="108"/>
      <c r="E1176" s="108"/>
      <c r="F1176" s="108"/>
      <c r="G1176" s="108"/>
      <c r="H1176" s="108"/>
      <c r="I1176" s="108"/>
      <c r="J1176" s="108"/>
      <c r="K1176" s="108"/>
      <c r="M1176" s="134"/>
      <c r="P1176" s="40"/>
      <c r="Y1176" s="134"/>
      <c r="AA1176" s="135"/>
    </row>
    <row r="1177" spans="4:27" s="107" customFormat="1" x14ac:dyDescent="0.3">
      <c r="D1177" s="108"/>
      <c r="E1177" s="108"/>
      <c r="F1177" s="108"/>
      <c r="G1177" s="108"/>
      <c r="H1177" s="108"/>
      <c r="I1177" s="108"/>
      <c r="J1177" s="108"/>
      <c r="K1177" s="108"/>
      <c r="M1177" s="134"/>
      <c r="P1177" s="40"/>
      <c r="Y1177" s="134"/>
      <c r="AA1177" s="135"/>
    </row>
    <row r="1178" spans="4:27" s="107" customFormat="1" x14ac:dyDescent="0.3">
      <c r="D1178" s="108"/>
      <c r="E1178" s="108"/>
      <c r="F1178" s="108"/>
      <c r="G1178" s="108"/>
      <c r="H1178" s="108"/>
      <c r="I1178" s="108"/>
      <c r="J1178" s="108"/>
      <c r="K1178" s="108"/>
      <c r="M1178" s="134"/>
      <c r="P1178" s="40"/>
      <c r="Y1178" s="134"/>
      <c r="AA1178" s="135"/>
    </row>
    <row r="1179" spans="4:27" s="107" customFormat="1" x14ac:dyDescent="0.3">
      <c r="D1179" s="108"/>
      <c r="E1179" s="108"/>
      <c r="F1179" s="108"/>
      <c r="G1179" s="108"/>
      <c r="H1179" s="108"/>
      <c r="I1179" s="108"/>
      <c r="J1179" s="108"/>
      <c r="K1179" s="108"/>
      <c r="M1179" s="134"/>
      <c r="P1179" s="40"/>
      <c r="Y1179" s="134"/>
      <c r="AA1179" s="135"/>
    </row>
    <row r="1180" spans="4:27" s="107" customFormat="1" x14ac:dyDescent="0.3">
      <c r="D1180" s="108"/>
      <c r="E1180" s="108"/>
      <c r="F1180" s="108"/>
      <c r="G1180" s="108"/>
      <c r="H1180" s="108"/>
      <c r="I1180" s="108"/>
      <c r="J1180" s="108"/>
      <c r="K1180" s="108"/>
      <c r="M1180" s="134"/>
      <c r="P1180" s="40"/>
      <c r="Y1180" s="134"/>
      <c r="AA1180" s="135"/>
    </row>
    <row r="1181" spans="4:27" s="107" customFormat="1" x14ac:dyDescent="0.3">
      <c r="D1181" s="108"/>
      <c r="E1181" s="108"/>
      <c r="F1181" s="108"/>
      <c r="G1181" s="108"/>
      <c r="H1181" s="108"/>
      <c r="I1181" s="108"/>
      <c r="J1181" s="108"/>
      <c r="K1181" s="108"/>
      <c r="M1181" s="134"/>
      <c r="P1181" s="40"/>
      <c r="Y1181" s="134"/>
      <c r="AA1181" s="135"/>
    </row>
    <row r="1182" spans="4:27" s="107" customFormat="1" x14ac:dyDescent="0.3">
      <c r="D1182" s="108"/>
      <c r="E1182" s="108"/>
      <c r="F1182" s="108"/>
      <c r="G1182" s="108"/>
      <c r="H1182" s="108"/>
      <c r="I1182" s="108"/>
      <c r="J1182" s="108"/>
      <c r="K1182" s="108"/>
      <c r="M1182" s="134"/>
      <c r="P1182" s="40"/>
      <c r="Y1182" s="134"/>
      <c r="AA1182" s="135"/>
    </row>
    <row r="1183" spans="4:27" s="107" customFormat="1" x14ac:dyDescent="0.3">
      <c r="D1183" s="108"/>
      <c r="E1183" s="108"/>
      <c r="F1183" s="108"/>
      <c r="G1183" s="108"/>
      <c r="H1183" s="108"/>
      <c r="I1183" s="108"/>
      <c r="J1183" s="108"/>
      <c r="K1183" s="108"/>
      <c r="M1183" s="134"/>
      <c r="P1183" s="40"/>
      <c r="Y1183" s="134"/>
      <c r="AA1183" s="135"/>
    </row>
    <row r="1184" spans="4:27" s="107" customFormat="1" x14ac:dyDescent="0.3">
      <c r="D1184" s="108"/>
      <c r="E1184" s="108"/>
      <c r="F1184" s="108"/>
      <c r="G1184" s="108"/>
      <c r="H1184" s="108"/>
      <c r="I1184" s="108"/>
      <c r="J1184" s="108"/>
      <c r="K1184" s="108"/>
      <c r="M1184" s="134"/>
      <c r="P1184" s="40"/>
      <c r="Y1184" s="134"/>
      <c r="AA1184" s="135"/>
    </row>
    <row r="1185" spans="4:27" s="107" customFormat="1" x14ac:dyDescent="0.3">
      <c r="D1185" s="108"/>
      <c r="E1185" s="108"/>
      <c r="F1185" s="108"/>
      <c r="G1185" s="108"/>
      <c r="H1185" s="108"/>
      <c r="I1185" s="108"/>
      <c r="J1185" s="108"/>
      <c r="K1185" s="108"/>
      <c r="M1185" s="134"/>
      <c r="P1185" s="40"/>
      <c r="Y1185" s="134"/>
      <c r="AA1185" s="135"/>
    </row>
    <row r="1186" spans="4:27" s="107" customFormat="1" x14ac:dyDescent="0.3">
      <c r="D1186" s="108"/>
      <c r="E1186" s="108"/>
      <c r="F1186" s="108"/>
      <c r="G1186" s="108"/>
      <c r="H1186" s="108"/>
      <c r="I1186" s="108"/>
      <c r="J1186" s="108"/>
      <c r="K1186" s="108"/>
      <c r="M1186" s="134"/>
      <c r="P1186" s="40"/>
      <c r="Y1186" s="134"/>
      <c r="AA1186" s="135"/>
    </row>
    <row r="1187" spans="4:27" s="107" customFormat="1" x14ac:dyDescent="0.3">
      <c r="D1187" s="108"/>
      <c r="E1187" s="108"/>
      <c r="F1187" s="108"/>
      <c r="G1187" s="108"/>
      <c r="H1187" s="108"/>
      <c r="I1187" s="108"/>
      <c r="J1187" s="108"/>
      <c r="K1187" s="108"/>
      <c r="M1187" s="134"/>
      <c r="P1187" s="40"/>
      <c r="Y1187" s="134"/>
      <c r="AA1187" s="135"/>
    </row>
    <row r="1188" spans="4:27" s="107" customFormat="1" x14ac:dyDescent="0.3">
      <c r="D1188" s="108"/>
      <c r="E1188" s="108"/>
      <c r="F1188" s="108"/>
      <c r="G1188" s="108"/>
      <c r="H1188" s="108"/>
      <c r="I1188" s="108"/>
      <c r="J1188" s="108"/>
      <c r="K1188" s="108"/>
      <c r="M1188" s="134"/>
      <c r="P1188" s="40"/>
      <c r="Y1188" s="134"/>
      <c r="AA1188" s="135"/>
    </row>
    <row r="1189" spans="4:27" s="107" customFormat="1" x14ac:dyDescent="0.3">
      <c r="D1189" s="108"/>
      <c r="E1189" s="108"/>
      <c r="F1189" s="108"/>
      <c r="G1189" s="108"/>
      <c r="H1189" s="108"/>
      <c r="I1189" s="108"/>
      <c r="J1189" s="108"/>
      <c r="K1189" s="108"/>
      <c r="M1189" s="134"/>
      <c r="P1189" s="40"/>
      <c r="Y1189" s="134"/>
      <c r="AA1189" s="135"/>
    </row>
    <row r="1190" spans="4:27" s="107" customFormat="1" x14ac:dyDescent="0.3">
      <c r="D1190" s="108"/>
      <c r="E1190" s="108"/>
      <c r="F1190" s="108"/>
      <c r="G1190" s="108"/>
      <c r="H1190" s="108"/>
      <c r="I1190" s="108"/>
      <c r="J1190" s="108"/>
      <c r="K1190" s="108"/>
      <c r="M1190" s="134"/>
      <c r="P1190" s="40"/>
      <c r="Y1190" s="134"/>
      <c r="AA1190" s="135"/>
    </row>
    <row r="1191" spans="4:27" s="107" customFormat="1" x14ac:dyDescent="0.3">
      <c r="D1191" s="108"/>
      <c r="E1191" s="108"/>
      <c r="F1191" s="108"/>
      <c r="G1191" s="108"/>
      <c r="H1191" s="108"/>
      <c r="I1191" s="108"/>
      <c r="J1191" s="108"/>
      <c r="K1191" s="108"/>
      <c r="M1191" s="134"/>
      <c r="P1191" s="40"/>
      <c r="Y1191" s="134"/>
      <c r="AA1191" s="135"/>
    </row>
    <row r="1192" spans="4:27" s="107" customFormat="1" x14ac:dyDescent="0.3">
      <c r="D1192" s="108"/>
      <c r="E1192" s="108"/>
      <c r="F1192" s="108"/>
      <c r="G1192" s="108"/>
      <c r="H1192" s="108"/>
      <c r="I1192" s="108"/>
      <c r="J1192" s="108"/>
      <c r="K1192" s="108"/>
      <c r="M1192" s="134"/>
      <c r="P1192" s="40"/>
      <c r="Y1192" s="134"/>
      <c r="AA1192" s="135"/>
    </row>
    <row r="1193" spans="4:27" s="107" customFormat="1" x14ac:dyDescent="0.3">
      <c r="D1193" s="108"/>
      <c r="E1193" s="108"/>
      <c r="F1193" s="108"/>
      <c r="G1193" s="108"/>
      <c r="H1193" s="108"/>
      <c r="I1193" s="108"/>
      <c r="J1193" s="108"/>
      <c r="K1193" s="108"/>
      <c r="M1193" s="134"/>
      <c r="P1193" s="40"/>
      <c r="Y1193" s="134"/>
      <c r="AA1193" s="135"/>
    </row>
    <row r="1194" spans="4:27" s="107" customFormat="1" x14ac:dyDescent="0.3">
      <c r="D1194" s="108"/>
      <c r="E1194" s="108"/>
      <c r="F1194" s="108"/>
      <c r="G1194" s="108"/>
      <c r="H1194" s="108"/>
      <c r="I1194" s="108"/>
      <c r="J1194" s="108"/>
      <c r="K1194" s="108"/>
      <c r="M1194" s="134"/>
      <c r="P1194" s="40"/>
      <c r="Y1194" s="134"/>
      <c r="AA1194" s="135"/>
    </row>
    <row r="1195" spans="4:27" s="107" customFormat="1" x14ac:dyDescent="0.3">
      <c r="D1195" s="108"/>
      <c r="E1195" s="108"/>
      <c r="F1195" s="108"/>
      <c r="G1195" s="108"/>
      <c r="H1195" s="108"/>
      <c r="I1195" s="108"/>
      <c r="J1195" s="108"/>
      <c r="K1195" s="108"/>
      <c r="M1195" s="134"/>
      <c r="P1195" s="40"/>
      <c r="Y1195" s="134"/>
      <c r="AA1195" s="135"/>
    </row>
    <row r="1196" spans="4:27" s="107" customFormat="1" x14ac:dyDescent="0.3">
      <c r="D1196" s="108"/>
      <c r="E1196" s="108"/>
      <c r="F1196" s="108"/>
      <c r="G1196" s="108"/>
      <c r="H1196" s="108"/>
      <c r="I1196" s="108"/>
      <c r="J1196" s="108"/>
      <c r="K1196" s="108"/>
      <c r="M1196" s="134"/>
      <c r="P1196" s="40"/>
      <c r="Y1196" s="134"/>
      <c r="AA1196" s="135"/>
    </row>
    <row r="1197" spans="4:27" s="107" customFormat="1" x14ac:dyDescent="0.3">
      <c r="D1197" s="108"/>
      <c r="E1197" s="108"/>
      <c r="F1197" s="108"/>
      <c r="G1197" s="108"/>
      <c r="H1197" s="108"/>
      <c r="I1197" s="108"/>
      <c r="J1197" s="108"/>
      <c r="K1197" s="108"/>
      <c r="M1197" s="134"/>
      <c r="P1197" s="40"/>
      <c r="Y1197" s="134"/>
      <c r="AA1197" s="135"/>
    </row>
    <row r="1198" spans="4:27" s="107" customFormat="1" x14ac:dyDescent="0.3">
      <c r="D1198" s="108"/>
      <c r="E1198" s="108"/>
      <c r="F1198" s="108"/>
      <c r="G1198" s="108"/>
      <c r="H1198" s="108"/>
      <c r="I1198" s="108"/>
      <c r="J1198" s="108"/>
      <c r="K1198" s="108"/>
      <c r="M1198" s="134"/>
      <c r="P1198" s="40"/>
      <c r="Y1198" s="134"/>
      <c r="AA1198" s="135"/>
    </row>
    <row r="1199" spans="4:27" s="107" customFormat="1" x14ac:dyDescent="0.3">
      <c r="D1199" s="108"/>
      <c r="E1199" s="108"/>
      <c r="F1199" s="108"/>
      <c r="G1199" s="108"/>
      <c r="H1199" s="108"/>
      <c r="I1199" s="108"/>
      <c r="J1199" s="108"/>
      <c r="K1199" s="108"/>
      <c r="M1199" s="134"/>
      <c r="P1199" s="40"/>
      <c r="Y1199" s="134"/>
      <c r="AA1199" s="135"/>
    </row>
    <row r="1200" spans="4:27" s="107" customFormat="1" x14ac:dyDescent="0.3">
      <c r="D1200" s="108"/>
      <c r="E1200" s="108"/>
      <c r="F1200" s="108"/>
      <c r="G1200" s="108"/>
      <c r="H1200" s="108"/>
      <c r="I1200" s="108"/>
      <c r="J1200" s="108"/>
      <c r="K1200" s="108"/>
      <c r="M1200" s="134"/>
      <c r="P1200" s="40"/>
      <c r="Y1200" s="134"/>
      <c r="AA1200" s="135"/>
    </row>
    <row r="1201" spans="4:27" s="107" customFormat="1" x14ac:dyDescent="0.3">
      <c r="D1201" s="108"/>
      <c r="E1201" s="108"/>
      <c r="F1201" s="108"/>
      <c r="G1201" s="108"/>
      <c r="H1201" s="108"/>
      <c r="I1201" s="108"/>
      <c r="J1201" s="108"/>
      <c r="K1201" s="108"/>
      <c r="M1201" s="134"/>
      <c r="P1201" s="40"/>
      <c r="Y1201" s="134"/>
      <c r="AA1201" s="135"/>
    </row>
    <row r="1202" spans="4:27" s="107" customFormat="1" x14ac:dyDescent="0.3">
      <c r="D1202" s="108"/>
      <c r="E1202" s="108"/>
      <c r="F1202" s="108"/>
      <c r="G1202" s="108"/>
      <c r="H1202" s="108"/>
      <c r="I1202" s="108"/>
      <c r="J1202" s="108"/>
      <c r="K1202" s="108"/>
      <c r="M1202" s="134"/>
      <c r="P1202" s="40"/>
      <c r="Y1202" s="134"/>
      <c r="AA1202" s="135"/>
    </row>
    <row r="1203" spans="4:27" s="107" customFormat="1" x14ac:dyDescent="0.3">
      <c r="D1203" s="108"/>
      <c r="E1203" s="108"/>
      <c r="F1203" s="108"/>
      <c r="G1203" s="108"/>
      <c r="H1203" s="108"/>
      <c r="I1203" s="108"/>
      <c r="J1203" s="108"/>
      <c r="K1203" s="108"/>
      <c r="M1203" s="134"/>
      <c r="P1203" s="40"/>
      <c r="Y1203" s="134"/>
      <c r="AA1203" s="135"/>
    </row>
    <row r="1204" spans="4:27" s="107" customFormat="1" x14ac:dyDescent="0.3">
      <c r="D1204" s="108"/>
      <c r="E1204" s="108"/>
      <c r="F1204" s="108"/>
      <c r="G1204" s="108"/>
      <c r="H1204" s="108"/>
      <c r="I1204" s="108"/>
      <c r="J1204" s="108"/>
      <c r="K1204" s="108"/>
      <c r="M1204" s="134"/>
      <c r="P1204" s="40"/>
      <c r="Y1204" s="134"/>
      <c r="AA1204" s="135"/>
    </row>
    <row r="1205" spans="4:27" s="107" customFormat="1" x14ac:dyDescent="0.3">
      <c r="D1205" s="108"/>
      <c r="E1205" s="108"/>
      <c r="F1205" s="108"/>
      <c r="G1205" s="108"/>
      <c r="H1205" s="108"/>
      <c r="I1205" s="108"/>
      <c r="J1205" s="108"/>
      <c r="K1205" s="108"/>
      <c r="M1205" s="134"/>
      <c r="P1205" s="40"/>
      <c r="Y1205" s="134"/>
      <c r="AA1205" s="135"/>
    </row>
    <row r="1206" spans="4:27" s="107" customFormat="1" x14ac:dyDescent="0.3">
      <c r="D1206" s="108"/>
      <c r="E1206" s="108"/>
      <c r="F1206" s="108"/>
      <c r="G1206" s="108"/>
      <c r="H1206" s="108"/>
      <c r="I1206" s="108"/>
      <c r="J1206" s="108"/>
      <c r="K1206" s="108"/>
      <c r="M1206" s="134"/>
      <c r="P1206" s="40"/>
      <c r="Y1206" s="134"/>
      <c r="AA1206" s="135"/>
    </row>
    <row r="1207" spans="4:27" s="107" customFormat="1" x14ac:dyDescent="0.3">
      <c r="D1207" s="108"/>
      <c r="E1207" s="108"/>
      <c r="F1207" s="108"/>
      <c r="G1207" s="108"/>
      <c r="H1207" s="108"/>
      <c r="I1207" s="108"/>
      <c r="J1207" s="108"/>
      <c r="K1207" s="108"/>
      <c r="M1207" s="134"/>
      <c r="P1207" s="40"/>
      <c r="Y1207" s="134"/>
      <c r="AA1207" s="135"/>
    </row>
    <row r="1208" spans="4:27" s="107" customFormat="1" x14ac:dyDescent="0.3">
      <c r="D1208" s="108"/>
      <c r="E1208" s="108"/>
      <c r="F1208" s="108"/>
      <c r="G1208" s="108"/>
      <c r="H1208" s="108"/>
      <c r="I1208" s="108"/>
      <c r="J1208" s="108"/>
      <c r="K1208" s="108"/>
      <c r="M1208" s="134"/>
      <c r="P1208" s="40"/>
      <c r="Y1208" s="134"/>
      <c r="AA1208" s="135"/>
    </row>
    <row r="1209" spans="4:27" s="107" customFormat="1" x14ac:dyDescent="0.3">
      <c r="D1209" s="108"/>
      <c r="E1209" s="108"/>
      <c r="F1209" s="108"/>
      <c r="G1209" s="108"/>
      <c r="H1209" s="108"/>
      <c r="I1209" s="108"/>
      <c r="J1209" s="108"/>
      <c r="K1209" s="108"/>
      <c r="M1209" s="134"/>
      <c r="P1209" s="40"/>
      <c r="Y1209" s="134"/>
      <c r="AA1209" s="135"/>
    </row>
    <row r="1210" spans="4:27" s="107" customFormat="1" x14ac:dyDescent="0.3">
      <c r="D1210" s="108"/>
      <c r="E1210" s="108"/>
      <c r="F1210" s="108"/>
      <c r="G1210" s="108"/>
      <c r="H1210" s="108"/>
      <c r="I1210" s="108"/>
      <c r="J1210" s="108"/>
      <c r="K1210" s="108"/>
      <c r="M1210" s="134"/>
      <c r="P1210" s="40"/>
      <c r="Y1210" s="134"/>
      <c r="AA1210" s="135"/>
    </row>
    <row r="1211" spans="4:27" s="107" customFormat="1" x14ac:dyDescent="0.3">
      <c r="D1211" s="108"/>
      <c r="E1211" s="108"/>
      <c r="F1211" s="108"/>
      <c r="G1211" s="108"/>
      <c r="H1211" s="108"/>
      <c r="I1211" s="108"/>
      <c r="J1211" s="108"/>
      <c r="K1211" s="108"/>
      <c r="M1211" s="134"/>
      <c r="P1211" s="40"/>
      <c r="Y1211" s="134"/>
      <c r="AA1211" s="135"/>
    </row>
    <row r="1212" spans="4:27" s="107" customFormat="1" x14ac:dyDescent="0.3">
      <c r="D1212" s="108"/>
      <c r="E1212" s="108"/>
      <c r="F1212" s="108"/>
      <c r="G1212" s="108"/>
      <c r="H1212" s="108"/>
      <c r="I1212" s="108"/>
      <c r="J1212" s="108"/>
      <c r="K1212" s="108"/>
      <c r="M1212" s="134"/>
      <c r="P1212" s="40"/>
      <c r="Y1212" s="134"/>
      <c r="AA1212" s="135"/>
    </row>
    <row r="1213" spans="4:27" s="107" customFormat="1" x14ac:dyDescent="0.3">
      <c r="D1213" s="108"/>
      <c r="E1213" s="108"/>
      <c r="F1213" s="108"/>
      <c r="G1213" s="108"/>
      <c r="H1213" s="108"/>
      <c r="I1213" s="108"/>
      <c r="J1213" s="108"/>
      <c r="K1213" s="108"/>
      <c r="M1213" s="134"/>
      <c r="P1213" s="40"/>
      <c r="Y1213" s="134"/>
      <c r="AA1213" s="135"/>
    </row>
    <row r="1214" spans="4:27" s="107" customFormat="1" x14ac:dyDescent="0.3">
      <c r="D1214" s="108"/>
      <c r="E1214" s="108"/>
      <c r="F1214" s="108"/>
      <c r="G1214" s="108"/>
      <c r="H1214" s="108"/>
      <c r="I1214" s="108"/>
      <c r="J1214" s="108"/>
      <c r="K1214" s="108"/>
      <c r="M1214" s="134"/>
      <c r="P1214" s="40"/>
      <c r="Y1214" s="134"/>
      <c r="AA1214" s="135"/>
    </row>
    <row r="1215" spans="4:27" s="107" customFormat="1" x14ac:dyDescent="0.3">
      <c r="D1215" s="108"/>
      <c r="E1215" s="108"/>
      <c r="F1215" s="108"/>
      <c r="G1215" s="108"/>
      <c r="H1215" s="108"/>
      <c r="I1215" s="108"/>
      <c r="J1215" s="108"/>
      <c r="K1215" s="108"/>
      <c r="M1215" s="134"/>
      <c r="P1215" s="40"/>
      <c r="Y1215" s="134"/>
      <c r="AA1215" s="135"/>
    </row>
    <row r="1216" spans="4:27" s="107" customFormat="1" x14ac:dyDescent="0.3">
      <c r="D1216" s="108"/>
      <c r="E1216" s="108"/>
      <c r="F1216" s="108"/>
      <c r="G1216" s="108"/>
      <c r="H1216" s="108"/>
      <c r="I1216" s="108"/>
      <c r="J1216" s="108"/>
      <c r="K1216" s="108"/>
      <c r="M1216" s="134"/>
      <c r="P1216" s="40"/>
      <c r="Y1216" s="134"/>
      <c r="AA1216" s="135"/>
    </row>
    <row r="1217" spans="4:27" s="107" customFormat="1" x14ac:dyDescent="0.3">
      <c r="D1217" s="108"/>
      <c r="E1217" s="108"/>
      <c r="F1217" s="108"/>
      <c r="G1217" s="108"/>
      <c r="H1217" s="108"/>
      <c r="I1217" s="108"/>
      <c r="J1217" s="108"/>
      <c r="K1217" s="108"/>
      <c r="M1217" s="134"/>
      <c r="P1217" s="40"/>
      <c r="Y1217" s="134"/>
      <c r="AA1217" s="135"/>
    </row>
    <row r="1218" spans="4:27" s="107" customFormat="1" x14ac:dyDescent="0.3">
      <c r="D1218" s="108"/>
      <c r="E1218" s="108"/>
      <c r="F1218" s="108"/>
      <c r="G1218" s="108"/>
      <c r="H1218" s="108"/>
      <c r="I1218" s="108"/>
      <c r="J1218" s="108"/>
      <c r="K1218" s="108"/>
      <c r="M1218" s="134"/>
      <c r="P1218" s="40"/>
      <c r="Y1218" s="134"/>
      <c r="AA1218" s="135"/>
    </row>
    <row r="1219" spans="4:27" s="107" customFormat="1" x14ac:dyDescent="0.3">
      <c r="D1219" s="108"/>
      <c r="E1219" s="108"/>
      <c r="F1219" s="108"/>
      <c r="G1219" s="108"/>
      <c r="H1219" s="108"/>
      <c r="I1219" s="108"/>
      <c r="J1219" s="108"/>
      <c r="K1219" s="108"/>
      <c r="M1219" s="134"/>
      <c r="P1219" s="40"/>
      <c r="Y1219" s="134"/>
      <c r="AA1219" s="135"/>
    </row>
    <row r="1220" spans="4:27" s="107" customFormat="1" x14ac:dyDescent="0.3">
      <c r="D1220" s="108"/>
      <c r="E1220" s="108"/>
      <c r="F1220" s="108"/>
      <c r="G1220" s="108"/>
      <c r="H1220" s="108"/>
      <c r="I1220" s="108"/>
      <c r="J1220" s="108"/>
      <c r="K1220" s="108"/>
      <c r="M1220" s="134"/>
      <c r="P1220" s="40"/>
      <c r="Y1220" s="134"/>
      <c r="AA1220" s="135"/>
    </row>
    <row r="1221" spans="4:27" s="107" customFormat="1" x14ac:dyDescent="0.3">
      <c r="D1221" s="108"/>
      <c r="E1221" s="108"/>
      <c r="F1221" s="108"/>
      <c r="G1221" s="108"/>
      <c r="H1221" s="108"/>
      <c r="I1221" s="108"/>
      <c r="J1221" s="108"/>
      <c r="K1221" s="108"/>
      <c r="M1221" s="134"/>
      <c r="P1221" s="40"/>
      <c r="Y1221" s="134"/>
      <c r="AA1221" s="135"/>
    </row>
    <row r="1222" spans="4:27" s="107" customFormat="1" x14ac:dyDescent="0.3">
      <c r="D1222" s="108"/>
      <c r="E1222" s="108"/>
      <c r="F1222" s="108"/>
      <c r="G1222" s="108"/>
      <c r="H1222" s="108"/>
      <c r="I1222" s="108"/>
      <c r="J1222" s="108"/>
      <c r="K1222" s="108"/>
      <c r="M1222" s="134"/>
      <c r="P1222" s="40"/>
      <c r="Y1222" s="134"/>
      <c r="AA1222" s="135"/>
    </row>
    <row r="1223" spans="4:27" s="107" customFormat="1" x14ac:dyDescent="0.3">
      <c r="D1223" s="108"/>
      <c r="E1223" s="108"/>
      <c r="F1223" s="108"/>
      <c r="G1223" s="108"/>
      <c r="H1223" s="108"/>
      <c r="I1223" s="108"/>
      <c r="J1223" s="108"/>
      <c r="K1223" s="108"/>
      <c r="M1223" s="134"/>
      <c r="P1223" s="40"/>
      <c r="Y1223" s="134"/>
      <c r="AA1223" s="135"/>
    </row>
    <row r="1224" spans="4:27" s="107" customFormat="1" x14ac:dyDescent="0.3">
      <c r="D1224" s="108"/>
      <c r="E1224" s="108"/>
      <c r="F1224" s="108"/>
      <c r="G1224" s="108"/>
      <c r="H1224" s="108"/>
      <c r="I1224" s="108"/>
      <c r="J1224" s="108"/>
      <c r="K1224" s="108"/>
      <c r="M1224" s="134"/>
      <c r="P1224" s="40"/>
      <c r="Y1224" s="134"/>
      <c r="AA1224" s="135"/>
    </row>
    <row r="1225" spans="4:27" s="107" customFormat="1" x14ac:dyDescent="0.3">
      <c r="D1225" s="108"/>
      <c r="E1225" s="108"/>
      <c r="F1225" s="108"/>
      <c r="G1225" s="108"/>
      <c r="H1225" s="108"/>
      <c r="I1225" s="108"/>
      <c r="J1225" s="108"/>
      <c r="K1225" s="108"/>
      <c r="M1225" s="134"/>
      <c r="P1225" s="40"/>
      <c r="Y1225" s="134"/>
      <c r="AA1225" s="135"/>
    </row>
    <row r="1226" spans="4:27" s="107" customFormat="1" x14ac:dyDescent="0.3">
      <c r="D1226" s="108"/>
      <c r="E1226" s="108"/>
      <c r="F1226" s="108"/>
      <c r="G1226" s="108"/>
      <c r="H1226" s="108"/>
      <c r="I1226" s="108"/>
      <c r="J1226" s="108"/>
      <c r="K1226" s="108"/>
      <c r="M1226" s="134"/>
      <c r="P1226" s="40"/>
      <c r="Y1226" s="134"/>
      <c r="AA1226" s="135"/>
    </row>
    <row r="1227" spans="4:27" s="107" customFormat="1" x14ac:dyDescent="0.3">
      <c r="D1227" s="108"/>
      <c r="E1227" s="108"/>
      <c r="F1227" s="108"/>
      <c r="G1227" s="108"/>
      <c r="H1227" s="108"/>
      <c r="I1227" s="108"/>
      <c r="J1227" s="108"/>
      <c r="K1227" s="108"/>
      <c r="M1227" s="134"/>
      <c r="P1227" s="40"/>
      <c r="Y1227" s="134"/>
      <c r="AA1227" s="135"/>
    </row>
    <row r="1228" spans="4:27" s="107" customFormat="1" x14ac:dyDescent="0.3">
      <c r="D1228" s="108"/>
      <c r="E1228" s="108"/>
      <c r="F1228" s="108"/>
      <c r="G1228" s="108"/>
      <c r="H1228" s="108"/>
      <c r="I1228" s="108"/>
      <c r="J1228" s="108"/>
      <c r="K1228" s="108"/>
      <c r="M1228" s="134"/>
      <c r="P1228" s="40"/>
      <c r="Y1228" s="134"/>
      <c r="AA1228" s="135"/>
    </row>
    <row r="1229" spans="4:27" s="107" customFormat="1" x14ac:dyDescent="0.3">
      <c r="D1229" s="108"/>
      <c r="E1229" s="108"/>
      <c r="F1229" s="108"/>
      <c r="G1229" s="108"/>
      <c r="H1229" s="108"/>
      <c r="I1229" s="108"/>
      <c r="J1229" s="108"/>
      <c r="K1229" s="108"/>
      <c r="M1229" s="134"/>
      <c r="P1229" s="40"/>
      <c r="Y1229" s="134"/>
      <c r="AA1229" s="135"/>
    </row>
    <row r="1230" spans="4:27" s="107" customFormat="1" x14ac:dyDescent="0.3">
      <c r="D1230" s="108"/>
      <c r="E1230" s="108"/>
      <c r="F1230" s="108"/>
      <c r="G1230" s="108"/>
      <c r="H1230" s="108"/>
      <c r="I1230" s="108"/>
      <c r="J1230" s="108"/>
      <c r="K1230" s="108"/>
      <c r="M1230" s="134"/>
      <c r="P1230" s="40"/>
      <c r="Y1230" s="134"/>
      <c r="AA1230" s="135"/>
    </row>
    <row r="1231" spans="4:27" s="107" customFormat="1" x14ac:dyDescent="0.3">
      <c r="D1231" s="108"/>
      <c r="E1231" s="108"/>
      <c r="F1231" s="108"/>
      <c r="G1231" s="108"/>
      <c r="H1231" s="108"/>
      <c r="I1231" s="108"/>
      <c r="J1231" s="108"/>
      <c r="K1231" s="108"/>
      <c r="M1231" s="134"/>
      <c r="P1231" s="40"/>
      <c r="Y1231" s="134"/>
      <c r="AA1231" s="135"/>
    </row>
    <row r="1232" spans="4:27" s="107" customFormat="1" x14ac:dyDescent="0.3">
      <c r="D1232" s="108"/>
      <c r="E1232" s="108"/>
      <c r="F1232" s="108"/>
      <c r="G1232" s="108"/>
      <c r="H1232" s="108"/>
      <c r="I1232" s="108"/>
      <c r="J1232" s="108"/>
      <c r="K1232" s="108"/>
      <c r="M1232" s="134"/>
      <c r="P1232" s="40"/>
      <c r="Y1232" s="134"/>
      <c r="AA1232" s="135"/>
    </row>
    <row r="1233" spans="4:27" s="107" customFormat="1" x14ac:dyDescent="0.3">
      <c r="D1233" s="108"/>
      <c r="E1233" s="108"/>
      <c r="F1233" s="108"/>
      <c r="G1233" s="108"/>
      <c r="H1233" s="108"/>
      <c r="I1233" s="108"/>
      <c r="J1233" s="108"/>
      <c r="K1233" s="108"/>
      <c r="M1233" s="134"/>
      <c r="P1233" s="40"/>
      <c r="Y1233" s="134"/>
      <c r="AA1233" s="135"/>
    </row>
    <row r="1234" spans="4:27" s="107" customFormat="1" x14ac:dyDescent="0.3">
      <c r="D1234" s="108"/>
      <c r="E1234" s="108"/>
      <c r="F1234" s="108"/>
      <c r="G1234" s="108"/>
      <c r="H1234" s="108"/>
      <c r="I1234" s="108"/>
      <c r="J1234" s="108"/>
      <c r="K1234" s="108"/>
      <c r="M1234" s="134"/>
      <c r="P1234" s="40"/>
      <c r="Y1234" s="134"/>
      <c r="AA1234" s="135"/>
    </row>
    <row r="1235" spans="4:27" s="107" customFormat="1" x14ac:dyDescent="0.3">
      <c r="D1235" s="108"/>
      <c r="E1235" s="108"/>
      <c r="F1235" s="108"/>
      <c r="G1235" s="108"/>
      <c r="H1235" s="108"/>
      <c r="I1235" s="108"/>
      <c r="J1235" s="108"/>
      <c r="K1235" s="108"/>
      <c r="M1235" s="134"/>
      <c r="P1235" s="40"/>
      <c r="Y1235" s="134"/>
      <c r="AA1235" s="135"/>
    </row>
    <row r="1236" spans="4:27" s="107" customFormat="1" x14ac:dyDescent="0.3">
      <c r="D1236" s="108"/>
      <c r="E1236" s="108"/>
      <c r="F1236" s="108"/>
      <c r="G1236" s="108"/>
      <c r="H1236" s="108"/>
      <c r="I1236" s="108"/>
      <c r="J1236" s="108"/>
      <c r="K1236" s="108"/>
      <c r="M1236" s="134"/>
      <c r="P1236" s="40"/>
      <c r="Y1236" s="134"/>
      <c r="AA1236" s="135"/>
    </row>
    <row r="1237" spans="4:27" s="107" customFormat="1" x14ac:dyDescent="0.3">
      <c r="D1237" s="108"/>
      <c r="E1237" s="108"/>
      <c r="F1237" s="108"/>
      <c r="G1237" s="108"/>
      <c r="H1237" s="108"/>
      <c r="I1237" s="108"/>
      <c r="J1237" s="108"/>
      <c r="K1237" s="108"/>
      <c r="M1237" s="134"/>
      <c r="P1237" s="40"/>
      <c r="Y1237" s="134"/>
      <c r="AA1237" s="135"/>
    </row>
    <row r="1238" spans="4:27" s="107" customFormat="1" x14ac:dyDescent="0.3">
      <c r="D1238" s="108"/>
      <c r="E1238" s="108"/>
      <c r="F1238" s="108"/>
      <c r="G1238" s="108"/>
      <c r="H1238" s="108"/>
      <c r="I1238" s="108"/>
      <c r="J1238" s="108"/>
      <c r="K1238" s="108"/>
      <c r="M1238" s="134"/>
      <c r="P1238" s="40"/>
      <c r="Y1238" s="134"/>
      <c r="AA1238" s="135"/>
    </row>
    <row r="1239" spans="4:27" s="107" customFormat="1" x14ac:dyDescent="0.3">
      <c r="D1239" s="108"/>
      <c r="E1239" s="108"/>
      <c r="F1239" s="108"/>
      <c r="G1239" s="108"/>
      <c r="H1239" s="108"/>
      <c r="I1239" s="108"/>
      <c r="J1239" s="108"/>
      <c r="K1239" s="108"/>
      <c r="M1239" s="134"/>
      <c r="P1239" s="40"/>
      <c r="Y1239" s="134"/>
      <c r="AA1239" s="135"/>
    </row>
    <row r="1240" spans="4:27" s="107" customFormat="1" x14ac:dyDescent="0.3">
      <c r="D1240" s="108"/>
      <c r="E1240" s="108"/>
      <c r="F1240" s="108"/>
      <c r="G1240" s="108"/>
      <c r="H1240" s="108"/>
      <c r="I1240" s="108"/>
      <c r="J1240" s="108"/>
      <c r="K1240" s="108"/>
      <c r="M1240" s="134"/>
      <c r="P1240" s="40"/>
      <c r="Y1240" s="134"/>
      <c r="AA1240" s="135"/>
    </row>
    <row r="1241" spans="4:27" s="107" customFormat="1" x14ac:dyDescent="0.3">
      <c r="D1241" s="108"/>
      <c r="E1241" s="108"/>
      <c r="F1241" s="108"/>
      <c r="G1241" s="108"/>
      <c r="H1241" s="108"/>
      <c r="I1241" s="108"/>
      <c r="J1241" s="108"/>
      <c r="K1241" s="108"/>
      <c r="M1241" s="134"/>
      <c r="P1241" s="40"/>
      <c r="Y1241" s="134"/>
      <c r="AA1241" s="135"/>
    </row>
    <row r="1242" spans="4:27" s="107" customFormat="1" x14ac:dyDescent="0.3">
      <c r="D1242" s="108"/>
      <c r="E1242" s="108"/>
      <c r="F1242" s="108"/>
      <c r="G1242" s="108"/>
      <c r="H1242" s="108"/>
      <c r="I1242" s="108"/>
      <c r="J1242" s="108"/>
      <c r="K1242" s="108"/>
      <c r="M1242" s="134"/>
      <c r="P1242" s="40"/>
      <c r="Y1242" s="134"/>
      <c r="AA1242" s="135"/>
    </row>
    <row r="1243" spans="4:27" s="107" customFormat="1" x14ac:dyDescent="0.3">
      <c r="D1243" s="108"/>
      <c r="E1243" s="108"/>
      <c r="F1243" s="108"/>
      <c r="G1243" s="108"/>
      <c r="H1243" s="108"/>
      <c r="I1243" s="108"/>
      <c r="J1243" s="108"/>
      <c r="K1243" s="108"/>
      <c r="M1243" s="134"/>
      <c r="P1243" s="40"/>
      <c r="Y1243" s="134"/>
      <c r="AA1243" s="135"/>
    </row>
    <row r="1244" spans="4:27" s="107" customFormat="1" x14ac:dyDescent="0.3">
      <c r="D1244" s="108"/>
      <c r="E1244" s="108"/>
      <c r="F1244" s="108"/>
      <c r="G1244" s="108"/>
      <c r="H1244" s="108"/>
      <c r="I1244" s="108"/>
      <c r="J1244" s="108"/>
      <c r="K1244" s="108"/>
      <c r="M1244" s="134"/>
      <c r="P1244" s="40"/>
      <c r="Y1244" s="134"/>
      <c r="AA1244" s="135"/>
    </row>
    <row r="1245" spans="4:27" s="107" customFormat="1" x14ac:dyDescent="0.3">
      <c r="D1245" s="108"/>
      <c r="E1245" s="108"/>
      <c r="F1245" s="108"/>
      <c r="G1245" s="108"/>
      <c r="H1245" s="108"/>
      <c r="I1245" s="108"/>
      <c r="J1245" s="108"/>
      <c r="K1245" s="108"/>
      <c r="M1245" s="134"/>
      <c r="P1245" s="40"/>
      <c r="Y1245" s="134"/>
      <c r="AA1245" s="135"/>
    </row>
    <row r="1246" spans="4:27" s="107" customFormat="1" x14ac:dyDescent="0.3">
      <c r="D1246" s="108"/>
      <c r="E1246" s="108"/>
      <c r="F1246" s="108"/>
      <c r="G1246" s="108"/>
      <c r="H1246" s="108"/>
      <c r="I1246" s="108"/>
      <c r="J1246" s="108"/>
      <c r="K1246" s="108"/>
      <c r="M1246" s="134"/>
      <c r="P1246" s="40"/>
      <c r="Y1246" s="134"/>
      <c r="AA1246" s="135"/>
    </row>
    <row r="1247" spans="4:27" s="107" customFormat="1" x14ac:dyDescent="0.3">
      <c r="D1247" s="108"/>
      <c r="E1247" s="108"/>
      <c r="F1247" s="108"/>
      <c r="G1247" s="108"/>
      <c r="H1247" s="108"/>
      <c r="I1247" s="108"/>
      <c r="J1247" s="108"/>
      <c r="K1247" s="108"/>
      <c r="M1247" s="134"/>
      <c r="P1247" s="40"/>
      <c r="Y1247" s="134"/>
      <c r="AA1247" s="135"/>
    </row>
    <row r="1248" spans="4:27" s="107" customFormat="1" x14ac:dyDescent="0.3">
      <c r="D1248" s="108"/>
      <c r="E1248" s="108"/>
      <c r="F1248" s="108"/>
      <c r="G1248" s="108"/>
      <c r="H1248" s="108"/>
      <c r="I1248" s="108"/>
      <c r="J1248" s="108"/>
      <c r="K1248" s="108"/>
      <c r="M1248" s="134"/>
      <c r="P1248" s="40"/>
      <c r="Y1248" s="134"/>
      <c r="AA1248" s="135"/>
    </row>
    <row r="1249" spans="4:27" s="107" customFormat="1" x14ac:dyDescent="0.3">
      <c r="D1249" s="108"/>
      <c r="E1249" s="108"/>
      <c r="F1249" s="108"/>
      <c r="G1249" s="108"/>
      <c r="H1249" s="108"/>
      <c r="I1249" s="108"/>
      <c r="J1249" s="108"/>
      <c r="K1249" s="108"/>
      <c r="M1249" s="134"/>
      <c r="P1249" s="40"/>
      <c r="Y1249" s="134"/>
      <c r="AA1249" s="135"/>
    </row>
    <row r="1250" spans="4:27" s="107" customFormat="1" x14ac:dyDescent="0.3">
      <c r="D1250" s="108"/>
      <c r="E1250" s="108"/>
      <c r="F1250" s="108"/>
      <c r="G1250" s="108"/>
      <c r="H1250" s="108"/>
      <c r="I1250" s="108"/>
      <c r="J1250" s="108"/>
      <c r="K1250" s="108"/>
      <c r="M1250" s="134"/>
      <c r="P1250" s="40"/>
      <c r="Y1250" s="134"/>
      <c r="AA1250" s="135"/>
    </row>
    <row r="1251" spans="4:27" s="107" customFormat="1" x14ac:dyDescent="0.3">
      <c r="D1251" s="108"/>
      <c r="E1251" s="108"/>
      <c r="F1251" s="108"/>
      <c r="G1251" s="108"/>
      <c r="H1251" s="108"/>
      <c r="I1251" s="108"/>
      <c r="J1251" s="108"/>
      <c r="K1251" s="108"/>
      <c r="M1251" s="134"/>
      <c r="P1251" s="40"/>
      <c r="Y1251" s="134"/>
      <c r="AA1251" s="135"/>
    </row>
    <row r="1252" spans="4:27" s="107" customFormat="1" x14ac:dyDescent="0.3">
      <c r="D1252" s="108"/>
      <c r="E1252" s="108"/>
      <c r="F1252" s="108"/>
      <c r="G1252" s="108"/>
      <c r="H1252" s="108"/>
      <c r="I1252" s="108"/>
      <c r="J1252" s="108"/>
      <c r="K1252" s="108"/>
      <c r="M1252" s="134"/>
      <c r="P1252" s="40"/>
      <c r="Y1252" s="134"/>
      <c r="AA1252" s="135"/>
    </row>
    <row r="1253" spans="4:27" s="107" customFormat="1" x14ac:dyDescent="0.3">
      <c r="D1253" s="108"/>
      <c r="E1253" s="108"/>
      <c r="F1253" s="108"/>
      <c r="G1253" s="108"/>
      <c r="H1253" s="108"/>
      <c r="I1253" s="108"/>
      <c r="J1253" s="108"/>
      <c r="K1253" s="108"/>
      <c r="M1253" s="134"/>
      <c r="P1253" s="40"/>
      <c r="Y1253" s="134"/>
      <c r="AA1253" s="135"/>
    </row>
    <row r="1254" spans="4:27" s="107" customFormat="1" x14ac:dyDescent="0.3">
      <c r="D1254" s="108"/>
      <c r="E1254" s="108"/>
      <c r="F1254" s="108"/>
      <c r="G1254" s="108"/>
      <c r="H1254" s="108"/>
      <c r="I1254" s="108"/>
      <c r="J1254" s="108"/>
      <c r="K1254" s="108"/>
      <c r="M1254" s="134"/>
      <c r="P1254" s="40"/>
      <c r="Y1254" s="134"/>
      <c r="AA1254" s="135"/>
    </row>
    <row r="1255" spans="4:27" s="107" customFormat="1" x14ac:dyDescent="0.3">
      <c r="D1255" s="108"/>
      <c r="E1255" s="108"/>
      <c r="F1255" s="108"/>
      <c r="G1255" s="108"/>
      <c r="H1255" s="108"/>
      <c r="I1255" s="108"/>
      <c r="J1255" s="108"/>
      <c r="K1255" s="108"/>
      <c r="M1255" s="134"/>
      <c r="P1255" s="40"/>
      <c r="Y1255" s="134"/>
      <c r="AA1255" s="135"/>
    </row>
    <row r="1256" spans="4:27" s="107" customFormat="1" x14ac:dyDescent="0.3">
      <c r="D1256" s="108"/>
      <c r="E1256" s="108"/>
      <c r="F1256" s="108"/>
      <c r="G1256" s="108"/>
      <c r="H1256" s="108"/>
      <c r="I1256" s="108"/>
      <c r="J1256" s="108"/>
      <c r="K1256" s="108"/>
      <c r="M1256" s="134"/>
      <c r="P1256" s="40"/>
      <c r="Y1256" s="134"/>
      <c r="AA1256" s="135"/>
    </row>
    <row r="1257" spans="4:27" s="107" customFormat="1" x14ac:dyDescent="0.3">
      <c r="D1257" s="108"/>
      <c r="E1257" s="108"/>
      <c r="F1257" s="108"/>
      <c r="G1257" s="108"/>
      <c r="H1257" s="108"/>
      <c r="I1257" s="108"/>
      <c r="J1257" s="108"/>
      <c r="K1257" s="108"/>
      <c r="M1257" s="134"/>
      <c r="P1257" s="40"/>
      <c r="Y1257" s="134"/>
      <c r="AA1257" s="135"/>
    </row>
    <row r="1258" spans="4:27" s="107" customFormat="1" x14ac:dyDescent="0.3">
      <c r="D1258" s="108"/>
      <c r="E1258" s="108"/>
      <c r="F1258" s="108"/>
      <c r="G1258" s="108"/>
      <c r="H1258" s="108"/>
      <c r="I1258" s="108"/>
      <c r="J1258" s="108"/>
      <c r="K1258" s="108"/>
      <c r="M1258" s="134"/>
      <c r="P1258" s="40"/>
      <c r="Y1258" s="134"/>
      <c r="AA1258" s="135"/>
    </row>
    <row r="1259" spans="4:27" s="107" customFormat="1" x14ac:dyDescent="0.3">
      <c r="D1259" s="108"/>
      <c r="E1259" s="108"/>
      <c r="F1259" s="108"/>
      <c r="G1259" s="108"/>
      <c r="H1259" s="108"/>
      <c r="I1259" s="108"/>
      <c r="J1259" s="108"/>
      <c r="K1259" s="108"/>
      <c r="M1259" s="134"/>
      <c r="P1259" s="40"/>
      <c r="Y1259" s="134"/>
      <c r="AA1259" s="135"/>
    </row>
    <row r="1260" spans="4:27" s="107" customFormat="1" x14ac:dyDescent="0.3">
      <c r="D1260" s="108"/>
      <c r="E1260" s="108"/>
      <c r="F1260" s="108"/>
      <c r="G1260" s="108"/>
      <c r="H1260" s="108"/>
      <c r="I1260" s="108"/>
      <c r="J1260" s="108"/>
      <c r="K1260" s="108"/>
      <c r="M1260" s="134"/>
      <c r="P1260" s="40"/>
      <c r="Y1260" s="134"/>
      <c r="AA1260" s="135"/>
    </row>
    <row r="1261" spans="4:27" s="107" customFormat="1" x14ac:dyDescent="0.3">
      <c r="D1261" s="108"/>
      <c r="E1261" s="108"/>
      <c r="F1261" s="108"/>
      <c r="G1261" s="108"/>
      <c r="H1261" s="108"/>
      <c r="I1261" s="108"/>
      <c r="J1261" s="108"/>
      <c r="K1261" s="108"/>
      <c r="M1261" s="134"/>
      <c r="P1261" s="40"/>
      <c r="Y1261" s="134"/>
      <c r="AA1261" s="135"/>
    </row>
    <row r="1262" spans="4:27" s="107" customFormat="1" x14ac:dyDescent="0.3">
      <c r="D1262" s="108"/>
      <c r="E1262" s="108"/>
      <c r="F1262" s="108"/>
      <c r="G1262" s="108"/>
      <c r="H1262" s="108"/>
      <c r="I1262" s="108"/>
      <c r="J1262" s="108"/>
      <c r="K1262" s="108"/>
      <c r="M1262" s="134"/>
      <c r="P1262" s="40"/>
      <c r="Y1262" s="134"/>
      <c r="AA1262" s="135"/>
    </row>
    <row r="1263" spans="4:27" s="107" customFormat="1" x14ac:dyDescent="0.3">
      <c r="D1263" s="108"/>
      <c r="E1263" s="108"/>
      <c r="F1263" s="108"/>
      <c r="G1263" s="108"/>
      <c r="H1263" s="108"/>
      <c r="I1263" s="108"/>
      <c r="J1263" s="108"/>
      <c r="K1263" s="108"/>
      <c r="M1263" s="134"/>
      <c r="P1263" s="40"/>
      <c r="Y1263" s="134"/>
      <c r="AA1263" s="135"/>
    </row>
    <row r="1264" spans="4:27" s="107" customFormat="1" x14ac:dyDescent="0.3">
      <c r="D1264" s="108"/>
      <c r="E1264" s="108"/>
      <c r="F1264" s="108"/>
      <c r="G1264" s="108"/>
      <c r="H1264" s="108"/>
      <c r="I1264" s="108"/>
      <c r="J1264" s="108"/>
      <c r="K1264" s="108"/>
      <c r="M1264" s="134"/>
      <c r="P1264" s="40"/>
      <c r="Y1264" s="134"/>
      <c r="AA1264" s="135"/>
    </row>
    <row r="1265" spans="4:27" s="107" customFormat="1" x14ac:dyDescent="0.3">
      <c r="D1265" s="108"/>
      <c r="E1265" s="108"/>
      <c r="F1265" s="108"/>
      <c r="G1265" s="108"/>
      <c r="H1265" s="108"/>
      <c r="I1265" s="108"/>
      <c r="J1265" s="108"/>
      <c r="K1265" s="108"/>
      <c r="M1265" s="134"/>
      <c r="P1265" s="40"/>
      <c r="Y1265" s="134"/>
      <c r="AA1265" s="135"/>
    </row>
    <row r="1266" spans="4:27" s="107" customFormat="1" x14ac:dyDescent="0.3">
      <c r="D1266" s="108"/>
      <c r="E1266" s="108"/>
      <c r="F1266" s="108"/>
      <c r="G1266" s="108"/>
      <c r="H1266" s="108"/>
      <c r="I1266" s="108"/>
      <c r="J1266" s="108"/>
      <c r="K1266" s="108"/>
      <c r="M1266" s="134"/>
      <c r="P1266" s="40"/>
      <c r="Y1266" s="134"/>
      <c r="AA1266" s="135"/>
    </row>
    <row r="1267" spans="4:27" s="107" customFormat="1" x14ac:dyDescent="0.3">
      <c r="D1267" s="108"/>
      <c r="E1267" s="108"/>
      <c r="F1267" s="108"/>
      <c r="G1267" s="108"/>
      <c r="H1267" s="108"/>
      <c r="I1267" s="108"/>
      <c r="J1267" s="108"/>
      <c r="K1267" s="108"/>
      <c r="M1267" s="134"/>
      <c r="P1267" s="40"/>
      <c r="Y1267" s="134"/>
      <c r="AA1267" s="135"/>
    </row>
    <row r="1268" spans="4:27" s="107" customFormat="1" x14ac:dyDescent="0.3">
      <c r="D1268" s="108"/>
      <c r="E1268" s="108"/>
      <c r="F1268" s="108"/>
      <c r="G1268" s="108"/>
      <c r="H1268" s="108"/>
      <c r="I1268" s="108"/>
      <c r="J1268" s="108"/>
      <c r="K1268" s="108"/>
      <c r="M1268" s="134"/>
      <c r="P1268" s="40"/>
      <c r="Y1268" s="134"/>
      <c r="AA1268" s="135"/>
    </row>
    <row r="1269" spans="4:27" s="107" customFormat="1" x14ac:dyDescent="0.3">
      <c r="D1269" s="108"/>
      <c r="E1269" s="108"/>
      <c r="F1269" s="108"/>
      <c r="G1269" s="108"/>
      <c r="H1269" s="108"/>
      <c r="I1269" s="108"/>
      <c r="J1269" s="108"/>
      <c r="K1269" s="108"/>
      <c r="M1269" s="134"/>
      <c r="P1269" s="40"/>
      <c r="Y1269" s="134"/>
      <c r="AA1269" s="135"/>
    </row>
    <row r="1270" spans="4:27" s="107" customFormat="1" x14ac:dyDescent="0.3">
      <c r="D1270" s="108"/>
      <c r="E1270" s="108"/>
      <c r="F1270" s="108"/>
      <c r="G1270" s="108"/>
      <c r="H1270" s="108"/>
      <c r="I1270" s="108"/>
      <c r="J1270" s="108"/>
      <c r="K1270" s="108"/>
      <c r="M1270" s="134"/>
      <c r="P1270" s="40"/>
      <c r="Y1270" s="134"/>
      <c r="AA1270" s="135"/>
    </row>
    <row r="1271" spans="4:27" s="107" customFormat="1" x14ac:dyDescent="0.3">
      <c r="D1271" s="108"/>
      <c r="E1271" s="108"/>
      <c r="F1271" s="108"/>
      <c r="G1271" s="108"/>
      <c r="H1271" s="108"/>
      <c r="I1271" s="108"/>
      <c r="J1271" s="108"/>
      <c r="K1271" s="108"/>
      <c r="M1271" s="134"/>
      <c r="P1271" s="40"/>
      <c r="Y1271" s="134"/>
      <c r="AA1271" s="135"/>
    </row>
    <row r="1272" spans="4:27" s="107" customFormat="1" x14ac:dyDescent="0.3">
      <c r="D1272" s="108"/>
      <c r="E1272" s="108"/>
      <c r="F1272" s="108"/>
      <c r="G1272" s="108"/>
      <c r="H1272" s="108"/>
      <c r="I1272" s="108"/>
      <c r="J1272" s="108"/>
      <c r="K1272" s="108"/>
      <c r="M1272" s="134"/>
      <c r="P1272" s="40"/>
      <c r="Y1272" s="134"/>
      <c r="AA1272" s="135"/>
    </row>
    <row r="1273" spans="4:27" s="107" customFormat="1" x14ac:dyDescent="0.3">
      <c r="D1273" s="108"/>
      <c r="E1273" s="108"/>
      <c r="F1273" s="108"/>
      <c r="G1273" s="108"/>
      <c r="H1273" s="108"/>
      <c r="I1273" s="108"/>
      <c r="J1273" s="108"/>
      <c r="K1273" s="108"/>
      <c r="M1273" s="134"/>
      <c r="P1273" s="40"/>
      <c r="Y1273" s="134"/>
      <c r="AA1273" s="135"/>
    </row>
    <row r="1274" spans="4:27" s="107" customFormat="1" x14ac:dyDescent="0.3">
      <c r="D1274" s="108"/>
      <c r="E1274" s="108"/>
      <c r="F1274" s="108"/>
      <c r="G1274" s="108"/>
      <c r="H1274" s="108"/>
      <c r="I1274" s="108"/>
      <c r="J1274" s="108"/>
      <c r="K1274" s="108"/>
      <c r="M1274" s="134"/>
      <c r="P1274" s="40"/>
      <c r="Y1274" s="134"/>
      <c r="AA1274" s="135"/>
    </row>
    <row r="1275" spans="4:27" s="107" customFormat="1" x14ac:dyDescent="0.3">
      <c r="D1275" s="108"/>
      <c r="E1275" s="108"/>
      <c r="F1275" s="108"/>
      <c r="G1275" s="108"/>
      <c r="H1275" s="108"/>
      <c r="I1275" s="108"/>
      <c r="J1275" s="108"/>
      <c r="K1275" s="108"/>
      <c r="M1275" s="134"/>
      <c r="P1275" s="40"/>
      <c r="Y1275" s="134"/>
      <c r="AA1275" s="135"/>
    </row>
    <row r="1276" spans="4:27" s="107" customFormat="1" x14ac:dyDescent="0.3">
      <c r="D1276" s="108"/>
      <c r="E1276" s="108"/>
      <c r="F1276" s="108"/>
      <c r="G1276" s="108"/>
      <c r="H1276" s="108"/>
      <c r="I1276" s="108"/>
      <c r="J1276" s="108"/>
      <c r="K1276" s="108"/>
      <c r="M1276" s="134"/>
      <c r="P1276" s="40"/>
      <c r="Y1276" s="134"/>
      <c r="AA1276" s="135"/>
    </row>
    <row r="1277" spans="4:27" s="107" customFormat="1" x14ac:dyDescent="0.3">
      <c r="D1277" s="108"/>
      <c r="E1277" s="108"/>
      <c r="F1277" s="108"/>
      <c r="G1277" s="108"/>
      <c r="H1277" s="108"/>
      <c r="I1277" s="108"/>
      <c r="J1277" s="108"/>
      <c r="K1277" s="108"/>
      <c r="M1277" s="134"/>
      <c r="P1277" s="40"/>
      <c r="Y1277" s="134"/>
      <c r="AA1277" s="135"/>
    </row>
    <row r="1278" spans="4:27" s="107" customFormat="1" x14ac:dyDescent="0.3">
      <c r="D1278" s="108"/>
      <c r="E1278" s="108"/>
      <c r="F1278" s="108"/>
      <c r="G1278" s="108"/>
      <c r="H1278" s="108"/>
      <c r="I1278" s="108"/>
      <c r="J1278" s="108"/>
      <c r="K1278" s="108"/>
      <c r="M1278" s="134"/>
      <c r="P1278" s="40"/>
      <c r="Y1278" s="134"/>
      <c r="AA1278" s="135"/>
    </row>
    <row r="1279" spans="4:27" s="107" customFormat="1" x14ac:dyDescent="0.3">
      <c r="D1279" s="108"/>
      <c r="E1279" s="108"/>
      <c r="F1279" s="108"/>
      <c r="G1279" s="108"/>
      <c r="H1279" s="108"/>
      <c r="I1279" s="108"/>
      <c r="J1279" s="108"/>
      <c r="K1279" s="108"/>
      <c r="M1279" s="134"/>
      <c r="P1279" s="40"/>
      <c r="Y1279" s="134"/>
      <c r="AA1279" s="135"/>
    </row>
    <row r="1280" spans="4:27" s="107" customFormat="1" x14ac:dyDescent="0.3">
      <c r="D1280" s="108"/>
      <c r="E1280" s="108"/>
      <c r="F1280" s="108"/>
      <c r="G1280" s="108"/>
      <c r="H1280" s="108"/>
      <c r="I1280" s="108"/>
      <c r="J1280" s="108"/>
      <c r="K1280" s="108"/>
      <c r="M1280" s="134"/>
      <c r="P1280" s="40"/>
      <c r="Y1280" s="134"/>
      <c r="AA1280" s="135"/>
    </row>
    <row r="1281" spans="4:27" s="107" customFormat="1" x14ac:dyDescent="0.3">
      <c r="D1281" s="108"/>
      <c r="E1281" s="108"/>
      <c r="F1281" s="108"/>
      <c r="G1281" s="108"/>
      <c r="H1281" s="108"/>
      <c r="I1281" s="108"/>
      <c r="J1281" s="108"/>
      <c r="K1281" s="108"/>
      <c r="M1281" s="134"/>
      <c r="P1281" s="40"/>
      <c r="Y1281" s="134"/>
      <c r="AA1281" s="135"/>
    </row>
    <row r="1282" spans="4:27" s="107" customFormat="1" x14ac:dyDescent="0.3">
      <c r="D1282" s="108"/>
      <c r="E1282" s="108"/>
      <c r="F1282" s="108"/>
      <c r="G1282" s="108"/>
      <c r="H1282" s="108"/>
      <c r="I1282" s="108"/>
      <c r="J1282" s="108"/>
      <c r="K1282" s="108"/>
      <c r="M1282" s="134"/>
      <c r="P1282" s="40"/>
      <c r="Y1282" s="134"/>
      <c r="AA1282" s="135"/>
    </row>
    <row r="1283" spans="4:27" s="107" customFormat="1" x14ac:dyDescent="0.3">
      <c r="D1283" s="108"/>
      <c r="E1283" s="108"/>
      <c r="F1283" s="108"/>
      <c r="G1283" s="108"/>
      <c r="H1283" s="108"/>
      <c r="I1283" s="108"/>
      <c r="J1283" s="108"/>
      <c r="K1283" s="108"/>
      <c r="M1283" s="134"/>
      <c r="P1283" s="40"/>
      <c r="Y1283" s="134"/>
      <c r="AA1283" s="135"/>
    </row>
    <row r="1284" spans="4:27" s="107" customFormat="1" x14ac:dyDescent="0.3">
      <c r="D1284" s="108"/>
      <c r="E1284" s="108"/>
      <c r="F1284" s="108"/>
      <c r="G1284" s="108"/>
      <c r="H1284" s="108"/>
      <c r="I1284" s="108"/>
      <c r="J1284" s="108"/>
      <c r="K1284" s="108"/>
      <c r="M1284" s="134"/>
      <c r="P1284" s="40"/>
      <c r="Y1284" s="134"/>
      <c r="AA1284" s="135"/>
    </row>
    <row r="1285" spans="4:27" s="107" customFormat="1" x14ac:dyDescent="0.3">
      <c r="D1285" s="108"/>
      <c r="E1285" s="108"/>
      <c r="F1285" s="108"/>
      <c r="G1285" s="108"/>
      <c r="H1285" s="108"/>
      <c r="I1285" s="108"/>
      <c r="J1285" s="108"/>
      <c r="K1285" s="108"/>
      <c r="M1285" s="134"/>
      <c r="P1285" s="40"/>
      <c r="Y1285" s="134"/>
      <c r="AA1285" s="135"/>
    </row>
    <row r="1286" spans="4:27" s="107" customFormat="1" x14ac:dyDescent="0.3">
      <c r="D1286" s="108"/>
      <c r="E1286" s="108"/>
      <c r="F1286" s="108"/>
      <c r="G1286" s="108"/>
      <c r="H1286" s="108"/>
      <c r="I1286" s="108"/>
      <c r="J1286" s="108"/>
      <c r="K1286" s="108"/>
      <c r="M1286" s="134"/>
      <c r="P1286" s="40"/>
      <c r="Y1286" s="134"/>
      <c r="AA1286" s="135"/>
    </row>
    <row r="1287" spans="4:27" s="107" customFormat="1" x14ac:dyDescent="0.3">
      <c r="D1287" s="108"/>
      <c r="E1287" s="108"/>
      <c r="F1287" s="108"/>
      <c r="G1287" s="108"/>
      <c r="H1287" s="108"/>
      <c r="I1287" s="108"/>
      <c r="J1287" s="108"/>
      <c r="K1287" s="108"/>
      <c r="M1287" s="134"/>
      <c r="P1287" s="40"/>
      <c r="Y1287" s="134"/>
      <c r="AA1287" s="135"/>
    </row>
    <row r="1288" spans="4:27" s="107" customFormat="1" x14ac:dyDescent="0.3">
      <c r="D1288" s="108"/>
      <c r="E1288" s="108"/>
      <c r="F1288" s="108"/>
      <c r="G1288" s="108"/>
      <c r="H1288" s="108"/>
      <c r="I1288" s="108"/>
      <c r="J1288" s="108"/>
      <c r="K1288" s="108"/>
      <c r="M1288" s="134"/>
      <c r="P1288" s="40"/>
      <c r="Y1288" s="134"/>
      <c r="AA1288" s="135"/>
    </row>
    <row r="1289" spans="4:27" s="107" customFormat="1" x14ac:dyDescent="0.3">
      <c r="D1289" s="108"/>
      <c r="E1289" s="108"/>
      <c r="F1289" s="108"/>
      <c r="G1289" s="108"/>
      <c r="H1289" s="108"/>
      <c r="I1289" s="108"/>
      <c r="J1289" s="108"/>
      <c r="K1289" s="108"/>
      <c r="M1289" s="134"/>
      <c r="P1289" s="40"/>
      <c r="Y1289" s="134"/>
      <c r="AA1289" s="135"/>
    </row>
    <row r="1290" spans="4:27" s="107" customFormat="1" x14ac:dyDescent="0.3">
      <c r="D1290" s="108"/>
      <c r="E1290" s="108"/>
      <c r="F1290" s="108"/>
      <c r="G1290" s="108"/>
      <c r="H1290" s="108"/>
      <c r="I1290" s="108"/>
      <c r="J1290" s="108"/>
      <c r="K1290" s="108"/>
      <c r="M1290" s="134"/>
      <c r="P1290" s="40"/>
      <c r="Y1290" s="134"/>
      <c r="AA1290" s="135"/>
    </row>
    <row r="1291" spans="4:27" s="107" customFormat="1" x14ac:dyDescent="0.3">
      <c r="D1291" s="108"/>
      <c r="E1291" s="108"/>
      <c r="F1291" s="108"/>
      <c r="G1291" s="108"/>
      <c r="H1291" s="108"/>
      <c r="I1291" s="108"/>
      <c r="J1291" s="108"/>
      <c r="K1291" s="108"/>
      <c r="M1291" s="134"/>
      <c r="P1291" s="40"/>
      <c r="Y1291" s="134"/>
      <c r="AA1291" s="135"/>
    </row>
    <row r="1292" spans="4:27" s="107" customFormat="1" x14ac:dyDescent="0.3">
      <c r="D1292" s="108"/>
      <c r="E1292" s="108"/>
      <c r="F1292" s="108"/>
      <c r="G1292" s="108"/>
      <c r="H1292" s="108"/>
      <c r="I1292" s="108"/>
      <c r="J1292" s="108"/>
      <c r="K1292" s="108"/>
      <c r="M1292" s="134"/>
      <c r="P1292" s="40"/>
      <c r="Y1292" s="134"/>
      <c r="AA1292" s="135"/>
    </row>
    <row r="1293" spans="4:27" s="107" customFormat="1" x14ac:dyDescent="0.3">
      <c r="D1293" s="108"/>
      <c r="E1293" s="108"/>
      <c r="F1293" s="108"/>
      <c r="G1293" s="108"/>
      <c r="H1293" s="108"/>
      <c r="I1293" s="108"/>
      <c r="J1293" s="108"/>
      <c r="K1293" s="108"/>
      <c r="M1293" s="134"/>
      <c r="P1293" s="40"/>
      <c r="Y1293" s="134"/>
      <c r="AA1293" s="135"/>
    </row>
    <row r="1294" spans="4:27" s="107" customFormat="1" x14ac:dyDescent="0.3">
      <c r="D1294" s="108"/>
      <c r="E1294" s="108"/>
      <c r="F1294" s="108"/>
      <c r="G1294" s="108"/>
      <c r="H1294" s="108"/>
      <c r="I1294" s="108"/>
      <c r="J1294" s="108"/>
      <c r="K1294" s="108"/>
      <c r="M1294" s="134"/>
      <c r="P1294" s="40"/>
      <c r="Y1294" s="134"/>
      <c r="AA1294" s="135"/>
    </row>
    <row r="1295" spans="4:27" s="107" customFormat="1" x14ac:dyDescent="0.3">
      <c r="D1295" s="108"/>
      <c r="E1295" s="108"/>
      <c r="F1295" s="108"/>
      <c r="G1295" s="108"/>
      <c r="H1295" s="108"/>
      <c r="I1295" s="108"/>
      <c r="J1295" s="108"/>
      <c r="K1295" s="108"/>
      <c r="M1295" s="134"/>
      <c r="P1295" s="40"/>
      <c r="Y1295" s="134"/>
      <c r="AA1295" s="135"/>
    </row>
    <row r="1296" spans="4:27" s="107" customFormat="1" x14ac:dyDescent="0.3">
      <c r="D1296" s="108"/>
      <c r="E1296" s="108"/>
      <c r="F1296" s="108"/>
      <c r="G1296" s="108"/>
      <c r="H1296" s="108"/>
      <c r="I1296" s="108"/>
      <c r="J1296" s="108"/>
      <c r="K1296" s="108"/>
      <c r="M1296" s="134"/>
      <c r="P1296" s="40"/>
      <c r="Y1296" s="134"/>
      <c r="AA1296" s="135"/>
    </row>
    <row r="1297" spans="4:27" s="107" customFormat="1" x14ac:dyDescent="0.3">
      <c r="D1297" s="108"/>
      <c r="E1297" s="108"/>
      <c r="F1297" s="108"/>
      <c r="G1297" s="108"/>
      <c r="H1297" s="108"/>
      <c r="I1297" s="108"/>
      <c r="J1297" s="108"/>
      <c r="K1297" s="108"/>
      <c r="M1297" s="134"/>
      <c r="P1297" s="40"/>
      <c r="Y1297" s="134"/>
      <c r="AA1297" s="135"/>
    </row>
    <row r="1298" spans="4:27" s="107" customFormat="1" x14ac:dyDescent="0.3">
      <c r="D1298" s="108"/>
      <c r="E1298" s="108"/>
      <c r="F1298" s="108"/>
      <c r="G1298" s="108"/>
      <c r="H1298" s="108"/>
      <c r="I1298" s="108"/>
      <c r="J1298" s="108"/>
      <c r="K1298" s="108"/>
      <c r="M1298" s="134"/>
      <c r="P1298" s="40"/>
      <c r="Y1298" s="134"/>
      <c r="AA1298" s="135"/>
    </row>
    <row r="1299" spans="4:27" s="107" customFormat="1" x14ac:dyDescent="0.3">
      <c r="D1299" s="108"/>
      <c r="E1299" s="108"/>
      <c r="F1299" s="108"/>
      <c r="G1299" s="108"/>
      <c r="H1299" s="108"/>
      <c r="I1299" s="108"/>
      <c r="J1299" s="108"/>
      <c r="K1299" s="108"/>
      <c r="M1299" s="134"/>
      <c r="P1299" s="40"/>
      <c r="Y1299" s="134"/>
      <c r="AA1299" s="135"/>
    </row>
    <row r="1300" spans="4:27" s="107" customFormat="1" x14ac:dyDescent="0.3">
      <c r="D1300" s="108"/>
      <c r="E1300" s="108"/>
      <c r="F1300" s="108"/>
      <c r="G1300" s="108"/>
      <c r="H1300" s="108"/>
      <c r="I1300" s="108"/>
      <c r="J1300" s="108"/>
      <c r="K1300" s="108"/>
      <c r="M1300" s="134"/>
      <c r="P1300" s="40"/>
      <c r="Y1300" s="134"/>
      <c r="AA1300" s="135"/>
    </row>
    <row r="1301" spans="4:27" s="107" customFormat="1" x14ac:dyDescent="0.3">
      <c r="D1301" s="108"/>
      <c r="E1301" s="108"/>
      <c r="F1301" s="108"/>
      <c r="G1301" s="108"/>
      <c r="H1301" s="108"/>
      <c r="I1301" s="108"/>
      <c r="J1301" s="108"/>
      <c r="K1301" s="108"/>
      <c r="M1301" s="134"/>
      <c r="P1301" s="40"/>
      <c r="Y1301" s="134"/>
      <c r="AA1301" s="135"/>
    </row>
    <row r="1302" spans="4:27" s="107" customFormat="1" x14ac:dyDescent="0.3">
      <c r="D1302" s="108"/>
      <c r="E1302" s="108"/>
      <c r="F1302" s="108"/>
      <c r="G1302" s="108"/>
      <c r="H1302" s="108"/>
      <c r="I1302" s="108"/>
      <c r="J1302" s="108"/>
      <c r="K1302" s="108"/>
      <c r="M1302" s="134"/>
      <c r="P1302" s="40"/>
      <c r="Y1302" s="134"/>
      <c r="AA1302" s="135"/>
    </row>
    <row r="1303" spans="4:27" s="107" customFormat="1" x14ac:dyDescent="0.3">
      <c r="D1303" s="108"/>
      <c r="E1303" s="108"/>
      <c r="F1303" s="108"/>
      <c r="G1303" s="108"/>
      <c r="H1303" s="108"/>
      <c r="I1303" s="108"/>
      <c r="J1303" s="108"/>
      <c r="K1303" s="108"/>
      <c r="M1303" s="134"/>
      <c r="P1303" s="40"/>
      <c r="Y1303" s="134"/>
      <c r="AA1303" s="135"/>
    </row>
    <row r="1304" spans="4:27" s="107" customFormat="1" x14ac:dyDescent="0.3">
      <c r="D1304" s="108"/>
      <c r="E1304" s="108"/>
      <c r="F1304" s="108"/>
      <c r="G1304" s="108"/>
      <c r="H1304" s="108"/>
      <c r="I1304" s="108"/>
      <c r="J1304" s="108"/>
      <c r="K1304" s="108"/>
      <c r="M1304" s="134"/>
      <c r="P1304" s="40"/>
      <c r="Y1304" s="134"/>
      <c r="AA1304" s="135"/>
    </row>
    <row r="1305" spans="4:27" s="107" customFormat="1" x14ac:dyDescent="0.3">
      <c r="D1305" s="108"/>
      <c r="E1305" s="108"/>
      <c r="F1305" s="108"/>
      <c r="G1305" s="108"/>
      <c r="H1305" s="108"/>
      <c r="I1305" s="108"/>
      <c r="J1305" s="108"/>
      <c r="K1305" s="108"/>
      <c r="M1305" s="134"/>
      <c r="P1305" s="40"/>
      <c r="Y1305" s="134"/>
      <c r="AA1305" s="135"/>
    </row>
    <row r="1306" spans="4:27" s="107" customFormat="1" x14ac:dyDescent="0.3">
      <c r="D1306" s="108"/>
      <c r="E1306" s="108"/>
      <c r="F1306" s="108"/>
      <c r="G1306" s="108"/>
      <c r="H1306" s="108"/>
      <c r="I1306" s="108"/>
      <c r="J1306" s="108"/>
      <c r="K1306" s="108"/>
      <c r="M1306" s="134"/>
      <c r="P1306" s="40"/>
      <c r="Y1306" s="134"/>
      <c r="AA1306" s="135"/>
    </row>
    <row r="1307" spans="4:27" s="107" customFormat="1" x14ac:dyDescent="0.3">
      <c r="D1307" s="108"/>
      <c r="E1307" s="108"/>
      <c r="F1307" s="108"/>
      <c r="G1307" s="108"/>
      <c r="H1307" s="108"/>
      <c r="I1307" s="108"/>
      <c r="J1307" s="108"/>
      <c r="K1307" s="108"/>
      <c r="M1307" s="134"/>
      <c r="P1307" s="40"/>
      <c r="Y1307" s="134"/>
      <c r="AA1307" s="135"/>
    </row>
    <row r="1308" spans="4:27" s="107" customFormat="1" x14ac:dyDescent="0.3">
      <c r="D1308" s="108"/>
      <c r="E1308" s="108"/>
      <c r="F1308" s="108"/>
      <c r="G1308" s="108"/>
      <c r="H1308" s="108"/>
      <c r="I1308" s="108"/>
      <c r="J1308" s="108"/>
      <c r="K1308" s="108"/>
      <c r="M1308" s="134"/>
      <c r="P1308" s="40"/>
      <c r="Y1308" s="134"/>
      <c r="AA1308" s="135"/>
    </row>
    <row r="1309" spans="4:27" s="107" customFormat="1" x14ac:dyDescent="0.3">
      <c r="D1309" s="108"/>
      <c r="E1309" s="108"/>
      <c r="F1309" s="108"/>
      <c r="G1309" s="108"/>
      <c r="H1309" s="108"/>
      <c r="I1309" s="108"/>
      <c r="J1309" s="108"/>
      <c r="K1309" s="108"/>
      <c r="M1309" s="134"/>
      <c r="P1309" s="40"/>
      <c r="Y1309" s="134"/>
      <c r="AA1309" s="135"/>
    </row>
    <row r="1310" spans="4:27" s="107" customFormat="1" x14ac:dyDescent="0.3">
      <c r="D1310" s="108"/>
      <c r="E1310" s="108"/>
      <c r="F1310" s="108"/>
      <c r="G1310" s="108"/>
      <c r="H1310" s="108"/>
      <c r="I1310" s="108"/>
      <c r="J1310" s="108"/>
      <c r="K1310" s="108"/>
      <c r="M1310" s="134"/>
      <c r="P1310" s="40"/>
      <c r="Y1310" s="134"/>
      <c r="AA1310" s="135"/>
    </row>
    <row r="1311" spans="4:27" s="107" customFormat="1" x14ac:dyDescent="0.3">
      <c r="D1311" s="108"/>
      <c r="E1311" s="108"/>
      <c r="F1311" s="108"/>
      <c r="G1311" s="108"/>
      <c r="H1311" s="108"/>
      <c r="I1311" s="108"/>
      <c r="J1311" s="108"/>
      <c r="K1311" s="108"/>
      <c r="M1311" s="134"/>
      <c r="P1311" s="40"/>
      <c r="Y1311" s="134"/>
      <c r="AA1311" s="135"/>
    </row>
    <row r="1312" spans="4:27" s="107" customFormat="1" x14ac:dyDescent="0.3">
      <c r="D1312" s="108"/>
      <c r="E1312" s="108"/>
      <c r="F1312" s="108"/>
      <c r="G1312" s="108"/>
      <c r="H1312" s="108"/>
      <c r="I1312" s="108"/>
      <c r="J1312" s="108"/>
      <c r="K1312" s="108"/>
      <c r="M1312" s="134"/>
      <c r="P1312" s="40"/>
      <c r="Y1312" s="134"/>
      <c r="AA1312" s="135"/>
    </row>
    <row r="1313" spans="4:27" s="107" customFormat="1" x14ac:dyDescent="0.3">
      <c r="D1313" s="108"/>
      <c r="E1313" s="108"/>
      <c r="F1313" s="108"/>
      <c r="G1313" s="108"/>
      <c r="H1313" s="108"/>
      <c r="I1313" s="108"/>
      <c r="J1313" s="108"/>
      <c r="K1313" s="108"/>
      <c r="M1313" s="134"/>
      <c r="P1313" s="40"/>
      <c r="Y1313" s="134"/>
      <c r="AA1313" s="135"/>
    </row>
    <row r="1314" spans="4:27" s="107" customFormat="1" x14ac:dyDescent="0.3">
      <c r="D1314" s="108"/>
      <c r="E1314" s="108"/>
      <c r="F1314" s="108"/>
      <c r="G1314" s="108"/>
      <c r="H1314" s="108"/>
      <c r="I1314" s="108"/>
      <c r="J1314" s="108"/>
      <c r="K1314" s="108"/>
      <c r="M1314" s="134"/>
      <c r="P1314" s="40"/>
      <c r="Y1314" s="134"/>
      <c r="AA1314" s="135"/>
    </row>
    <row r="1315" spans="4:27" s="107" customFormat="1" x14ac:dyDescent="0.3">
      <c r="D1315" s="108"/>
      <c r="E1315" s="108"/>
      <c r="F1315" s="108"/>
      <c r="G1315" s="108"/>
      <c r="H1315" s="108"/>
      <c r="I1315" s="108"/>
      <c r="J1315" s="108"/>
      <c r="K1315" s="108"/>
      <c r="M1315" s="134"/>
      <c r="P1315" s="40"/>
      <c r="Y1315" s="134"/>
      <c r="AA1315" s="135"/>
    </row>
    <row r="1316" spans="4:27" s="107" customFormat="1" x14ac:dyDescent="0.3">
      <c r="D1316" s="108"/>
      <c r="E1316" s="108"/>
      <c r="F1316" s="108"/>
      <c r="G1316" s="108"/>
      <c r="H1316" s="108"/>
      <c r="I1316" s="108"/>
      <c r="J1316" s="108"/>
      <c r="K1316" s="108"/>
      <c r="M1316" s="134"/>
      <c r="P1316" s="40"/>
      <c r="Y1316" s="134"/>
      <c r="AA1316" s="135"/>
    </row>
    <row r="1317" spans="4:27" s="107" customFormat="1" x14ac:dyDescent="0.3">
      <c r="D1317" s="108"/>
      <c r="E1317" s="108"/>
      <c r="F1317" s="108"/>
      <c r="G1317" s="108"/>
      <c r="H1317" s="108"/>
      <c r="I1317" s="108"/>
      <c r="J1317" s="108"/>
      <c r="K1317" s="108"/>
      <c r="M1317" s="134"/>
      <c r="P1317" s="40"/>
      <c r="Y1317" s="134"/>
      <c r="AA1317" s="135"/>
    </row>
    <row r="1318" spans="4:27" s="107" customFormat="1" x14ac:dyDescent="0.3">
      <c r="D1318" s="108"/>
      <c r="E1318" s="108"/>
      <c r="F1318" s="108"/>
      <c r="G1318" s="108"/>
      <c r="H1318" s="108"/>
      <c r="I1318" s="108"/>
      <c r="J1318" s="108"/>
      <c r="K1318" s="108"/>
      <c r="M1318" s="134"/>
      <c r="P1318" s="40"/>
      <c r="Y1318" s="134"/>
      <c r="AA1318" s="135"/>
    </row>
    <row r="1319" spans="4:27" s="107" customFormat="1" x14ac:dyDescent="0.3">
      <c r="D1319" s="108"/>
      <c r="E1319" s="108"/>
      <c r="F1319" s="108"/>
      <c r="G1319" s="108"/>
      <c r="H1319" s="108"/>
      <c r="I1319" s="108"/>
      <c r="J1319" s="108"/>
      <c r="K1319" s="108"/>
      <c r="M1319" s="134"/>
      <c r="P1319" s="40"/>
      <c r="Y1319" s="134"/>
      <c r="AA1319" s="135"/>
    </row>
    <row r="1320" spans="4:27" s="107" customFormat="1" x14ac:dyDescent="0.3">
      <c r="D1320" s="108"/>
      <c r="E1320" s="108"/>
      <c r="F1320" s="108"/>
      <c r="G1320" s="108"/>
      <c r="H1320" s="108"/>
      <c r="I1320" s="108"/>
      <c r="J1320" s="108"/>
      <c r="K1320" s="108"/>
      <c r="M1320" s="134"/>
      <c r="P1320" s="40"/>
      <c r="Y1320" s="134"/>
      <c r="AA1320" s="135"/>
    </row>
    <row r="1321" spans="4:27" s="107" customFormat="1" x14ac:dyDescent="0.3">
      <c r="D1321" s="108"/>
      <c r="E1321" s="108"/>
      <c r="F1321" s="108"/>
      <c r="G1321" s="108"/>
      <c r="H1321" s="108"/>
      <c r="I1321" s="108"/>
      <c r="J1321" s="108"/>
      <c r="K1321" s="108"/>
      <c r="M1321" s="134"/>
      <c r="P1321" s="40"/>
      <c r="Y1321" s="134"/>
      <c r="AA1321" s="135"/>
    </row>
    <row r="1322" spans="4:27" s="107" customFormat="1" x14ac:dyDescent="0.3">
      <c r="D1322" s="108"/>
      <c r="E1322" s="108"/>
      <c r="F1322" s="108"/>
      <c r="G1322" s="108"/>
      <c r="H1322" s="108"/>
      <c r="I1322" s="108"/>
      <c r="J1322" s="108"/>
      <c r="K1322" s="108"/>
      <c r="M1322" s="134"/>
      <c r="P1322" s="40"/>
      <c r="Y1322" s="134"/>
      <c r="AA1322" s="135"/>
    </row>
    <row r="1323" spans="4:27" s="107" customFormat="1" x14ac:dyDescent="0.3">
      <c r="D1323" s="108"/>
      <c r="E1323" s="108"/>
      <c r="F1323" s="108"/>
      <c r="G1323" s="108"/>
      <c r="H1323" s="108"/>
      <c r="I1323" s="108"/>
      <c r="J1323" s="108"/>
      <c r="K1323" s="108"/>
      <c r="M1323" s="134"/>
      <c r="P1323" s="40"/>
      <c r="Y1323" s="134"/>
      <c r="AA1323" s="135"/>
    </row>
    <row r="1324" spans="4:27" s="107" customFormat="1" x14ac:dyDescent="0.3">
      <c r="D1324" s="108"/>
      <c r="E1324" s="108"/>
      <c r="F1324" s="108"/>
      <c r="G1324" s="108"/>
      <c r="H1324" s="108"/>
      <c r="I1324" s="108"/>
      <c r="J1324" s="108"/>
      <c r="K1324" s="108"/>
      <c r="M1324" s="134"/>
      <c r="P1324" s="40"/>
      <c r="Y1324" s="134"/>
      <c r="AA1324" s="135"/>
    </row>
    <row r="1325" spans="4:27" s="107" customFormat="1" x14ac:dyDescent="0.3">
      <c r="D1325" s="108"/>
      <c r="E1325" s="108"/>
      <c r="F1325" s="108"/>
      <c r="G1325" s="108"/>
      <c r="H1325" s="108"/>
      <c r="I1325" s="108"/>
      <c r="J1325" s="108"/>
      <c r="K1325" s="108"/>
      <c r="M1325" s="134"/>
      <c r="P1325" s="40"/>
      <c r="Y1325" s="134"/>
      <c r="AA1325" s="135"/>
    </row>
    <row r="1326" spans="4:27" s="107" customFormat="1" x14ac:dyDescent="0.3">
      <c r="D1326" s="108"/>
      <c r="E1326" s="108"/>
      <c r="F1326" s="108"/>
      <c r="G1326" s="108"/>
      <c r="H1326" s="108"/>
      <c r="I1326" s="108"/>
      <c r="J1326" s="108"/>
      <c r="K1326" s="108"/>
      <c r="M1326" s="134"/>
      <c r="P1326" s="40"/>
      <c r="Y1326" s="134"/>
      <c r="AA1326" s="135"/>
    </row>
    <row r="1327" spans="4:27" s="107" customFormat="1" x14ac:dyDescent="0.3">
      <c r="D1327" s="108"/>
      <c r="E1327" s="108"/>
      <c r="F1327" s="108"/>
      <c r="G1327" s="108"/>
      <c r="H1327" s="108"/>
      <c r="I1327" s="108"/>
      <c r="J1327" s="108"/>
      <c r="K1327" s="108"/>
      <c r="M1327" s="134"/>
      <c r="P1327" s="40"/>
      <c r="Y1327" s="134"/>
      <c r="AA1327" s="135"/>
    </row>
    <row r="1328" spans="4:27" s="107" customFormat="1" x14ac:dyDescent="0.3">
      <c r="D1328" s="108"/>
      <c r="E1328" s="108"/>
      <c r="F1328" s="108"/>
      <c r="G1328" s="108"/>
      <c r="H1328" s="108"/>
      <c r="I1328" s="108"/>
      <c r="J1328" s="108"/>
      <c r="K1328" s="108"/>
      <c r="M1328" s="134"/>
      <c r="P1328" s="40"/>
      <c r="Y1328" s="134"/>
      <c r="AA1328" s="135"/>
    </row>
    <row r="1329" spans="4:27" s="107" customFormat="1" x14ac:dyDescent="0.3">
      <c r="D1329" s="108"/>
      <c r="E1329" s="108"/>
      <c r="F1329" s="108"/>
      <c r="G1329" s="108"/>
      <c r="H1329" s="108"/>
      <c r="I1329" s="108"/>
      <c r="J1329" s="108"/>
      <c r="K1329" s="108"/>
      <c r="M1329" s="134"/>
      <c r="P1329" s="40"/>
      <c r="Y1329" s="134"/>
      <c r="AA1329" s="135"/>
    </row>
    <row r="1330" spans="4:27" s="107" customFormat="1" x14ac:dyDescent="0.3">
      <c r="D1330" s="108"/>
      <c r="E1330" s="108"/>
      <c r="F1330" s="108"/>
      <c r="G1330" s="108"/>
      <c r="H1330" s="108"/>
      <c r="I1330" s="108"/>
      <c r="J1330" s="108"/>
      <c r="K1330" s="108"/>
      <c r="M1330" s="134"/>
      <c r="P1330" s="40"/>
      <c r="Y1330" s="134"/>
      <c r="AA1330" s="135"/>
    </row>
    <row r="1331" spans="4:27" s="107" customFormat="1" x14ac:dyDescent="0.3">
      <c r="D1331" s="108"/>
      <c r="E1331" s="108"/>
      <c r="F1331" s="108"/>
      <c r="G1331" s="108"/>
      <c r="H1331" s="108"/>
      <c r="I1331" s="108"/>
      <c r="J1331" s="108"/>
      <c r="K1331" s="108"/>
      <c r="M1331" s="134"/>
      <c r="P1331" s="40"/>
      <c r="Y1331" s="134"/>
      <c r="AA1331" s="135"/>
    </row>
    <row r="1332" spans="4:27" s="107" customFormat="1" x14ac:dyDescent="0.3">
      <c r="D1332" s="108"/>
      <c r="E1332" s="108"/>
      <c r="F1332" s="108"/>
      <c r="G1332" s="108"/>
      <c r="H1332" s="108"/>
      <c r="I1332" s="108"/>
      <c r="J1332" s="108"/>
      <c r="K1332" s="108"/>
      <c r="M1332" s="134"/>
      <c r="P1332" s="40"/>
      <c r="Y1332" s="134"/>
      <c r="AA1332" s="135"/>
    </row>
    <row r="1333" spans="4:27" s="107" customFormat="1" x14ac:dyDescent="0.3">
      <c r="D1333" s="108"/>
      <c r="E1333" s="108"/>
      <c r="F1333" s="108"/>
      <c r="G1333" s="108"/>
      <c r="H1333" s="108"/>
      <c r="I1333" s="108"/>
      <c r="J1333" s="108"/>
      <c r="K1333" s="108"/>
      <c r="M1333" s="134"/>
      <c r="P1333" s="40"/>
      <c r="Y1333" s="134"/>
      <c r="AA1333" s="135"/>
    </row>
    <row r="1334" spans="4:27" s="107" customFormat="1" x14ac:dyDescent="0.3">
      <c r="D1334" s="108"/>
      <c r="E1334" s="108"/>
      <c r="F1334" s="108"/>
      <c r="G1334" s="108"/>
      <c r="H1334" s="108"/>
      <c r="I1334" s="108"/>
      <c r="J1334" s="108"/>
      <c r="K1334" s="108"/>
      <c r="M1334" s="134"/>
      <c r="P1334" s="40"/>
      <c r="Y1334" s="134"/>
      <c r="AA1334" s="135"/>
    </row>
    <row r="1335" spans="4:27" s="107" customFormat="1" x14ac:dyDescent="0.3">
      <c r="D1335" s="108"/>
      <c r="E1335" s="108"/>
      <c r="F1335" s="108"/>
      <c r="G1335" s="108"/>
      <c r="H1335" s="108"/>
      <c r="I1335" s="108"/>
      <c r="J1335" s="108"/>
      <c r="K1335" s="108"/>
      <c r="M1335" s="134"/>
      <c r="P1335" s="40"/>
      <c r="Y1335" s="134"/>
      <c r="AA1335" s="135"/>
    </row>
    <row r="1336" spans="4:27" s="107" customFormat="1" x14ac:dyDescent="0.3">
      <c r="D1336" s="108"/>
      <c r="E1336" s="108"/>
      <c r="F1336" s="108"/>
      <c r="G1336" s="108"/>
      <c r="H1336" s="108"/>
      <c r="I1336" s="108"/>
      <c r="J1336" s="108"/>
      <c r="K1336" s="108"/>
      <c r="M1336" s="134"/>
      <c r="P1336" s="40"/>
      <c r="Y1336" s="134"/>
      <c r="AA1336" s="135"/>
    </row>
    <row r="1337" spans="4:27" s="107" customFormat="1" x14ac:dyDescent="0.3">
      <c r="D1337" s="108"/>
      <c r="E1337" s="108"/>
      <c r="F1337" s="108"/>
      <c r="G1337" s="108"/>
      <c r="H1337" s="108"/>
      <c r="I1337" s="108"/>
      <c r="J1337" s="108"/>
      <c r="K1337" s="108"/>
      <c r="M1337" s="134"/>
      <c r="P1337" s="40"/>
      <c r="Y1337" s="134"/>
      <c r="AA1337" s="135"/>
    </row>
    <row r="1338" spans="4:27" s="107" customFormat="1" x14ac:dyDescent="0.3">
      <c r="D1338" s="108"/>
      <c r="E1338" s="108"/>
      <c r="F1338" s="108"/>
      <c r="G1338" s="108"/>
      <c r="H1338" s="108"/>
      <c r="I1338" s="108"/>
      <c r="J1338" s="108"/>
      <c r="K1338" s="108"/>
      <c r="M1338" s="134"/>
      <c r="P1338" s="40"/>
      <c r="Y1338" s="134"/>
      <c r="AA1338" s="135"/>
    </row>
    <row r="1339" spans="4:27" s="107" customFormat="1" x14ac:dyDescent="0.3">
      <c r="D1339" s="108"/>
      <c r="E1339" s="108"/>
      <c r="F1339" s="108"/>
      <c r="G1339" s="108"/>
      <c r="H1339" s="108"/>
      <c r="I1339" s="108"/>
      <c r="J1339" s="108"/>
      <c r="K1339" s="108"/>
      <c r="M1339" s="134"/>
      <c r="P1339" s="40"/>
      <c r="Y1339" s="134"/>
      <c r="AA1339" s="135"/>
    </row>
    <row r="1340" spans="4:27" s="107" customFormat="1" x14ac:dyDescent="0.3">
      <c r="D1340" s="108"/>
      <c r="E1340" s="108"/>
      <c r="F1340" s="108"/>
      <c r="G1340" s="108"/>
      <c r="H1340" s="108"/>
      <c r="I1340" s="108"/>
      <c r="J1340" s="108"/>
      <c r="K1340" s="108"/>
      <c r="M1340" s="134"/>
      <c r="P1340" s="40"/>
      <c r="Y1340" s="134"/>
      <c r="AA1340" s="135"/>
    </row>
    <row r="1341" spans="4:27" s="107" customFormat="1" x14ac:dyDescent="0.3">
      <c r="D1341" s="108"/>
      <c r="E1341" s="108"/>
      <c r="F1341" s="108"/>
      <c r="G1341" s="108"/>
      <c r="H1341" s="108"/>
      <c r="I1341" s="108"/>
      <c r="J1341" s="108"/>
      <c r="K1341" s="108"/>
      <c r="M1341" s="134"/>
      <c r="P1341" s="40"/>
      <c r="Y1341" s="134"/>
      <c r="AA1341" s="135"/>
    </row>
    <row r="1342" spans="4:27" s="107" customFormat="1" x14ac:dyDescent="0.3">
      <c r="D1342" s="108"/>
      <c r="E1342" s="108"/>
      <c r="F1342" s="108"/>
      <c r="G1342" s="108"/>
      <c r="H1342" s="108"/>
      <c r="I1342" s="108"/>
      <c r="J1342" s="108"/>
      <c r="K1342" s="108"/>
      <c r="M1342" s="134"/>
      <c r="P1342" s="40"/>
      <c r="Y1342" s="134"/>
      <c r="AA1342" s="135"/>
    </row>
    <row r="1343" spans="4:27" s="107" customFormat="1" x14ac:dyDescent="0.3">
      <c r="D1343" s="108"/>
      <c r="E1343" s="108"/>
      <c r="F1343" s="108"/>
      <c r="G1343" s="108"/>
      <c r="H1343" s="108"/>
      <c r="I1343" s="108"/>
      <c r="J1343" s="108"/>
      <c r="K1343" s="108"/>
      <c r="M1343" s="134"/>
      <c r="P1343" s="40"/>
      <c r="Y1343" s="134"/>
      <c r="AA1343" s="135"/>
    </row>
    <row r="1344" spans="4:27" s="107" customFormat="1" x14ac:dyDescent="0.3">
      <c r="D1344" s="108"/>
      <c r="E1344" s="108"/>
      <c r="F1344" s="108"/>
      <c r="G1344" s="108"/>
      <c r="H1344" s="108"/>
      <c r="I1344" s="108"/>
      <c r="J1344" s="108"/>
      <c r="K1344" s="108"/>
      <c r="M1344" s="134"/>
      <c r="P1344" s="40"/>
      <c r="Y1344" s="134"/>
      <c r="AA1344" s="135"/>
    </row>
    <row r="1345" spans="4:27" s="107" customFormat="1" x14ac:dyDescent="0.3">
      <c r="D1345" s="108"/>
      <c r="E1345" s="108"/>
      <c r="F1345" s="108"/>
      <c r="G1345" s="108"/>
      <c r="H1345" s="108"/>
      <c r="I1345" s="108"/>
      <c r="J1345" s="108"/>
      <c r="K1345" s="108"/>
      <c r="M1345" s="134"/>
      <c r="P1345" s="40"/>
      <c r="Y1345" s="134"/>
      <c r="AA1345" s="135"/>
    </row>
    <row r="1346" spans="4:27" s="107" customFormat="1" x14ac:dyDescent="0.3">
      <c r="D1346" s="108"/>
      <c r="E1346" s="108"/>
      <c r="F1346" s="108"/>
      <c r="G1346" s="108"/>
      <c r="H1346" s="108"/>
      <c r="I1346" s="108"/>
      <c r="J1346" s="108"/>
      <c r="K1346" s="108"/>
      <c r="M1346" s="134"/>
      <c r="P1346" s="40"/>
      <c r="Y1346" s="134"/>
      <c r="AA1346" s="135"/>
    </row>
    <row r="1347" spans="4:27" s="107" customFormat="1" x14ac:dyDescent="0.3">
      <c r="D1347" s="108"/>
      <c r="E1347" s="108"/>
      <c r="F1347" s="108"/>
      <c r="G1347" s="108"/>
      <c r="H1347" s="108"/>
      <c r="I1347" s="108"/>
      <c r="J1347" s="108"/>
      <c r="K1347" s="108"/>
      <c r="M1347" s="134"/>
      <c r="P1347" s="40"/>
      <c r="Y1347" s="134"/>
      <c r="AA1347" s="135"/>
    </row>
    <row r="1348" spans="4:27" s="107" customFormat="1" x14ac:dyDescent="0.3">
      <c r="D1348" s="108"/>
      <c r="E1348" s="108"/>
      <c r="F1348" s="108"/>
      <c r="G1348" s="108"/>
      <c r="H1348" s="108"/>
      <c r="I1348" s="108"/>
      <c r="J1348" s="108"/>
      <c r="K1348" s="108"/>
      <c r="M1348" s="134"/>
      <c r="P1348" s="40"/>
      <c r="Y1348" s="134"/>
      <c r="AA1348" s="135"/>
    </row>
    <row r="1349" spans="4:27" s="107" customFormat="1" x14ac:dyDescent="0.3">
      <c r="D1349" s="108"/>
      <c r="E1349" s="108"/>
      <c r="F1349" s="108"/>
      <c r="G1349" s="108"/>
      <c r="H1349" s="108"/>
      <c r="I1349" s="108"/>
      <c r="J1349" s="108"/>
      <c r="K1349" s="108"/>
      <c r="M1349" s="134"/>
      <c r="P1349" s="40"/>
      <c r="Y1349" s="134"/>
      <c r="AA1349" s="135"/>
    </row>
    <row r="1350" spans="4:27" s="107" customFormat="1" x14ac:dyDescent="0.3">
      <c r="D1350" s="108"/>
      <c r="E1350" s="108"/>
      <c r="F1350" s="108"/>
      <c r="G1350" s="108"/>
      <c r="H1350" s="108"/>
      <c r="I1350" s="108"/>
      <c r="J1350" s="108"/>
      <c r="K1350" s="108"/>
      <c r="M1350" s="134"/>
      <c r="P1350" s="40"/>
      <c r="Y1350" s="134"/>
      <c r="AA1350" s="135"/>
    </row>
    <row r="1351" spans="4:27" s="107" customFormat="1" x14ac:dyDescent="0.3">
      <c r="D1351" s="108"/>
      <c r="E1351" s="108"/>
      <c r="F1351" s="108"/>
      <c r="G1351" s="108"/>
      <c r="H1351" s="108"/>
      <c r="I1351" s="108"/>
      <c r="J1351" s="108"/>
      <c r="K1351" s="108"/>
      <c r="M1351" s="134"/>
      <c r="P1351" s="40"/>
      <c r="Y1351" s="134"/>
      <c r="AA1351" s="135"/>
    </row>
    <row r="1352" spans="4:27" s="107" customFormat="1" x14ac:dyDescent="0.3">
      <c r="D1352" s="108"/>
      <c r="E1352" s="108"/>
      <c r="F1352" s="108"/>
      <c r="G1352" s="108"/>
      <c r="H1352" s="108"/>
      <c r="I1352" s="108"/>
      <c r="J1352" s="108"/>
      <c r="K1352" s="108"/>
      <c r="M1352" s="134"/>
      <c r="P1352" s="40"/>
      <c r="Y1352" s="134"/>
      <c r="AA1352" s="135"/>
    </row>
    <row r="1353" spans="4:27" s="107" customFormat="1" x14ac:dyDescent="0.3">
      <c r="D1353" s="108"/>
      <c r="E1353" s="108"/>
      <c r="F1353" s="108"/>
      <c r="G1353" s="108"/>
      <c r="H1353" s="108"/>
      <c r="I1353" s="108"/>
      <c r="J1353" s="108"/>
      <c r="K1353" s="108"/>
      <c r="M1353" s="134"/>
      <c r="P1353" s="40"/>
      <c r="Y1353" s="134"/>
      <c r="AA1353" s="135"/>
    </row>
    <row r="1354" spans="4:27" s="107" customFormat="1" x14ac:dyDescent="0.3">
      <c r="D1354" s="108"/>
      <c r="E1354" s="108"/>
      <c r="F1354" s="108"/>
      <c r="G1354" s="108"/>
      <c r="H1354" s="108"/>
      <c r="I1354" s="108"/>
      <c r="J1354" s="108"/>
      <c r="K1354" s="108"/>
      <c r="M1354" s="134"/>
      <c r="P1354" s="40"/>
      <c r="Y1354" s="134"/>
      <c r="AA1354" s="135"/>
    </row>
    <row r="1355" spans="4:27" s="107" customFormat="1" x14ac:dyDescent="0.3">
      <c r="D1355" s="108"/>
      <c r="E1355" s="108"/>
      <c r="F1355" s="108"/>
      <c r="G1355" s="108"/>
      <c r="H1355" s="108"/>
      <c r="I1355" s="108"/>
      <c r="J1355" s="108"/>
      <c r="K1355" s="108"/>
      <c r="M1355" s="134"/>
      <c r="P1355" s="40"/>
      <c r="Y1355" s="134"/>
      <c r="AA1355" s="135"/>
    </row>
    <row r="1356" spans="4:27" s="107" customFormat="1" x14ac:dyDescent="0.3">
      <c r="D1356" s="108"/>
      <c r="E1356" s="108"/>
      <c r="F1356" s="108"/>
      <c r="G1356" s="108"/>
      <c r="H1356" s="108"/>
      <c r="I1356" s="108"/>
      <c r="J1356" s="108"/>
      <c r="K1356" s="108"/>
      <c r="M1356" s="134"/>
      <c r="P1356" s="40"/>
      <c r="Y1356" s="134"/>
      <c r="AA1356" s="135"/>
    </row>
    <row r="1357" spans="4:27" s="107" customFormat="1" x14ac:dyDescent="0.3">
      <c r="D1357" s="108"/>
      <c r="E1357" s="108"/>
      <c r="F1357" s="108"/>
      <c r="G1357" s="108"/>
      <c r="H1357" s="108"/>
      <c r="I1357" s="108"/>
      <c r="J1357" s="108"/>
      <c r="K1357" s="108"/>
      <c r="M1357" s="134"/>
      <c r="P1357" s="40"/>
      <c r="Y1357" s="134"/>
      <c r="AA1357" s="135"/>
    </row>
    <row r="1358" spans="4:27" s="107" customFormat="1" x14ac:dyDescent="0.3">
      <c r="D1358" s="108"/>
      <c r="E1358" s="108"/>
      <c r="F1358" s="108"/>
      <c r="G1358" s="108"/>
      <c r="H1358" s="108"/>
      <c r="I1358" s="108"/>
      <c r="J1358" s="108"/>
      <c r="K1358" s="108"/>
      <c r="M1358" s="134"/>
      <c r="P1358" s="40"/>
      <c r="Y1358" s="134"/>
      <c r="AA1358" s="135"/>
    </row>
    <row r="1359" spans="4:27" s="107" customFormat="1" x14ac:dyDescent="0.3">
      <c r="D1359" s="108"/>
      <c r="E1359" s="108"/>
      <c r="F1359" s="108"/>
      <c r="G1359" s="108"/>
      <c r="H1359" s="108"/>
      <c r="I1359" s="108"/>
      <c r="J1359" s="108"/>
      <c r="K1359" s="108"/>
      <c r="M1359" s="134"/>
      <c r="P1359" s="40"/>
      <c r="Y1359" s="134"/>
      <c r="AA1359" s="135"/>
    </row>
    <row r="1360" spans="4:27" s="107" customFormat="1" x14ac:dyDescent="0.3">
      <c r="D1360" s="108"/>
      <c r="E1360" s="108"/>
      <c r="F1360" s="108"/>
      <c r="G1360" s="108"/>
      <c r="H1360" s="108"/>
      <c r="I1360" s="108"/>
      <c r="J1360" s="108"/>
      <c r="K1360" s="108"/>
      <c r="M1360" s="134"/>
      <c r="P1360" s="40"/>
      <c r="Y1360" s="134"/>
      <c r="AA1360" s="135"/>
    </row>
    <row r="1361" spans="4:27" s="107" customFormat="1" x14ac:dyDescent="0.3">
      <c r="D1361" s="108"/>
      <c r="E1361" s="108"/>
      <c r="F1361" s="108"/>
      <c r="G1361" s="108"/>
      <c r="H1361" s="108"/>
      <c r="I1361" s="108"/>
      <c r="J1361" s="108"/>
      <c r="K1361" s="108"/>
      <c r="M1361" s="134"/>
      <c r="P1361" s="40"/>
      <c r="Y1361" s="134"/>
      <c r="AA1361" s="135"/>
    </row>
    <row r="1362" spans="4:27" s="107" customFormat="1" x14ac:dyDescent="0.3">
      <c r="D1362" s="108"/>
      <c r="E1362" s="108"/>
      <c r="F1362" s="108"/>
      <c r="G1362" s="108"/>
      <c r="H1362" s="108"/>
      <c r="I1362" s="108"/>
      <c r="J1362" s="108"/>
      <c r="K1362" s="108"/>
      <c r="M1362" s="134"/>
      <c r="P1362" s="40"/>
      <c r="Y1362" s="134"/>
      <c r="AA1362" s="135"/>
    </row>
    <row r="1363" spans="4:27" s="107" customFormat="1" x14ac:dyDescent="0.3">
      <c r="D1363" s="108"/>
      <c r="E1363" s="108"/>
      <c r="F1363" s="108"/>
      <c r="G1363" s="108"/>
      <c r="H1363" s="108"/>
      <c r="I1363" s="108"/>
      <c r="J1363" s="108"/>
      <c r="K1363" s="108"/>
      <c r="M1363" s="134"/>
      <c r="P1363" s="40"/>
      <c r="Y1363" s="134"/>
      <c r="AA1363" s="135"/>
    </row>
    <row r="1364" spans="4:27" s="107" customFormat="1" x14ac:dyDescent="0.3">
      <c r="D1364" s="108"/>
      <c r="E1364" s="108"/>
      <c r="F1364" s="108"/>
      <c r="G1364" s="108"/>
      <c r="H1364" s="108"/>
      <c r="I1364" s="108"/>
      <c r="J1364" s="108"/>
      <c r="K1364" s="108"/>
      <c r="M1364" s="134"/>
      <c r="P1364" s="40"/>
      <c r="Y1364" s="134"/>
      <c r="AA1364" s="135"/>
    </row>
    <row r="1365" spans="4:27" s="107" customFormat="1" x14ac:dyDescent="0.3">
      <c r="D1365" s="108"/>
      <c r="E1365" s="108"/>
      <c r="F1365" s="108"/>
      <c r="G1365" s="108"/>
      <c r="H1365" s="108"/>
      <c r="I1365" s="108"/>
      <c r="J1365" s="108"/>
      <c r="K1365" s="108"/>
      <c r="M1365" s="134"/>
      <c r="P1365" s="40"/>
      <c r="Y1365" s="134"/>
      <c r="AA1365" s="135"/>
    </row>
    <row r="1366" spans="4:27" s="107" customFormat="1" x14ac:dyDescent="0.3">
      <c r="D1366" s="108"/>
      <c r="E1366" s="108"/>
      <c r="F1366" s="108"/>
      <c r="G1366" s="108"/>
      <c r="H1366" s="108"/>
      <c r="I1366" s="108"/>
      <c r="J1366" s="108"/>
      <c r="K1366" s="108"/>
      <c r="M1366" s="134"/>
      <c r="P1366" s="40"/>
      <c r="Y1366" s="134"/>
      <c r="AA1366" s="135"/>
    </row>
    <row r="1367" spans="4:27" s="107" customFormat="1" x14ac:dyDescent="0.3">
      <c r="D1367" s="108"/>
      <c r="E1367" s="108"/>
      <c r="F1367" s="108"/>
      <c r="G1367" s="108"/>
      <c r="H1367" s="108"/>
      <c r="I1367" s="108"/>
      <c r="J1367" s="108"/>
      <c r="K1367" s="108"/>
      <c r="M1367" s="134"/>
      <c r="P1367" s="40"/>
      <c r="Y1367" s="134"/>
      <c r="AA1367" s="135"/>
    </row>
    <row r="1368" spans="4:27" s="107" customFormat="1" x14ac:dyDescent="0.3">
      <c r="D1368" s="108"/>
      <c r="E1368" s="108"/>
      <c r="F1368" s="108"/>
      <c r="G1368" s="108"/>
      <c r="H1368" s="108"/>
      <c r="I1368" s="108"/>
      <c r="J1368" s="108"/>
      <c r="K1368" s="108"/>
      <c r="M1368" s="134"/>
      <c r="P1368" s="40"/>
      <c r="Y1368" s="134"/>
      <c r="AA1368" s="135"/>
    </row>
    <row r="1369" spans="4:27" s="107" customFormat="1" x14ac:dyDescent="0.3">
      <c r="D1369" s="108"/>
      <c r="E1369" s="108"/>
      <c r="F1369" s="108"/>
      <c r="G1369" s="108"/>
      <c r="H1369" s="108"/>
      <c r="I1369" s="108"/>
      <c r="J1369" s="108"/>
      <c r="K1369" s="108"/>
      <c r="M1369" s="134"/>
      <c r="P1369" s="40"/>
      <c r="Y1369" s="134"/>
      <c r="AA1369" s="135"/>
    </row>
    <row r="1370" spans="4:27" s="107" customFormat="1" x14ac:dyDescent="0.3">
      <c r="D1370" s="108"/>
      <c r="E1370" s="108"/>
      <c r="F1370" s="108"/>
      <c r="G1370" s="108"/>
      <c r="H1370" s="108"/>
      <c r="I1370" s="108"/>
      <c r="J1370" s="108"/>
      <c r="K1370" s="108"/>
      <c r="M1370" s="134"/>
      <c r="P1370" s="40"/>
      <c r="Y1370" s="134"/>
      <c r="AA1370" s="135"/>
    </row>
    <row r="1371" spans="4:27" s="107" customFormat="1" x14ac:dyDescent="0.3">
      <c r="D1371" s="108"/>
      <c r="E1371" s="108"/>
      <c r="F1371" s="108"/>
      <c r="G1371" s="108"/>
      <c r="H1371" s="108"/>
      <c r="I1371" s="108"/>
      <c r="J1371" s="108"/>
      <c r="K1371" s="108"/>
      <c r="M1371" s="134"/>
      <c r="P1371" s="40"/>
      <c r="Y1371" s="134"/>
      <c r="AA1371" s="135"/>
    </row>
    <row r="1372" spans="4:27" s="107" customFormat="1" x14ac:dyDescent="0.3">
      <c r="D1372" s="108"/>
      <c r="E1372" s="108"/>
      <c r="F1372" s="108"/>
      <c r="G1372" s="108"/>
      <c r="H1372" s="108"/>
      <c r="I1372" s="108"/>
      <c r="J1372" s="108"/>
      <c r="K1372" s="108"/>
      <c r="M1372" s="134"/>
      <c r="P1372" s="40"/>
      <c r="Y1372" s="134"/>
      <c r="AA1372" s="135"/>
    </row>
    <row r="1373" spans="4:27" s="107" customFormat="1" x14ac:dyDescent="0.3">
      <c r="D1373" s="108"/>
      <c r="E1373" s="108"/>
      <c r="F1373" s="108"/>
      <c r="G1373" s="108"/>
      <c r="H1373" s="108"/>
      <c r="I1373" s="108"/>
      <c r="J1373" s="108"/>
      <c r="K1373" s="108"/>
      <c r="M1373" s="134"/>
      <c r="P1373" s="40"/>
      <c r="Y1373" s="134"/>
      <c r="AA1373" s="135"/>
    </row>
    <row r="1374" spans="4:27" s="107" customFormat="1" x14ac:dyDescent="0.3">
      <c r="D1374" s="108"/>
      <c r="E1374" s="108"/>
      <c r="F1374" s="108"/>
      <c r="G1374" s="108"/>
      <c r="H1374" s="108"/>
      <c r="I1374" s="108"/>
      <c r="J1374" s="108"/>
      <c r="K1374" s="108"/>
      <c r="M1374" s="134"/>
      <c r="P1374" s="40"/>
      <c r="Y1374" s="134"/>
      <c r="AA1374" s="135"/>
    </row>
    <row r="1375" spans="4:27" s="107" customFormat="1" x14ac:dyDescent="0.3">
      <c r="D1375" s="108"/>
      <c r="E1375" s="108"/>
      <c r="F1375" s="108"/>
      <c r="G1375" s="108"/>
      <c r="H1375" s="108"/>
      <c r="I1375" s="108"/>
      <c r="J1375" s="108"/>
      <c r="K1375" s="108"/>
      <c r="M1375" s="134"/>
      <c r="P1375" s="40"/>
      <c r="Y1375" s="134"/>
      <c r="AA1375" s="135"/>
    </row>
    <row r="1376" spans="4:27" s="107" customFormat="1" x14ac:dyDescent="0.3">
      <c r="D1376" s="108"/>
      <c r="E1376" s="108"/>
      <c r="F1376" s="108"/>
      <c r="G1376" s="108"/>
      <c r="H1376" s="108"/>
      <c r="I1376" s="108"/>
      <c r="J1376" s="108"/>
      <c r="K1376" s="108"/>
      <c r="M1376" s="134"/>
      <c r="P1376" s="40"/>
      <c r="Y1376" s="134"/>
      <c r="AA1376" s="135"/>
    </row>
    <row r="1377" spans="4:27" s="107" customFormat="1" x14ac:dyDescent="0.3">
      <c r="D1377" s="108"/>
      <c r="E1377" s="108"/>
      <c r="F1377" s="108"/>
      <c r="G1377" s="108"/>
      <c r="H1377" s="108"/>
      <c r="I1377" s="108"/>
      <c r="J1377" s="108"/>
      <c r="K1377" s="108"/>
      <c r="M1377" s="134"/>
      <c r="P1377" s="40"/>
      <c r="Y1377" s="134"/>
      <c r="AA1377" s="135"/>
    </row>
    <row r="1378" spans="4:27" s="107" customFormat="1" x14ac:dyDescent="0.3">
      <c r="D1378" s="108"/>
      <c r="E1378" s="108"/>
      <c r="F1378" s="108"/>
      <c r="G1378" s="108"/>
      <c r="H1378" s="108"/>
      <c r="I1378" s="108"/>
      <c r="J1378" s="108"/>
      <c r="K1378" s="108"/>
      <c r="M1378" s="134"/>
      <c r="P1378" s="40"/>
      <c r="Y1378" s="134"/>
      <c r="AA1378" s="135"/>
    </row>
    <row r="1379" spans="4:27" s="107" customFormat="1" x14ac:dyDescent="0.3">
      <c r="D1379" s="108"/>
      <c r="E1379" s="108"/>
      <c r="F1379" s="108"/>
      <c r="G1379" s="108"/>
      <c r="H1379" s="108"/>
      <c r="I1379" s="108"/>
      <c r="J1379" s="108"/>
      <c r="K1379" s="108"/>
      <c r="M1379" s="134"/>
      <c r="P1379" s="40"/>
      <c r="Y1379" s="134"/>
      <c r="AA1379" s="135"/>
    </row>
    <row r="1380" spans="4:27" s="107" customFormat="1" x14ac:dyDescent="0.3">
      <c r="D1380" s="108"/>
      <c r="E1380" s="108"/>
      <c r="F1380" s="108"/>
      <c r="G1380" s="108"/>
      <c r="H1380" s="108"/>
      <c r="I1380" s="108"/>
      <c r="J1380" s="108"/>
      <c r="K1380" s="108"/>
      <c r="M1380" s="134"/>
      <c r="P1380" s="40"/>
      <c r="Y1380" s="134"/>
      <c r="AA1380" s="135"/>
    </row>
    <row r="1381" spans="4:27" s="107" customFormat="1" x14ac:dyDescent="0.3">
      <c r="D1381" s="108"/>
      <c r="E1381" s="108"/>
      <c r="F1381" s="108"/>
      <c r="G1381" s="108"/>
      <c r="H1381" s="108"/>
      <c r="I1381" s="108"/>
      <c r="J1381" s="108"/>
      <c r="K1381" s="108"/>
      <c r="M1381" s="134"/>
      <c r="P1381" s="40"/>
      <c r="Y1381" s="134"/>
      <c r="AA1381" s="135"/>
    </row>
    <row r="1382" spans="4:27" s="107" customFormat="1" x14ac:dyDescent="0.3">
      <c r="D1382" s="108"/>
      <c r="E1382" s="108"/>
      <c r="F1382" s="108"/>
      <c r="G1382" s="108"/>
      <c r="H1382" s="108"/>
      <c r="I1382" s="108"/>
      <c r="J1382" s="108"/>
      <c r="K1382" s="108"/>
      <c r="M1382" s="134"/>
      <c r="P1382" s="40"/>
      <c r="Y1382" s="134"/>
      <c r="AA1382" s="135"/>
    </row>
    <row r="1383" spans="4:27" s="107" customFormat="1" x14ac:dyDescent="0.3">
      <c r="D1383" s="108"/>
      <c r="E1383" s="108"/>
      <c r="F1383" s="108"/>
      <c r="G1383" s="108"/>
      <c r="H1383" s="108"/>
      <c r="I1383" s="108"/>
      <c r="J1383" s="108"/>
      <c r="K1383" s="108"/>
      <c r="M1383" s="134"/>
      <c r="P1383" s="40"/>
      <c r="Y1383" s="134"/>
      <c r="AA1383" s="135"/>
    </row>
    <row r="1384" spans="4:27" s="107" customFormat="1" x14ac:dyDescent="0.3">
      <c r="D1384" s="108"/>
      <c r="E1384" s="108"/>
      <c r="F1384" s="108"/>
      <c r="G1384" s="108"/>
      <c r="H1384" s="108"/>
      <c r="I1384" s="108"/>
      <c r="J1384" s="108"/>
      <c r="K1384" s="108"/>
      <c r="M1384" s="134"/>
      <c r="P1384" s="40"/>
      <c r="Y1384" s="134"/>
      <c r="AA1384" s="135"/>
    </row>
    <row r="1385" spans="4:27" s="107" customFormat="1" x14ac:dyDescent="0.3">
      <c r="D1385" s="108"/>
      <c r="E1385" s="108"/>
      <c r="F1385" s="108"/>
      <c r="G1385" s="108"/>
      <c r="H1385" s="108"/>
      <c r="I1385" s="108"/>
      <c r="J1385" s="108"/>
      <c r="K1385" s="108"/>
      <c r="M1385" s="134"/>
      <c r="P1385" s="40"/>
      <c r="Y1385" s="134"/>
      <c r="AA1385" s="135"/>
    </row>
    <row r="1386" spans="4:27" s="107" customFormat="1" x14ac:dyDescent="0.3">
      <c r="D1386" s="108"/>
      <c r="E1386" s="108"/>
      <c r="F1386" s="108"/>
      <c r="G1386" s="108"/>
      <c r="H1386" s="108"/>
      <c r="I1386" s="108"/>
      <c r="J1386" s="108"/>
      <c r="K1386" s="108"/>
      <c r="M1386" s="134"/>
      <c r="P1386" s="40"/>
      <c r="Y1386" s="134"/>
      <c r="AA1386" s="135"/>
    </row>
    <row r="1387" spans="4:27" s="107" customFormat="1" x14ac:dyDescent="0.3">
      <c r="D1387" s="108"/>
      <c r="E1387" s="108"/>
      <c r="F1387" s="108"/>
      <c r="G1387" s="108"/>
      <c r="H1387" s="108"/>
      <c r="I1387" s="108"/>
      <c r="J1387" s="108"/>
      <c r="K1387" s="108"/>
      <c r="M1387" s="134"/>
      <c r="P1387" s="40"/>
      <c r="Y1387" s="134"/>
      <c r="AA1387" s="135"/>
    </row>
    <row r="1388" spans="4:27" s="107" customFormat="1" x14ac:dyDescent="0.3">
      <c r="D1388" s="108"/>
      <c r="E1388" s="108"/>
      <c r="F1388" s="108"/>
      <c r="G1388" s="108"/>
      <c r="H1388" s="108"/>
      <c r="I1388" s="108"/>
      <c r="J1388" s="108"/>
      <c r="K1388" s="108"/>
      <c r="M1388" s="134"/>
      <c r="P1388" s="40"/>
      <c r="Y1388" s="134"/>
      <c r="AA1388" s="135"/>
    </row>
    <row r="1389" spans="4:27" s="107" customFormat="1" x14ac:dyDescent="0.3">
      <c r="D1389" s="108"/>
      <c r="E1389" s="108"/>
      <c r="F1389" s="108"/>
      <c r="G1389" s="108"/>
      <c r="H1389" s="108"/>
      <c r="I1389" s="108"/>
      <c r="J1389" s="108"/>
      <c r="K1389" s="108"/>
      <c r="M1389" s="134"/>
      <c r="P1389" s="40"/>
      <c r="Y1389" s="134"/>
      <c r="AA1389" s="135"/>
    </row>
    <row r="1390" spans="4:27" s="107" customFormat="1" x14ac:dyDescent="0.3">
      <c r="D1390" s="108"/>
      <c r="E1390" s="108"/>
      <c r="F1390" s="108"/>
      <c r="G1390" s="108"/>
      <c r="H1390" s="108"/>
      <c r="I1390" s="108"/>
      <c r="J1390" s="108"/>
      <c r="K1390" s="108"/>
      <c r="M1390" s="134"/>
      <c r="P1390" s="40"/>
      <c r="Y1390" s="134"/>
      <c r="AA1390" s="135"/>
    </row>
    <row r="1391" spans="4:27" s="107" customFormat="1" x14ac:dyDescent="0.3">
      <c r="D1391" s="108"/>
      <c r="E1391" s="108"/>
      <c r="F1391" s="108"/>
      <c r="G1391" s="108"/>
      <c r="H1391" s="108"/>
      <c r="I1391" s="108"/>
      <c r="J1391" s="108"/>
      <c r="K1391" s="108"/>
      <c r="M1391" s="134"/>
      <c r="P1391" s="40"/>
      <c r="Y1391" s="134"/>
      <c r="AA1391" s="135"/>
    </row>
    <row r="1392" spans="4:27" s="107" customFormat="1" x14ac:dyDescent="0.3">
      <c r="D1392" s="108"/>
      <c r="E1392" s="108"/>
      <c r="F1392" s="108"/>
      <c r="G1392" s="108"/>
      <c r="H1392" s="108"/>
      <c r="I1392" s="108"/>
      <c r="J1392" s="108"/>
      <c r="K1392" s="108"/>
      <c r="M1392" s="134"/>
      <c r="P1392" s="40"/>
      <c r="Y1392" s="134"/>
      <c r="AA1392" s="135"/>
    </row>
    <row r="1393" spans="4:27" s="107" customFormat="1" x14ac:dyDescent="0.3">
      <c r="D1393" s="108"/>
      <c r="E1393" s="108"/>
      <c r="F1393" s="108"/>
      <c r="G1393" s="108"/>
      <c r="H1393" s="108"/>
      <c r="I1393" s="108"/>
      <c r="J1393" s="108"/>
      <c r="K1393" s="108"/>
      <c r="M1393" s="134"/>
      <c r="P1393" s="40"/>
      <c r="Y1393" s="134"/>
      <c r="AA1393" s="135"/>
    </row>
    <row r="1394" spans="4:27" s="107" customFormat="1" x14ac:dyDescent="0.3">
      <c r="D1394" s="108"/>
      <c r="E1394" s="108"/>
      <c r="F1394" s="108"/>
      <c r="G1394" s="108"/>
      <c r="H1394" s="108"/>
      <c r="I1394" s="108"/>
      <c r="J1394" s="108"/>
      <c r="K1394" s="108"/>
      <c r="M1394" s="134"/>
      <c r="P1394" s="40"/>
      <c r="Y1394" s="134"/>
      <c r="AA1394" s="135"/>
    </row>
    <row r="1395" spans="4:27" s="107" customFormat="1" x14ac:dyDescent="0.3">
      <c r="D1395" s="108"/>
      <c r="E1395" s="108"/>
      <c r="F1395" s="108"/>
      <c r="G1395" s="108"/>
      <c r="H1395" s="108"/>
      <c r="I1395" s="108"/>
      <c r="J1395" s="108"/>
      <c r="K1395" s="108"/>
      <c r="M1395" s="134"/>
      <c r="P1395" s="40"/>
      <c r="Y1395" s="134"/>
      <c r="AA1395" s="135"/>
    </row>
    <row r="1396" spans="4:27" s="107" customFormat="1" x14ac:dyDescent="0.3">
      <c r="D1396" s="108"/>
      <c r="E1396" s="108"/>
      <c r="F1396" s="108"/>
      <c r="G1396" s="108"/>
      <c r="H1396" s="108"/>
      <c r="I1396" s="108"/>
      <c r="J1396" s="108"/>
      <c r="K1396" s="108"/>
      <c r="M1396" s="134"/>
      <c r="P1396" s="40"/>
      <c r="Y1396" s="134"/>
      <c r="AA1396" s="135"/>
    </row>
    <row r="1397" spans="4:27" s="107" customFormat="1" x14ac:dyDescent="0.3">
      <c r="D1397" s="108"/>
      <c r="E1397" s="108"/>
      <c r="F1397" s="108"/>
      <c r="G1397" s="108"/>
      <c r="H1397" s="108"/>
      <c r="I1397" s="108"/>
      <c r="J1397" s="108"/>
      <c r="K1397" s="108"/>
      <c r="M1397" s="134"/>
      <c r="P1397" s="40"/>
      <c r="Y1397" s="134"/>
      <c r="AA1397" s="135"/>
    </row>
    <row r="1398" spans="4:27" s="107" customFormat="1" x14ac:dyDescent="0.3">
      <c r="D1398" s="108"/>
      <c r="E1398" s="108"/>
      <c r="F1398" s="108"/>
      <c r="G1398" s="108"/>
      <c r="H1398" s="108"/>
      <c r="I1398" s="108"/>
      <c r="J1398" s="108"/>
      <c r="K1398" s="108"/>
      <c r="M1398" s="134"/>
      <c r="P1398" s="40"/>
      <c r="Y1398" s="134"/>
      <c r="AA1398" s="135"/>
    </row>
    <row r="1399" spans="4:27" s="107" customFormat="1" x14ac:dyDescent="0.3">
      <c r="D1399" s="108"/>
      <c r="E1399" s="108"/>
      <c r="F1399" s="108"/>
      <c r="G1399" s="108"/>
      <c r="H1399" s="108"/>
      <c r="I1399" s="108"/>
      <c r="J1399" s="108"/>
      <c r="K1399" s="108"/>
      <c r="M1399" s="134"/>
      <c r="P1399" s="40"/>
      <c r="Y1399" s="134"/>
      <c r="AA1399" s="135"/>
    </row>
    <row r="1400" spans="4:27" s="107" customFormat="1" x14ac:dyDescent="0.3">
      <c r="D1400" s="108"/>
      <c r="E1400" s="108"/>
      <c r="F1400" s="108"/>
      <c r="G1400" s="108"/>
      <c r="H1400" s="108"/>
      <c r="I1400" s="108"/>
      <c r="J1400" s="108"/>
      <c r="K1400" s="108"/>
      <c r="M1400" s="134"/>
      <c r="P1400" s="40"/>
      <c r="Y1400" s="134"/>
      <c r="AA1400" s="135"/>
    </row>
    <row r="1401" spans="4:27" s="107" customFormat="1" x14ac:dyDescent="0.3">
      <c r="D1401" s="108"/>
      <c r="E1401" s="108"/>
      <c r="F1401" s="108"/>
      <c r="G1401" s="108"/>
      <c r="H1401" s="108"/>
      <c r="I1401" s="108"/>
      <c r="J1401" s="108"/>
      <c r="K1401" s="108"/>
      <c r="M1401" s="134"/>
      <c r="P1401" s="40"/>
      <c r="Y1401" s="134"/>
      <c r="AA1401" s="135"/>
    </row>
    <row r="1402" spans="4:27" s="107" customFormat="1" x14ac:dyDescent="0.3">
      <c r="D1402" s="108"/>
      <c r="E1402" s="108"/>
      <c r="F1402" s="108"/>
      <c r="G1402" s="108"/>
      <c r="H1402" s="108"/>
      <c r="I1402" s="108"/>
      <c r="J1402" s="108"/>
      <c r="K1402" s="108"/>
      <c r="M1402" s="134"/>
      <c r="P1402" s="40"/>
      <c r="Y1402" s="134"/>
      <c r="AA1402" s="135"/>
    </row>
    <row r="1403" spans="4:27" s="107" customFormat="1" x14ac:dyDescent="0.3">
      <c r="D1403" s="108"/>
      <c r="E1403" s="108"/>
      <c r="F1403" s="108"/>
      <c r="G1403" s="108"/>
      <c r="H1403" s="108"/>
      <c r="I1403" s="108"/>
      <c r="J1403" s="108"/>
      <c r="K1403" s="108"/>
      <c r="M1403" s="134"/>
      <c r="P1403" s="40"/>
      <c r="Y1403" s="134"/>
      <c r="AA1403" s="135"/>
    </row>
    <row r="1404" spans="4:27" s="107" customFormat="1" x14ac:dyDescent="0.3">
      <c r="D1404" s="108"/>
      <c r="E1404" s="108"/>
      <c r="F1404" s="108"/>
      <c r="G1404" s="108"/>
      <c r="H1404" s="108"/>
      <c r="I1404" s="108"/>
      <c r="J1404" s="108"/>
      <c r="K1404" s="108"/>
      <c r="M1404" s="134"/>
      <c r="P1404" s="40"/>
      <c r="Y1404" s="134"/>
      <c r="AA1404" s="135"/>
    </row>
    <row r="1405" spans="4:27" s="107" customFormat="1" x14ac:dyDescent="0.3">
      <c r="D1405" s="108"/>
      <c r="E1405" s="108"/>
      <c r="F1405" s="108"/>
      <c r="G1405" s="108"/>
      <c r="H1405" s="108"/>
      <c r="I1405" s="108"/>
      <c r="J1405" s="108"/>
      <c r="K1405" s="108"/>
      <c r="M1405" s="134"/>
      <c r="P1405" s="40"/>
      <c r="Y1405" s="134"/>
      <c r="AA1405" s="135"/>
    </row>
    <row r="1406" spans="4:27" s="107" customFormat="1" x14ac:dyDescent="0.3">
      <c r="D1406" s="108"/>
      <c r="E1406" s="108"/>
      <c r="F1406" s="108"/>
      <c r="G1406" s="108"/>
      <c r="H1406" s="108"/>
      <c r="I1406" s="108"/>
      <c r="J1406" s="108"/>
      <c r="K1406" s="108"/>
      <c r="M1406" s="134"/>
      <c r="P1406" s="40"/>
      <c r="Y1406" s="134"/>
      <c r="AA1406" s="135"/>
    </row>
    <row r="1407" spans="4:27" s="107" customFormat="1" x14ac:dyDescent="0.3">
      <c r="D1407" s="108"/>
      <c r="E1407" s="108"/>
      <c r="F1407" s="108"/>
      <c r="G1407" s="108"/>
      <c r="H1407" s="108"/>
      <c r="I1407" s="108"/>
      <c r="J1407" s="108"/>
      <c r="K1407" s="108"/>
      <c r="M1407" s="134"/>
      <c r="P1407" s="40"/>
      <c r="Y1407" s="134"/>
      <c r="AA1407" s="135"/>
    </row>
    <row r="1408" spans="4:27" s="107" customFormat="1" x14ac:dyDescent="0.3">
      <c r="D1408" s="108"/>
      <c r="E1408" s="108"/>
      <c r="F1408" s="108"/>
      <c r="G1408" s="108"/>
      <c r="H1408" s="108"/>
      <c r="I1408" s="108"/>
      <c r="J1408" s="108"/>
      <c r="K1408" s="108"/>
      <c r="M1408" s="134"/>
      <c r="P1408" s="40"/>
      <c r="Y1408" s="134"/>
      <c r="AA1408" s="135"/>
    </row>
    <row r="1409" spans="4:27" s="107" customFormat="1" x14ac:dyDescent="0.3">
      <c r="D1409" s="108"/>
      <c r="E1409" s="108"/>
      <c r="F1409" s="108"/>
      <c r="G1409" s="108"/>
      <c r="H1409" s="108"/>
      <c r="I1409" s="108"/>
      <c r="J1409" s="108"/>
      <c r="K1409" s="108"/>
      <c r="M1409" s="134"/>
      <c r="P1409" s="40"/>
      <c r="Y1409" s="134"/>
      <c r="AA1409" s="135"/>
    </row>
    <row r="1410" spans="4:27" s="107" customFormat="1" x14ac:dyDescent="0.3">
      <c r="D1410" s="108"/>
      <c r="E1410" s="108"/>
      <c r="F1410" s="108"/>
      <c r="G1410" s="108"/>
      <c r="H1410" s="108"/>
      <c r="I1410" s="108"/>
      <c r="J1410" s="108"/>
      <c r="K1410" s="108"/>
      <c r="M1410" s="134"/>
      <c r="P1410" s="40"/>
      <c r="Y1410" s="134"/>
      <c r="AA1410" s="135"/>
    </row>
    <row r="1411" spans="4:27" s="107" customFormat="1" x14ac:dyDescent="0.3">
      <c r="D1411" s="108"/>
      <c r="E1411" s="108"/>
      <c r="F1411" s="108"/>
      <c r="G1411" s="108"/>
      <c r="H1411" s="108"/>
      <c r="I1411" s="108"/>
      <c r="J1411" s="108"/>
      <c r="K1411" s="108"/>
      <c r="M1411" s="134"/>
      <c r="P1411" s="40"/>
      <c r="Y1411" s="134"/>
      <c r="AA1411" s="135"/>
    </row>
    <row r="1412" spans="4:27" s="107" customFormat="1" x14ac:dyDescent="0.3">
      <c r="D1412" s="108"/>
      <c r="E1412" s="108"/>
      <c r="F1412" s="108"/>
      <c r="G1412" s="108"/>
      <c r="H1412" s="108"/>
      <c r="I1412" s="108"/>
      <c r="J1412" s="108"/>
      <c r="K1412" s="108"/>
      <c r="M1412" s="134"/>
      <c r="P1412" s="40"/>
      <c r="Y1412" s="134"/>
      <c r="AA1412" s="135"/>
    </row>
    <row r="1413" spans="4:27" s="107" customFormat="1" x14ac:dyDescent="0.3">
      <c r="D1413" s="108"/>
      <c r="E1413" s="108"/>
      <c r="F1413" s="108"/>
      <c r="G1413" s="108"/>
      <c r="H1413" s="108"/>
      <c r="I1413" s="108"/>
      <c r="J1413" s="108"/>
      <c r="K1413" s="108"/>
      <c r="M1413" s="134"/>
      <c r="P1413" s="40"/>
      <c r="Y1413" s="134"/>
      <c r="AA1413" s="135"/>
    </row>
    <row r="1414" spans="4:27" s="107" customFormat="1" x14ac:dyDescent="0.3">
      <c r="D1414" s="108"/>
      <c r="E1414" s="108"/>
      <c r="F1414" s="108"/>
      <c r="G1414" s="108"/>
      <c r="H1414" s="108"/>
      <c r="I1414" s="108"/>
      <c r="J1414" s="108"/>
      <c r="K1414" s="108"/>
      <c r="M1414" s="134"/>
      <c r="P1414" s="40"/>
      <c r="Y1414" s="134"/>
      <c r="AA1414" s="135"/>
    </row>
    <row r="1415" spans="4:27" s="107" customFormat="1" x14ac:dyDescent="0.3">
      <c r="D1415" s="108"/>
      <c r="E1415" s="108"/>
      <c r="F1415" s="108"/>
      <c r="G1415" s="108"/>
      <c r="H1415" s="108"/>
      <c r="I1415" s="108"/>
      <c r="J1415" s="108"/>
      <c r="K1415" s="108"/>
      <c r="M1415" s="134"/>
      <c r="P1415" s="40"/>
      <c r="Y1415" s="134"/>
      <c r="AA1415" s="135"/>
    </row>
    <row r="1416" spans="4:27" s="107" customFormat="1" x14ac:dyDescent="0.3">
      <c r="D1416" s="108"/>
      <c r="E1416" s="108"/>
      <c r="F1416" s="108"/>
      <c r="G1416" s="108"/>
      <c r="H1416" s="108"/>
      <c r="I1416" s="108"/>
      <c r="J1416" s="108"/>
      <c r="K1416" s="108"/>
      <c r="M1416" s="134"/>
      <c r="P1416" s="40"/>
      <c r="Y1416" s="134"/>
      <c r="AA1416" s="135"/>
    </row>
    <row r="1417" spans="4:27" s="107" customFormat="1" x14ac:dyDescent="0.3">
      <c r="D1417" s="108"/>
      <c r="E1417" s="108"/>
      <c r="F1417" s="108"/>
      <c r="G1417" s="108"/>
      <c r="H1417" s="108"/>
      <c r="I1417" s="108"/>
      <c r="J1417" s="108"/>
      <c r="K1417" s="108"/>
      <c r="M1417" s="134"/>
      <c r="P1417" s="40"/>
      <c r="Y1417" s="134"/>
      <c r="AA1417" s="135"/>
    </row>
    <row r="1418" spans="4:27" s="107" customFormat="1" x14ac:dyDescent="0.3">
      <c r="D1418" s="108"/>
      <c r="E1418" s="108"/>
      <c r="F1418" s="108"/>
      <c r="G1418" s="108"/>
      <c r="H1418" s="108"/>
      <c r="I1418" s="108"/>
      <c r="J1418" s="108"/>
      <c r="K1418" s="108"/>
      <c r="M1418" s="134"/>
      <c r="P1418" s="40"/>
      <c r="Y1418" s="134"/>
      <c r="AA1418" s="135"/>
    </row>
    <row r="1419" spans="4:27" s="107" customFormat="1" x14ac:dyDescent="0.3">
      <c r="D1419" s="108"/>
      <c r="E1419" s="108"/>
      <c r="F1419" s="108"/>
      <c r="G1419" s="108"/>
      <c r="H1419" s="108"/>
      <c r="I1419" s="108"/>
      <c r="J1419" s="108"/>
      <c r="K1419" s="108"/>
      <c r="M1419" s="134"/>
      <c r="P1419" s="40"/>
      <c r="Y1419" s="134"/>
      <c r="AA1419" s="135"/>
    </row>
    <row r="1420" spans="4:27" s="107" customFormat="1" x14ac:dyDescent="0.3">
      <c r="D1420" s="108"/>
      <c r="E1420" s="108"/>
      <c r="F1420" s="108"/>
      <c r="G1420" s="108"/>
      <c r="H1420" s="108"/>
      <c r="I1420" s="108"/>
      <c r="J1420" s="108"/>
      <c r="K1420" s="108"/>
      <c r="M1420" s="134"/>
      <c r="P1420" s="40"/>
      <c r="Y1420" s="134"/>
      <c r="AA1420" s="135"/>
    </row>
    <row r="1421" spans="4:27" s="107" customFormat="1" x14ac:dyDescent="0.3">
      <c r="D1421" s="108"/>
      <c r="E1421" s="108"/>
      <c r="F1421" s="108"/>
      <c r="G1421" s="108"/>
      <c r="H1421" s="108"/>
      <c r="I1421" s="108"/>
      <c r="J1421" s="108"/>
      <c r="K1421" s="108"/>
      <c r="M1421" s="134"/>
      <c r="P1421" s="40"/>
      <c r="Y1421" s="134"/>
      <c r="AA1421" s="135"/>
    </row>
    <row r="1422" spans="4:27" s="107" customFormat="1" x14ac:dyDescent="0.3">
      <c r="D1422" s="108"/>
      <c r="E1422" s="108"/>
      <c r="F1422" s="108"/>
      <c r="G1422" s="108"/>
      <c r="H1422" s="108"/>
      <c r="I1422" s="108"/>
      <c r="J1422" s="108"/>
      <c r="K1422" s="108"/>
      <c r="M1422" s="134"/>
      <c r="P1422" s="40"/>
      <c r="Y1422" s="134"/>
      <c r="AA1422" s="135"/>
    </row>
    <row r="1423" spans="4:27" s="107" customFormat="1" x14ac:dyDescent="0.3">
      <c r="D1423" s="108"/>
      <c r="E1423" s="108"/>
      <c r="F1423" s="108"/>
      <c r="G1423" s="108"/>
      <c r="H1423" s="108"/>
      <c r="I1423" s="108"/>
      <c r="J1423" s="108"/>
      <c r="K1423" s="108"/>
      <c r="M1423" s="134"/>
      <c r="P1423" s="40"/>
      <c r="Y1423" s="134"/>
      <c r="AA1423" s="135"/>
    </row>
    <row r="1424" spans="4:27" s="107" customFormat="1" x14ac:dyDescent="0.3">
      <c r="D1424" s="108"/>
      <c r="E1424" s="108"/>
      <c r="F1424" s="108"/>
      <c r="G1424" s="108"/>
      <c r="H1424" s="108"/>
      <c r="I1424" s="108"/>
      <c r="J1424" s="108"/>
      <c r="K1424" s="108"/>
      <c r="M1424" s="134"/>
      <c r="P1424" s="40"/>
      <c r="Y1424" s="134"/>
      <c r="AA1424" s="135"/>
    </row>
    <row r="1425" spans="4:27" s="107" customFormat="1" x14ac:dyDescent="0.3">
      <c r="D1425" s="108"/>
      <c r="E1425" s="108"/>
      <c r="F1425" s="108"/>
      <c r="G1425" s="108"/>
      <c r="H1425" s="108"/>
      <c r="I1425" s="108"/>
      <c r="J1425" s="108"/>
      <c r="K1425" s="108"/>
      <c r="M1425" s="134"/>
      <c r="P1425" s="40"/>
      <c r="Y1425" s="134"/>
      <c r="AA1425" s="135"/>
    </row>
    <row r="1426" spans="4:27" s="107" customFormat="1" x14ac:dyDescent="0.3">
      <c r="D1426" s="108"/>
      <c r="E1426" s="108"/>
      <c r="F1426" s="108"/>
      <c r="G1426" s="108"/>
      <c r="H1426" s="108"/>
      <c r="I1426" s="108"/>
      <c r="J1426" s="108"/>
      <c r="K1426" s="108"/>
      <c r="M1426" s="134"/>
      <c r="P1426" s="40"/>
      <c r="Y1426" s="134"/>
      <c r="AA1426" s="135"/>
    </row>
    <row r="1427" spans="4:27" s="107" customFormat="1" x14ac:dyDescent="0.3">
      <c r="D1427" s="108"/>
      <c r="E1427" s="108"/>
      <c r="F1427" s="108"/>
      <c r="G1427" s="108"/>
      <c r="H1427" s="108"/>
      <c r="I1427" s="108"/>
      <c r="J1427" s="108"/>
      <c r="K1427" s="108"/>
      <c r="M1427" s="134"/>
      <c r="P1427" s="40"/>
      <c r="Y1427" s="134"/>
      <c r="AA1427" s="135"/>
    </row>
    <row r="1428" spans="4:27" s="107" customFormat="1" x14ac:dyDescent="0.3">
      <c r="D1428" s="108"/>
      <c r="E1428" s="108"/>
      <c r="F1428" s="108"/>
      <c r="G1428" s="108"/>
      <c r="H1428" s="108"/>
      <c r="I1428" s="108"/>
      <c r="J1428" s="108"/>
      <c r="K1428" s="108"/>
      <c r="M1428" s="134"/>
      <c r="P1428" s="40"/>
      <c r="Y1428" s="134"/>
      <c r="AA1428" s="135"/>
    </row>
    <row r="1429" spans="4:27" s="107" customFormat="1" x14ac:dyDescent="0.3">
      <c r="D1429" s="108"/>
      <c r="E1429" s="108"/>
      <c r="F1429" s="108"/>
      <c r="G1429" s="108"/>
      <c r="H1429" s="108"/>
      <c r="I1429" s="108"/>
      <c r="J1429" s="108"/>
      <c r="K1429" s="108"/>
      <c r="M1429" s="134"/>
      <c r="P1429" s="40"/>
      <c r="Y1429" s="134"/>
      <c r="AA1429" s="135"/>
    </row>
    <row r="1430" spans="4:27" s="107" customFormat="1" x14ac:dyDescent="0.3">
      <c r="D1430" s="108"/>
      <c r="E1430" s="108"/>
      <c r="F1430" s="108"/>
      <c r="G1430" s="108"/>
      <c r="H1430" s="108"/>
      <c r="I1430" s="108"/>
      <c r="J1430" s="108"/>
      <c r="K1430" s="108"/>
      <c r="M1430" s="134"/>
      <c r="P1430" s="40"/>
      <c r="Y1430" s="134"/>
      <c r="AA1430" s="135"/>
    </row>
    <row r="1431" spans="4:27" s="107" customFormat="1" x14ac:dyDescent="0.3">
      <c r="D1431" s="108"/>
      <c r="E1431" s="108"/>
      <c r="F1431" s="108"/>
      <c r="G1431" s="108"/>
      <c r="H1431" s="108"/>
      <c r="I1431" s="108"/>
      <c r="J1431" s="108"/>
      <c r="K1431" s="108"/>
      <c r="M1431" s="134"/>
      <c r="P1431" s="40"/>
      <c r="Y1431" s="134"/>
      <c r="AA1431" s="135"/>
    </row>
    <row r="1432" spans="4:27" s="107" customFormat="1" x14ac:dyDescent="0.3">
      <c r="D1432" s="108"/>
      <c r="E1432" s="108"/>
      <c r="F1432" s="108"/>
      <c r="G1432" s="108"/>
      <c r="H1432" s="108"/>
      <c r="I1432" s="108"/>
      <c r="J1432" s="108"/>
      <c r="K1432" s="108"/>
      <c r="M1432" s="134"/>
      <c r="P1432" s="40"/>
      <c r="Y1432" s="134"/>
      <c r="AA1432" s="135"/>
    </row>
    <row r="1433" spans="4:27" s="107" customFormat="1" x14ac:dyDescent="0.3">
      <c r="D1433" s="108"/>
      <c r="E1433" s="108"/>
      <c r="F1433" s="108"/>
      <c r="G1433" s="108"/>
      <c r="H1433" s="108"/>
      <c r="I1433" s="108"/>
      <c r="J1433" s="108"/>
      <c r="K1433" s="108"/>
      <c r="M1433" s="134"/>
      <c r="P1433" s="40"/>
      <c r="Y1433" s="134"/>
      <c r="AA1433" s="135"/>
    </row>
    <row r="1434" spans="4:27" s="107" customFormat="1" x14ac:dyDescent="0.3">
      <c r="D1434" s="108"/>
      <c r="E1434" s="108"/>
      <c r="F1434" s="108"/>
      <c r="G1434" s="108"/>
      <c r="H1434" s="108"/>
      <c r="I1434" s="108"/>
      <c r="J1434" s="108"/>
      <c r="K1434" s="108"/>
      <c r="M1434" s="134"/>
      <c r="P1434" s="40"/>
      <c r="Y1434" s="134"/>
      <c r="AA1434" s="135"/>
    </row>
    <row r="1435" spans="4:27" s="107" customFormat="1" x14ac:dyDescent="0.3">
      <c r="D1435" s="108"/>
      <c r="E1435" s="108"/>
      <c r="F1435" s="108"/>
      <c r="G1435" s="108"/>
      <c r="H1435" s="108"/>
      <c r="I1435" s="108"/>
      <c r="J1435" s="108"/>
      <c r="K1435" s="108"/>
      <c r="M1435" s="134"/>
      <c r="P1435" s="40"/>
      <c r="Y1435" s="134"/>
      <c r="AA1435" s="135"/>
    </row>
    <row r="1436" spans="4:27" s="107" customFormat="1" x14ac:dyDescent="0.3">
      <c r="D1436" s="108"/>
      <c r="E1436" s="108"/>
      <c r="F1436" s="108"/>
      <c r="G1436" s="108"/>
      <c r="H1436" s="108"/>
      <c r="I1436" s="108"/>
      <c r="J1436" s="108"/>
      <c r="K1436" s="108"/>
      <c r="M1436" s="134"/>
      <c r="P1436" s="40"/>
      <c r="Y1436" s="134"/>
      <c r="AA1436" s="135"/>
    </row>
    <row r="1437" spans="4:27" s="107" customFormat="1" x14ac:dyDescent="0.3">
      <c r="D1437" s="108"/>
      <c r="E1437" s="108"/>
      <c r="F1437" s="108"/>
      <c r="G1437" s="108"/>
      <c r="H1437" s="108"/>
      <c r="I1437" s="108"/>
      <c r="J1437" s="108"/>
      <c r="K1437" s="108"/>
      <c r="M1437" s="134"/>
      <c r="P1437" s="40"/>
      <c r="Y1437" s="134"/>
      <c r="AA1437" s="135"/>
    </row>
    <row r="1438" spans="4:27" s="107" customFormat="1" x14ac:dyDescent="0.3">
      <c r="D1438" s="108"/>
      <c r="E1438" s="108"/>
      <c r="F1438" s="108"/>
      <c r="G1438" s="108"/>
      <c r="H1438" s="108"/>
      <c r="I1438" s="108"/>
      <c r="J1438" s="108"/>
      <c r="K1438" s="108"/>
      <c r="M1438" s="134"/>
      <c r="P1438" s="40"/>
      <c r="Y1438" s="134"/>
      <c r="AA1438" s="135"/>
    </row>
    <row r="1439" spans="4:27" s="107" customFormat="1" x14ac:dyDescent="0.3">
      <c r="D1439" s="108"/>
      <c r="E1439" s="108"/>
      <c r="F1439" s="108"/>
      <c r="G1439" s="108"/>
      <c r="H1439" s="108"/>
      <c r="I1439" s="108"/>
      <c r="J1439" s="108"/>
      <c r="K1439" s="108"/>
      <c r="M1439" s="134"/>
      <c r="P1439" s="40"/>
      <c r="Y1439" s="134"/>
      <c r="AA1439" s="135"/>
    </row>
    <row r="1440" spans="4:27" s="107" customFormat="1" x14ac:dyDescent="0.3">
      <c r="D1440" s="108"/>
      <c r="E1440" s="108"/>
      <c r="F1440" s="108"/>
      <c r="G1440" s="108"/>
      <c r="H1440" s="108"/>
      <c r="I1440" s="108"/>
      <c r="J1440" s="108"/>
      <c r="K1440" s="108"/>
      <c r="M1440" s="134"/>
      <c r="P1440" s="40"/>
      <c r="Y1440" s="134"/>
      <c r="AA1440" s="135"/>
    </row>
    <row r="1441" spans="4:27" s="107" customFormat="1" x14ac:dyDescent="0.3">
      <c r="D1441" s="108"/>
      <c r="E1441" s="108"/>
      <c r="F1441" s="108"/>
      <c r="G1441" s="108"/>
      <c r="H1441" s="108"/>
      <c r="I1441" s="108"/>
      <c r="J1441" s="108"/>
      <c r="K1441" s="108"/>
      <c r="M1441" s="134"/>
      <c r="P1441" s="40"/>
      <c r="Y1441" s="134"/>
      <c r="AA1441" s="135"/>
    </row>
    <row r="1442" spans="4:27" s="107" customFormat="1" x14ac:dyDescent="0.3">
      <c r="D1442" s="108"/>
      <c r="E1442" s="108"/>
      <c r="F1442" s="108"/>
      <c r="G1442" s="108"/>
      <c r="H1442" s="108"/>
      <c r="I1442" s="108"/>
      <c r="J1442" s="108"/>
      <c r="K1442" s="108"/>
      <c r="M1442" s="134"/>
      <c r="P1442" s="40"/>
      <c r="Y1442" s="134"/>
      <c r="AA1442" s="135"/>
    </row>
    <row r="1443" spans="4:27" s="107" customFormat="1" x14ac:dyDescent="0.3">
      <c r="D1443" s="108"/>
      <c r="E1443" s="108"/>
      <c r="F1443" s="108"/>
      <c r="G1443" s="108"/>
      <c r="H1443" s="108"/>
      <c r="I1443" s="108"/>
      <c r="J1443" s="108"/>
      <c r="K1443" s="108"/>
      <c r="M1443" s="134"/>
      <c r="P1443" s="40"/>
      <c r="Y1443" s="134"/>
      <c r="AA1443" s="135"/>
    </row>
    <row r="1444" spans="4:27" s="107" customFormat="1" x14ac:dyDescent="0.3">
      <c r="D1444" s="108"/>
      <c r="E1444" s="108"/>
      <c r="F1444" s="108"/>
      <c r="G1444" s="108"/>
      <c r="H1444" s="108"/>
      <c r="I1444" s="108"/>
      <c r="J1444" s="108"/>
      <c r="K1444" s="108"/>
      <c r="M1444" s="134"/>
      <c r="P1444" s="40"/>
      <c r="Y1444" s="134"/>
      <c r="AA1444" s="135"/>
    </row>
    <row r="1445" spans="4:27" s="107" customFormat="1" x14ac:dyDescent="0.3">
      <c r="D1445" s="108"/>
      <c r="E1445" s="108"/>
      <c r="F1445" s="108"/>
      <c r="G1445" s="108"/>
      <c r="H1445" s="108"/>
      <c r="I1445" s="108"/>
      <c r="J1445" s="108"/>
      <c r="K1445" s="108"/>
      <c r="M1445" s="134"/>
      <c r="P1445" s="40"/>
      <c r="Y1445" s="134"/>
      <c r="AA1445" s="135"/>
    </row>
    <row r="1446" spans="4:27" s="107" customFormat="1" x14ac:dyDescent="0.3">
      <c r="D1446" s="108"/>
      <c r="E1446" s="108"/>
      <c r="F1446" s="108"/>
      <c r="G1446" s="108"/>
      <c r="H1446" s="108"/>
      <c r="I1446" s="108"/>
      <c r="J1446" s="108"/>
      <c r="K1446" s="108"/>
      <c r="M1446" s="134"/>
      <c r="P1446" s="40"/>
      <c r="Y1446" s="134"/>
      <c r="AA1446" s="135"/>
    </row>
    <row r="1447" spans="4:27" s="107" customFormat="1" x14ac:dyDescent="0.3">
      <c r="D1447" s="108"/>
      <c r="E1447" s="108"/>
      <c r="F1447" s="108"/>
      <c r="G1447" s="108"/>
      <c r="H1447" s="108"/>
      <c r="I1447" s="108"/>
      <c r="J1447" s="108"/>
      <c r="K1447" s="108"/>
      <c r="M1447" s="134"/>
      <c r="P1447" s="40"/>
      <c r="Y1447" s="134"/>
      <c r="AA1447" s="135"/>
    </row>
    <row r="1448" spans="4:27" s="107" customFormat="1" x14ac:dyDescent="0.3">
      <c r="D1448" s="108"/>
      <c r="E1448" s="108"/>
      <c r="F1448" s="108"/>
      <c r="G1448" s="108"/>
      <c r="H1448" s="108"/>
      <c r="I1448" s="108"/>
      <c r="J1448" s="108"/>
      <c r="K1448" s="108"/>
      <c r="M1448" s="134"/>
      <c r="P1448" s="40"/>
      <c r="Y1448" s="134"/>
      <c r="AA1448" s="135"/>
    </row>
    <row r="1449" spans="4:27" s="107" customFormat="1" x14ac:dyDescent="0.3">
      <c r="D1449" s="108"/>
      <c r="E1449" s="108"/>
      <c r="F1449" s="108"/>
      <c r="G1449" s="108"/>
      <c r="H1449" s="108"/>
      <c r="I1449" s="108"/>
      <c r="J1449" s="108"/>
      <c r="K1449" s="108"/>
      <c r="M1449" s="134"/>
      <c r="P1449" s="40"/>
      <c r="Y1449" s="134"/>
      <c r="AA1449" s="135"/>
    </row>
    <row r="1450" spans="4:27" s="107" customFormat="1" x14ac:dyDescent="0.3">
      <c r="D1450" s="108"/>
      <c r="E1450" s="108"/>
      <c r="F1450" s="108"/>
      <c r="G1450" s="108"/>
      <c r="H1450" s="108"/>
      <c r="I1450" s="108"/>
      <c r="J1450" s="108"/>
      <c r="K1450" s="108"/>
      <c r="M1450" s="134"/>
      <c r="P1450" s="40"/>
      <c r="Y1450" s="134"/>
      <c r="AA1450" s="135"/>
    </row>
    <row r="1451" spans="4:27" s="107" customFormat="1" x14ac:dyDescent="0.3">
      <c r="D1451" s="108"/>
      <c r="E1451" s="108"/>
      <c r="F1451" s="108"/>
      <c r="G1451" s="108"/>
      <c r="H1451" s="108"/>
      <c r="I1451" s="108"/>
      <c r="J1451" s="108"/>
      <c r="K1451" s="108"/>
      <c r="M1451" s="134"/>
      <c r="P1451" s="40"/>
      <c r="Y1451" s="134"/>
      <c r="AA1451" s="135"/>
    </row>
    <row r="1452" spans="4:27" s="107" customFormat="1" x14ac:dyDescent="0.3">
      <c r="D1452" s="108"/>
      <c r="E1452" s="108"/>
      <c r="F1452" s="108"/>
      <c r="G1452" s="108"/>
      <c r="H1452" s="108"/>
      <c r="I1452" s="108"/>
      <c r="J1452" s="108"/>
      <c r="K1452" s="108"/>
      <c r="M1452" s="134"/>
      <c r="P1452" s="40"/>
      <c r="Y1452" s="134"/>
      <c r="AA1452" s="135"/>
    </row>
    <row r="1453" spans="4:27" s="107" customFormat="1" x14ac:dyDescent="0.3">
      <c r="D1453" s="108"/>
      <c r="E1453" s="108"/>
      <c r="F1453" s="108"/>
      <c r="G1453" s="108"/>
      <c r="H1453" s="108"/>
      <c r="I1453" s="108"/>
      <c r="J1453" s="108"/>
      <c r="K1453" s="108"/>
      <c r="M1453" s="134"/>
      <c r="P1453" s="40"/>
      <c r="Y1453" s="134"/>
      <c r="AA1453" s="135"/>
    </row>
    <row r="1454" spans="4:27" s="107" customFormat="1" x14ac:dyDescent="0.3">
      <c r="D1454" s="108"/>
      <c r="E1454" s="108"/>
      <c r="F1454" s="108"/>
      <c r="G1454" s="108"/>
      <c r="H1454" s="108"/>
      <c r="I1454" s="108"/>
      <c r="J1454" s="108"/>
      <c r="K1454" s="108"/>
      <c r="M1454" s="134"/>
      <c r="P1454" s="40"/>
      <c r="Y1454" s="134"/>
      <c r="AA1454" s="135"/>
    </row>
    <row r="1455" spans="4:27" s="107" customFormat="1" x14ac:dyDescent="0.3">
      <c r="D1455" s="108"/>
      <c r="E1455" s="108"/>
      <c r="F1455" s="108"/>
      <c r="G1455" s="108"/>
      <c r="H1455" s="108"/>
      <c r="I1455" s="108"/>
      <c r="J1455" s="108"/>
      <c r="K1455" s="108"/>
      <c r="M1455" s="134"/>
      <c r="P1455" s="40"/>
      <c r="Y1455" s="134"/>
      <c r="AA1455" s="135"/>
    </row>
    <row r="1456" spans="4:27" s="107" customFormat="1" x14ac:dyDescent="0.3">
      <c r="D1456" s="108"/>
      <c r="E1456" s="108"/>
      <c r="F1456" s="108"/>
      <c r="G1456" s="108"/>
      <c r="H1456" s="108"/>
      <c r="I1456" s="108"/>
      <c r="J1456" s="108"/>
      <c r="K1456" s="108"/>
      <c r="M1456" s="134"/>
      <c r="P1456" s="40"/>
      <c r="Y1456" s="134"/>
      <c r="AA1456" s="135"/>
    </row>
    <row r="1457" spans="4:27" s="107" customFormat="1" x14ac:dyDescent="0.3">
      <c r="D1457" s="108"/>
      <c r="E1457" s="108"/>
      <c r="F1457" s="108"/>
      <c r="G1457" s="108"/>
      <c r="H1457" s="108"/>
      <c r="I1457" s="108"/>
      <c r="J1457" s="108"/>
      <c r="K1457" s="108"/>
      <c r="M1457" s="134"/>
      <c r="P1457" s="40"/>
      <c r="Y1457" s="134"/>
      <c r="AA1457" s="135"/>
    </row>
    <row r="1458" spans="4:27" s="107" customFormat="1" x14ac:dyDescent="0.3">
      <c r="D1458" s="108"/>
      <c r="E1458" s="108"/>
      <c r="F1458" s="108"/>
      <c r="G1458" s="108"/>
      <c r="H1458" s="108"/>
      <c r="I1458" s="108"/>
      <c r="J1458" s="108"/>
      <c r="K1458" s="108"/>
      <c r="M1458" s="134"/>
      <c r="P1458" s="40"/>
      <c r="Y1458" s="134"/>
      <c r="AA1458" s="135"/>
    </row>
    <row r="1459" spans="4:27" s="107" customFormat="1" x14ac:dyDescent="0.3">
      <c r="D1459" s="108"/>
      <c r="E1459" s="108"/>
      <c r="F1459" s="108"/>
      <c r="G1459" s="108"/>
      <c r="H1459" s="108"/>
      <c r="I1459" s="108"/>
      <c r="J1459" s="108"/>
      <c r="K1459" s="108"/>
      <c r="M1459" s="134"/>
      <c r="P1459" s="40"/>
      <c r="Y1459" s="134"/>
      <c r="AA1459" s="135"/>
    </row>
    <row r="1460" spans="4:27" s="107" customFormat="1" x14ac:dyDescent="0.3">
      <c r="D1460" s="108"/>
      <c r="E1460" s="108"/>
      <c r="F1460" s="108"/>
      <c r="G1460" s="108"/>
      <c r="H1460" s="108"/>
      <c r="I1460" s="108"/>
      <c r="J1460" s="108"/>
      <c r="K1460" s="108"/>
      <c r="M1460" s="134"/>
      <c r="P1460" s="40"/>
      <c r="Y1460" s="134"/>
      <c r="AA1460" s="135"/>
    </row>
    <row r="1461" spans="4:27" s="107" customFormat="1" x14ac:dyDescent="0.3">
      <c r="D1461" s="108"/>
      <c r="E1461" s="108"/>
      <c r="F1461" s="108"/>
      <c r="G1461" s="108"/>
      <c r="H1461" s="108"/>
      <c r="I1461" s="108"/>
      <c r="J1461" s="108"/>
      <c r="K1461" s="108"/>
      <c r="M1461" s="134"/>
      <c r="P1461" s="40"/>
      <c r="Y1461" s="134"/>
      <c r="AA1461" s="135"/>
    </row>
    <row r="1462" spans="4:27" s="107" customFormat="1" x14ac:dyDescent="0.3">
      <c r="D1462" s="108"/>
      <c r="E1462" s="108"/>
      <c r="F1462" s="108"/>
      <c r="G1462" s="108"/>
      <c r="H1462" s="108"/>
      <c r="I1462" s="108"/>
      <c r="J1462" s="108"/>
      <c r="K1462" s="108"/>
      <c r="M1462" s="134"/>
      <c r="P1462" s="40"/>
      <c r="Y1462" s="134"/>
      <c r="AA1462" s="135"/>
    </row>
    <row r="1463" spans="4:27" s="107" customFormat="1" x14ac:dyDescent="0.3">
      <c r="D1463" s="108"/>
      <c r="E1463" s="108"/>
      <c r="F1463" s="108"/>
      <c r="G1463" s="108"/>
      <c r="H1463" s="108"/>
      <c r="I1463" s="108"/>
      <c r="J1463" s="108"/>
      <c r="K1463" s="108"/>
      <c r="M1463" s="134"/>
      <c r="P1463" s="40"/>
      <c r="Y1463" s="134"/>
      <c r="AA1463" s="135"/>
    </row>
    <row r="1464" spans="4:27" s="107" customFormat="1" x14ac:dyDescent="0.3">
      <c r="D1464" s="108"/>
      <c r="E1464" s="108"/>
      <c r="F1464" s="108"/>
      <c r="G1464" s="108"/>
      <c r="H1464" s="108"/>
      <c r="I1464" s="108"/>
      <c r="J1464" s="108"/>
      <c r="K1464" s="108"/>
      <c r="M1464" s="134"/>
      <c r="P1464" s="40"/>
      <c r="Y1464" s="134"/>
      <c r="AA1464" s="135"/>
    </row>
    <row r="1465" spans="4:27" s="107" customFormat="1" x14ac:dyDescent="0.3">
      <c r="D1465" s="108"/>
      <c r="E1465" s="108"/>
      <c r="F1465" s="108"/>
      <c r="G1465" s="108"/>
      <c r="H1465" s="108"/>
      <c r="I1465" s="108"/>
      <c r="J1465" s="108"/>
      <c r="K1465" s="108"/>
      <c r="M1465" s="134"/>
      <c r="P1465" s="40"/>
      <c r="Y1465" s="134"/>
      <c r="AA1465" s="135"/>
    </row>
    <row r="1466" spans="4:27" s="107" customFormat="1" x14ac:dyDescent="0.3">
      <c r="D1466" s="108"/>
      <c r="E1466" s="108"/>
      <c r="F1466" s="108"/>
      <c r="G1466" s="108"/>
      <c r="H1466" s="108"/>
      <c r="I1466" s="108"/>
      <c r="J1466" s="108"/>
      <c r="K1466" s="108"/>
      <c r="M1466" s="134"/>
      <c r="P1466" s="40"/>
      <c r="Y1466" s="134"/>
      <c r="AA1466" s="135"/>
    </row>
    <row r="1467" spans="4:27" s="107" customFormat="1" x14ac:dyDescent="0.3">
      <c r="D1467" s="108"/>
      <c r="E1467" s="108"/>
      <c r="F1467" s="108"/>
      <c r="G1467" s="108"/>
      <c r="H1467" s="108"/>
      <c r="I1467" s="108"/>
      <c r="J1467" s="108"/>
      <c r="K1467" s="108"/>
      <c r="M1467" s="134"/>
      <c r="P1467" s="40"/>
      <c r="Y1467" s="134"/>
      <c r="AA1467" s="135"/>
    </row>
    <row r="1468" spans="4:27" s="107" customFormat="1" x14ac:dyDescent="0.3">
      <c r="D1468" s="108"/>
      <c r="E1468" s="108"/>
      <c r="F1468" s="108"/>
      <c r="G1468" s="108"/>
      <c r="H1468" s="108"/>
      <c r="I1468" s="108"/>
      <c r="J1468" s="108"/>
      <c r="K1468" s="108"/>
      <c r="M1468" s="134"/>
      <c r="P1468" s="40"/>
      <c r="Y1468" s="134"/>
      <c r="AA1468" s="135"/>
    </row>
    <row r="1469" spans="4:27" s="107" customFormat="1" x14ac:dyDescent="0.3">
      <c r="D1469" s="108"/>
      <c r="E1469" s="108"/>
      <c r="F1469" s="108"/>
      <c r="G1469" s="108"/>
      <c r="H1469" s="108"/>
      <c r="I1469" s="108"/>
      <c r="J1469" s="108"/>
      <c r="K1469" s="108"/>
      <c r="M1469" s="134"/>
      <c r="P1469" s="40"/>
      <c r="Y1469" s="134"/>
      <c r="AA1469" s="135"/>
    </row>
    <row r="1470" spans="4:27" s="107" customFormat="1" x14ac:dyDescent="0.3">
      <c r="D1470" s="108"/>
      <c r="E1470" s="108"/>
      <c r="F1470" s="108"/>
      <c r="G1470" s="108"/>
      <c r="H1470" s="108"/>
      <c r="I1470" s="108"/>
      <c r="J1470" s="108"/>
      <c r="K1470" s="108"/>
      <c r="M1470" s="134"/>
      <c r="P1470" s="40"/>
      <c r="Y1470" s="134"/>
      <c r="AA1470" s="135"/>
    </row>
    <row r="1471" spans="4:27" s="107" customFormat="1" x14ac:dyDescent="0.3">
      <c r="D1471" s="108"/>
      <c r="E1471" s="108"/>
      <c r="F1471" s="108"/>
      <c r="G1471" s="108"/>
      <c r="H1471" s="108"/>
      <c r="I1471" s="108"/>
      <c r="J1471" s="108"/>
      <c r="K1471" s="108"/>
      <c r="M1471" s="134"/>
      <c r="P1471" s="40"/>
      <c r="Y1471" s="134"/>
      <c r="AA1471" s="135"/>
    </row>
    <row r="1472" spans="4:27" s="107" customFormat="1" x14ac:dyDescent="0.3">
      <c r="D1472" s="108"/>
      <c r="E1472" s="108"/>
      <c r="F1472" s="108"/>
      <c r="G1472" s="108"/>
      <c r="H1472" s="108"/>
      <c r="I1472" s="108"/>
      <c r="J1472" s="108"/>
      <c r="K1472" s="108"/>
      <c r="M1472" s="134"/>
      <c r="P1472" s="40"/>
      <c r="Y1472" s="134"/>
      <c r="AA1472" s="135"/>
    </row>
    <row r="1473" spans="4:27" s="107" customFormat="1" x14ac:dyDescent="0.3">
      <c r="D1473" s="108"/>
      <c r="E1473" s="108"/>
      <c r="F1473" s="108"/>
      <c r="G1473" s="108"/>
      <c r="H1473" s="108"/>
      <c r="I1473" s="108"/>
      <c r="J1473" s="108"/>
      <c r="K1473" s="108"/>
      <c r="M1473" s="134"/>
      <c r="P1473" s="40"/>
      <c r="Y1473" s="134"/>
      <c r="AA1473" s="135"/>
    </row>
    <row r="1474" spans="4:27" s="107" customFormat="1" x14ac:dyDescent="0.3">
      <c r="D1474" s="108"/>
      <c r="E1474" s="108"/>
      <c r="F1474" s="108"/>
      <c r="G1474" s="108"/>
      <c r="H1474" s="108"/>
      <c r="I1474" s="108"/>
      <c r="J1474" s="108"/>
      <c r="K1474" s="108"/>
      <c r="M1474" s="134"/>
      <c r="P1474" s="40"/>
      <c r="Y1474" s="134"/>
      <c r="AA1474" s="135"/>
    </row>
    <row r="1475" spans="4:27" s="107" customFormat="1" x14ac:dyDescent="0.3">
      <c r="D1475" s="108"/>
      <c r="E1475" s="108"/>
      <c r="F1475" s="108"/>
      <c r="G1475" s="108"/>
      <c r="H1475" s="108"/>
      <c r="I1475" s="108"/>
      <c r="J1475" s="108"/>
      <c r="K1475" s="108"/>
      <c r="M1475" s="134"/>
      <c r="P1475" s="40"/>
      <c r="Y1475" s="134"/>
      <c r="AA1475" s="135"/>
    </row>
    <row r="1476" spans="4:27" s="107" customFormat="1" x14ac:dyDescent="0.3">
      <c r="D1476" s="108"/>
      <c r="E1476" s="108"/>
      <c r="F1476" s="108"/>
      <c r="G1476" s="108"/>
      <c r="H1476" s="108"/>
      <c r="I1476" s="108"/>
      <c r="J1476" s="108"/>
      <c r="K1476" s="108"/>
      <c r="M1476" s="134"/>
      <c r="P1476" s="40"/>
      <c r="Y1476" s="134"/>
      <c r="AA1476" s="135"/>
    </row>
    <row r="1477" spans="4:27" s="107" customFormat="1" x14ac:dyDescent="0.3">
      <c r="D1477" s="108"/>
      <c r="E1477" s="108"/>
      <c r="F1477" s="108"/>
      <c r="G1477" s="108"/>
      <c r="H1477" s="108"/>
      <c r="I1477" s="108"/>
      <c r="J1477" s="108"/>
      <c r="K1477" s="108"/>
      <c r="M1477" s="134"/>
      <c r="P1477" s="40"/>
      <c r="Y1477" s="134"/>
      <c r="AA1477" s="135"/>
    </row>
    <row r="1478" spans="4:27" s="107" customFormat="1" x14ac:dyDescent="0.3">
      <c r="D1478" s="108"/>
      <c r="E1478" s="108"/>
      <c r="F1478" s="108"/>
      <c r="G1478" s="108"/>
      <c r="H1478" s="108"/>
      <c r="I1478" s="108"/>
      <c r="J1478" s="108"/>
      <c r="K1478" s="108"/>
      <c r="M1478" s="134"/>
      <c r="P1478" s="40"/>
      <c r="Y1478" s="134"/>
      <c r="AA1478" s="135"/>
    </row>
    <row r="1479" spans="4:27" s="107" customFormat="1" x14ac:dyDescent="0.3">
      <c r="D1479" s="108"/>
      <c r="E1479" s="108"/>
      <c r="F1479" s="108"/>
      <c r="G1479" s="108"/>
      <c r="H1479" s="108"/>
      <c r="I1479" s="108"/>
      <c r="J1479" s="108"/>
      <c r="K1479" s="108"/>
      <c r="M1479" s="134"/>
      <c r="P1479" s="40"/>
      <c r="Y1479" s="134"/>
      <c r="AA1479" s="135"/>
    </row>
    <row r="1480" spans="4:27" s="107" customFormat="1" x14ac:dyDescent="0.3">
      <c r="D1480" s="108"/>
      <c r="E1480" s="108"/>
      <c r="F1480" s="108"/>
      <c r="G1480" s="108"/>
      <c r="H1480" s="108"/>
      <c r="I1480" s="108"/>
      <c r="J1480" s="108"/>
      <c r="K1480" s="108"/>
      <c r="M1480" s="134"/>
      <c r="P1480" s="40"/>
      <c r="Y1480" s="134"/>
      <c r="AA1480" s="135"/>
    </row>
    <row r="1481" spans="4:27" s="107" customFormat="1" x14ac:dyDescent="0.3">
      <c r="D1481" s="108"/>
      <c r="E1481" s="108"/>
      <c r="F1481" s="108"/>
      <c r="G1481" s="108"/>
      <c r="H1481" s="108"/>
      <c r="I1481" s="108"/>
      <c r="J1481" s="108"/>
      <c r="K1481" s="108"/>
      <c r="M1481" s="134"/>
      <c r="P1481" s="40"/>
      <c r="Y1481" s="134"/>
      <c r="AA1481" s="135"/>
    </row>
    <row r="1482" spans="4:27" s="107" customFormat="1" x14ac:dyDescent="0.3">
      <c r="D1482" s="108"/>
      <c r="E1482" s="108"/>
      <c r="F1482" s="108"/>
      <c r="G1482" s="108"/>
      <c r="H1482" s="108"/>
      <c r="I1482" s="108"/>
      <c r="J1482" s="108"/>
      <c r="K1482" s="108"/>
      <c r="M1482" s="134"/>
      <c r="P1482" s="40"/>
      <c r="Y1482" s="134"/>
      <c r="AA1482" s="135"/>
    </row>
    <row r="1483" spans="4:27" s="107" customFormat="1" x14ac:dyDescent="0.3">
      <c r="D1483" s="108"/>
      <c r="E1483" s="108"/>
      <c r="F1483" s="108"/>
      <c r="G1483" s="108"/>
      <c r="H1483" s="108"/>
      <c r="I1483" s="108"/>
      <c r="J1483" s="108"/>
      <c r="K1483" s="108"/>
      <c r="M1483" s="134"/>
      <c r="P1483" s="40"/>
      <c r="Y1483" s="134"/>
      <c r="AA1483" s="135"/>
    </row>
    <row r="1484" spans="4:27" s="107" customFormat="1" x14ac:dyDescent="0.3">
      <c r="D1484" s="108"/>
      <c r="E1484" s="108"/>
      <c r="F1484" s="108"/>
      <c r="G1484" s="108"/>
      <c r="H1484" s="108"/>
      <c r="I1484" s="108"/>
      <c r="J1484" s="108"/>
      <c r="K1484" s="108"/>
      <c r="M1484" s="134"/>
      <c r="P1484" s="40"/>
      <c r="Y1484" s="134"/>
      <c r="AA1484" s="135"/>
    </row>
    <row r="1485" spans="4:27" s="107" customFormat="1" x14ac:dyDescent="0.3">
      <c r="D1485" s="108"/>
      <c r="E1485" s="108"/>
      <c r="F1485" s="108"/>
      <c r="G1485" s="108"/>
      <c r="H1485" s="108"/>
      <c r="I1485" s="108"/>
      <c r="J1485" s="108"/>
      <c r="K1485" s="108"/>
      <c r="M1485" s="134"/>
      <c r="P1485" s="40"/>
      <c r="Y1485" s="134"/>
      <c r="AA1485" s="135"/>
    </row>
    <row r="1486" spans="4:27" s="107" customFormat="1" x14ac:dyDescent="0.3">
      <c r="D1486" s="108"/>
      <c r="E1486" s="108"/>
      <c r="F1486" s="108"/>
      <c r="G1486" s="108"/>
      <c r="H1486" s="108"/>
      <c r="I1486" s="108"/>
      <c r="J1486" s="108"/>
      <c r="K1486" s="108"/>
      <c r="M1486" s="134"/>
      <c r="P1486" s="40"/>
      <c r="Y1486" s="134"/>
      <c r="AA1486" s="135"/>
    </row>
    <row r="1487" spans="4:27" s="107" customFormat="1" x14ac:dyDescent="0.3">
      <c r="D1487" s="108"/>
      <c r="E1487" s="108"/>
      <c r="F1487" s="108"/>
      <c r="G1487" s="108"/>
      <c r="H1487" s="108"/>
      <c r="I1487" s="108"/>
      <c r="J1487" s="108"/>
      <c r="K1487" s="108"/>
      <c r="M1487" s="134"/>
      <c r="P1487" s="40"/>
      <c r="Y1487" s="134"/>
      <c r="AA1487" s="135"/>
    </row>
    <row r="1488" spans="4:27" s="107" customFormat="1" x14ac:dyDescent="0.3">
      <c r="D1488" s="108"/>
      <c r="E1488" s="108"/>
      <c r="F1488" s="108"/>
      <c r="G1488" s="108"/>
      <c r="H1488" s="108"/>
      <c r="I1488" s="108"/>
      <c r="J1488" s="108"/>
      <c r="K1488" s="108"/>
      <c r="M1488" s="134"/>
      <c r="P1488" s="40"/>
      <c r="Y1488" s="134"/>
      <c r="AA1488" s="135"/>
    </row>
    <row r="1489" spans="4:27" s="107" customFormat="1" x14ac:dyDescent="0.3">
      <c r="D1489" s="108"/>
      <c r="E1489" s="108"/>
      <c r="F1489" s="108"/>
      <c r="G1489" s="108"/>
      <c r="H1489" s="108"/>
      <c r="I1489" s="108"/>
      <c r="J1489" s="108"/>
      <c r="K1489" s="108"/>
      <c r="M1489" s="134"/>
      <c r="P1489" s="40"/>
      <c r="Y1489" s="134"/>
      <c r="AA1489" s="135"/>
    </row>
    <row r="1490" spans="4:27" s="107" customFormat="1" x14ac:dyDescent="0.3">
      <c r="D1490" s="108"/>
      <c r="E1490" s="108"/>
      <c r="F1490" s="108"/>
      <c r="G1490" s="108"/>
      <c r="H1490" s="108"/>
      <c r="I1490" s="108"/>
      <c r="J1490" s="108"/>
      <c r="K1490" s="108"/>
      <c r="M1490" s="134"/>
      <c r="P1490" s="40"/>
      <c r="Y1490" s="134"/>
      <c r="AA1490" s="135"/>
    </row>
    <row r="1491" spans="4:27" s="107" customFormat="1" x14ac:dyDescent="0.3">
      <c r="D1491" s="108"/>
      <c r="E1491" s="108"/>
      <c r="F1491" s="108"/>
      <c r="G1491" s="108"/>
      <c r="H1491" s="108"/>
      <c r="I1491" s="108"/>
      <c r="J1491" s="108"/>
      <c r="K1491" s="108"/>
      <c r="M1491" s="134"/>
      <c r="P1491" s="40"/>
      <c r="Y1491" s="134"/>
      <c r="AA1491" s="135"/>
    </row>
    <row r="1492" spans="4:27" s="107" customFormat="1" x14ac:dyDescent="0.3">
      <c r="D1492" s="108"/>
      <c r="E1492" s="108"/>
      <c r="F1492" s="108"/>
      <c r="G1492" s="108"/>
      <c r="H1492" s="108"/>
      <c r="I1492" s="108"/>
      <c r="J1492" s="108"/>
      <c r="K1492" s="108"/>
      <c r="M1492" s="134"/>
      <c r="P1492" s="40"/>
      <c r="Y1492" s="134"/>
      <c r="AA1492" s="135"/>
    </row>
    <row r="1493" spans="4:27" s="107" customFormat="1" x14ac:dyDescent="0.3">
      <c r="D1493" s="108"/>
      <c r="E1493" s="108"/>
      <c r="F1493" s="108"/>
      <c r="G1493" s="108"/>
      <c r="H1493" s="108"/>
      <c r="I1493" s="108"/>
      <c r="J1493" s="108"/>
      <c r="K1493" s="108"/>
      <c r="M1493" s="134"/>
      <c r="P1493" s="40"/>
      <c r="Y1493" s="134"/>
      <c r="AA1493" s="135"/>
    </row>
    <row r="1494" spans="4:27" s="107" customFormat="1" x14ac:dyDescent="0.3">
      <c r="D1494" s="108"/>
      <c r="E1494" s="108"/>
      <c r="F1494" s="108"/>
      <c r="G1494" s="108"/>
      <c r="H1494" s="108"/>
      <c r="I1494" s="108"/>
      <c r="J1494" s="108"/>
      <c r="K1494" s="108"/>
      <c r="M1494" s="134"/>
      <c r="P1494" s="40"/>
      <c r="Y1494" s="134"/>
      <c r="AA1494" s="135"/>
    </row>
    <row r="1495" spans="4:27" s="107" customFormat="1" x14ac:dyDescent="0.3">
      <c r="D1495" s="108"/>
      <c r="E1495" s="108"/>
      <c r="F1495" s="108"/>
      <c r="G1495" s="108"/>
      <c r="H1495" s="108"/>
      <c r="I1495" s="108"/>
      <c r="J1495" s="108"/>
      <c r="K1495" s="108"/>
      <c r="M1495" s="134"/>
      <c r="P1495" s="40"/>
      <c r="Y1495" s="134"/>
      <c r="AA1495" s="135"/>
    </row>
    <row r="1496" spans="4:27" s="107" customFormat="1" x14ac:dyDescent="0.3">
      <c r="D1496" s="108"/>
      <c r="E1496" s="108"/>
      <c r="F1496" s="108"/>
      <c r="G1496" s="108"/>
      <c r="H1496" s="108"/>
      <c r="I1496" s="108"/>
      <c r="J1496" s="108"/>
      <c r="K1496" s="108"/>
      <c r="M1496" s="134"/>
      <c r="P1496" s="40"/>
      <c r="Y1496" s="134"/>
      <c r="AA1496" s="135"/>
    </row>
    <row r="1497" spans="4:27" s="107" customFormat="1" x14ac:dyDescent="0.3">
      <c r="D1497" s="108"/>
      <c r="E1497" s="108"/>
      <c r="F1497" s="108"/>
      <c r="G1497" s="108"/>
      <c r="H1497" s="108"/>
      <c r="I1497" s="108"/>
      <c r="J1497" s="108"/>
      <c r="K1497" s="108"/>
      <c r="M1497" s="134"/>
      <c r="P1497" s="40"/>
      <c r="Y1497" s="134"/>
      <c r="AA1497" s="135"/>
    </row>
    <row r="1498" spans="4:27" s="107" customFormat="1" x14ac:dyDescent="0.3">
      <c r="D1498" s="108"/>
      <c r="E1498" s="108"/>
      <c r="F1498" s="108"/>
      <c r="G1498" s="108"/>
      <c r="H1498" s="108"/>
      <c r="I1498" s="108"/>
      <c r="J1498" s="108"/>
      <c r="K1498" s="108"/>
      <c r="M1498" s="134"/>
      <c r="P1498" s="40"/>
      <c r="Y1498" s="134"/>
      <c r="AA1498" s="135"/>
    </row>
    <row r="1499" spans="4:27" s="107" customFormat="1" x14ac:dyDescent="0.3">
      <c r="D1499" s="108"/>
      <c r="E1499" s="108"/>
      <c r="F1499" s="108"/>
      <c r="G1499" s="108"/>
      <c r="H1499" s="108"/>
      <c r="I1499" s="108"/>
      <c r="J1499" s="108"/>
      <c r="K1499" s="108"/>
      <c r="M1499" s="134"/>
      <c r="P1499" s="40"/>
      <c r="Y1499" s="134"/>
      <c r="AA1499" s="135"/>
    </row>
    <row r="1500" spans="4:27" s="107" customFormat="1" x14ac:dyDescent="0.3">
      <c r="D1500" s="108"/>
      <c r="E1500" s="108"/>
      <c r="F1500" s="108"/>
      <c r="G1500" s="108"/>
      <c r="H1500" s="108"/>
      <c r="I1500" s="108"/>
      <c r="J1500" s="108"/>
      <c r="K1500" s="108"/>
      <c r="M1500" s="134"/>
      <c r="P1500" s="40"/>
      <c r="Y1500" s="134"/>
      <c r="AA1500" s="135"/>
    </row>
    <row r="1501" spans="4:27" s="107" customFormat="1" x14ac:dyDescent="0.3">
      <c r="D1501" s="108"/>
      <c r="E1501" s="108"/>
      <c r="F1501" s="108"/>
      <c r="G1501" s="108"/>
      <c r="H1501" s="108"/>
      <c r="I1501" s="108"/>
      <c r="J1501" s="108"/>
      <c r="K1501" s="108"/>
      <c r="M1501" s="134"/>
      <c r="P1501" s="40"/>
      <c r="Y1501" s="134"/>
      <c r="AA1501" s="135"/>
    </row>
    <row r="1502" spans="4:27" s="107" customFormat="1" x14ac:dyDescent="0.3">
      <c r="D1502" s="108"/>
      <c r="E1502" s="108"/>
      <c r="F1502" s="108"/>
      <c r="G1502" s="108"/>
      <c r="H1502" s="108"/>
      <c r="I1502" s="108"/>
      <c r="J1502" s="108"/>
      <c r="K1502" s="108"/>
      <c r="M1502" s="134"/>
      <c r="P1502" s="40"/>
      <c r="Y1502" s="134"/>
      <c r="AA1502" s="135"/>
    </row>
    <row r="1503" spans="4:27" s="107" customFormat="1" x14ac:dyDescent="0.3">
      <c r="D1503" s="108"/>
      <c r="E1503" s="108"/>
      <c r="F1503" s="108"/>
      <c r="G1503" s="108"/>
      <c r="H1503" s="108"/>
      <c r="I1503" s="108"/>
      <c r="J1503" s="108"/>
      <c r="K1503" s="108"/>
      <c r="M1503" s="134"/>
      <c r="P1503" s="40"/>
      <c r="Y1503" s="134"/>
      <c r="AA1503" s="135"/>
    </row>
    <row r="1504" spans="4:27" s="107" customFormat="1" x14ac:dyDescent="0.3">
      <c r="D1504" s="108"/>
      <c r="E1504" s="108"/>
      <c r="F1504" s="108"/>
      <c r="G1504" s="108"/>
      <c r="H1504" s="108"/>
      <c r="I1504" s="108"/>
      <c r="J1504" s="108"/>
      <c r="K1504" s="108"/>
      <c r="M1504" s="134"/>
      <c r="P1504" s="40"/>
      <c r="Y1504" s="134"/>
      <c r="AA1504" s="135"/>
    </row>
    <row r="1505" spans="4:27" s="107" customFormat="1" x14ac:dyDescent="0.3">
      <c r="D1505" s="108"/>
      <c r="E1505" s="108"/>
      <c r="F1505" s="108"/>
      <c r="G1505" s="108"/>
      <c r="H1505" s="108"/>
      <c r="I1505" s="108"/>
      <c r="J1505" s="108"/>
      <c r="K1505" s="108"/>
      <c r="M1505" s="134"/>
      <c r="P1505" s="40"/>
      <c r="Y1505" s="134"/>
      <c r="AA1505" s="135"/>
    </row>
    <row r="1506" spans="4:27" s="107" customFormat="1" x14ac:dyDescent="0.3">
      <c r="D1506" s="108"/>
      <c r="E1506" s="108"/>
      <c r="F1506" s="108"/>
      <c r="G1506" s="108"/>
      <c r="H1506" s="108"/>
      <c r="I1506" s="108"/>
      <c r="J1506" s="108"/>
      <c r="K1506" s="108"/>
      <c r="M1506" s="134"/>
      <c r="P1506" s="40"/>
      <c r="Y1506" s="134"/>
      <c r="AA1506" s="135"/>
    </row>
    <row r="1507" spans="4:27" s="107" customFormat="1" x14ac:dyDescent="0.3">
      <c r="D1507" s="108"/>
      <c r="E1507" s="108"/>
      <c r="F1507" s="108"/>
      <c r="G1507" s="108"/>
      <c r="H1507" s="108"/>
      <c r="I1507" s="108"/>
      <c r="J1507" s="108"/>
      <c r="K1507" s="108"/>
      <c r="M1507" s="134"/>
      <c r="P1507" s="40"/>
      <c r="Y1507" s="134"/>
      <c r="AA1507" s="135"/>
    </row>
    <row r="1508" spans="4:27" s="107" customFormat="1" x14ac:dyDescent="0.3">
      <c r="D1508" s="108"/>
      <c r="E1508" s="108"/>
      <c r="F1508" s="108"/>
      <c r="G1508" s="108"/>
      <c r="H1508" s="108"/>
      <c r="I1508" s="108"/>
      <c r="J1508" s="108"/>
      <c r="K1508" s="108"/>
      <c r="M1508" s="134"/>
      <c r="P1508" s="40"/>
      <c r="Y1508" s="134"/>
      <c r="AA1508" s="135"/>
    </row>
    <row r="1509" spans="4:27" s="107" customFormat="1" x14ac:dyDescent="0.3">
      <c r="D1509" s="108"/>
      <c r="E1509" s="108"/>
      <c r="F1509" s="108"/>
      <c r="G1509" s="108"/>
      <c r="H1509" s="108"/>
      <c r="I1509" s="108"/>
      <c r="J1509" s="108"/>
      <c r="K1509" s="108"/>
      <c r="M1509" s="134"/>
      <c r="P1509" s="40"/>
      <c r="Y1509" s="134"/>
      <c r="AA1509" s="135"/>
    </row>
    <row r="1510" spans="4:27" s="107" customFormat="1" x14ac:dyDescent="0.3">
      <c r="D1510" s="108"/>
      <c r="E1510" s="108"/>
      <c r="F1510" s="108"/>
      <c r="G1510" s="108"/>
      <c r="H1510" s="108"/>
      <c r="I1510" s="108"/>
      <c r="J1510" s="108"/>
      <c r="K1510" s="108"/>
      <c r="M1510" s="134"/>
      <c r="P1510" s="40"/>
      <c r="Y1510" s="134"/>
      <c r="AA1510" s="135"/>
    </row>
    <row r="1511" spans="4:27" s="107" customFormat="1" x14ac:dyDescent="0.3">
      <c r="D1511" s="108"/>
      <c r="E1511" s="108"/>
      <c r="F1511" s="108"/>
      <c r="G1511" s="108"/>
      <c r="H1511" s="108"/>
      <c r="I1511" s="108"/>
      <c r="J1511" s="108"/>
      <c r="K1511" s="108"/>
      <c r="M1511" s="134"/>
      <c r="P1511" s="40"/>
      <c r="Y1511" s="134"/>
      <c r="AA1511" s="135"/>
    </row>
    <row r="1512" spans="4:27" s="107" customFormat="1" x14ac:dyDescent="0.3">
      <c r="D1512" s="108"/>
      <c r="E1512" s="108"/>
      <c r="F1512" s="108"/>
      <c r="G1512" s="108"/>
      <c r="H1512" s="108"/>
      <c r="I1512" s="108"/>
      <c r="J1512" s="108"/>
      <c r="K1512" s="108"/>
      <c r="M1512" s="134"/>
      <c r="P1512" s="40"/>
      <c r="Y1512" s="134"/>
      <c r="AA1512" s="135"/>
    </row>
    <row r="1513" spans="4:27" s="107" customFormat="1" x14ac:dyDescent="0.3">
      <c r="D1513" s="108"/>
      <c r="E1513" s="108"/>
      <c r="F1513" s="108"/>
      <c r="G1513" s="108"/>
      <c r="H1513" s="108"/>
      <c r="I1513" s="108"/>
      <c r="J1513" s="108"/>
      <c r="K1513" s="108"/>
      <c r="M1513" s="134"/>
      <c r="P1513" s="40"/>
      <c r="Y1513" s="134"/>
      <c r="AA1513" s="135"/>
    </row>
    <row r="1514" spans="4:27" s="107" customFormat="1" x14ac:dyDescent="0.3">
      <c r="D1514" s="108"/>
      <c r="E1514" s="108"/>
      <c r="F1514" s="108"/>
      <c r="G1514" s="108"/>
      <c r="H1514" s="108"/>
      <c r="I1514" s="108"/>
      <c r="J1514" s="108"/>
      <c r="K1514" s="108"/>
      <c r="M1514" s="134"/>
      <c r="P1514" s="40"/>
      <c r="Y1514" s="134"/>
      <c r="AA1514" s="135"/>
    </row>
    <row r="1515" spans="4:27" s="107" customFormat="1" x14ac:dyDescent="0.3">
      <c r="D1515" s="108"/>
      <c r="E1515" s="108"/>
      <c r="F1515" s="108"/>
      <c r="G1515" s="108"/>
      <c r="H1515" s="108"/>
      <c r="I1515" s="108"/>
      <c r="J1515" s="108"/>
      <c r="K1515" s="108"/>
      <c r="M1515" s="134"/>
      <c r="P1515" s="40"/>
      <c r="Y1515" s="134"/>
      <c r="AA1515" s="135"/>
    </row>
    <row r="1516" spans="4:27" s="107" customFormat="1" x14ac:dyDescent="0.3">
      <c r="D1516" s="108"/>
      <c r="E1516" s="108"/>
      <c r="F1516" s="108"/>
      <c r="G1516" s="108"/>
      <c r="H1516" s="108"/>
      <c r="I1516" s="108"/>
      <c r="J1516" s="108"/>
      <c r="K1516" s="108"/>
      <c r="M1516" s="134"/>
      <c r="P1516" s="40"/>
      <c r="Y1516" s="134"/>
      <c r="AA1516" s="135"/>
    </row>
    <row r="1517" spans="4:27" s="107" customFormat="1" x14ac:dyDescent="0.3">
      <c r="D1517" s="108"/>
      <c r="E1517" s="108"/>
      <c r="F1517" s="108"/>
      <c r="G1517" s="108"/>
      <c r="H1517" s="108"/>
      <c r="I1517" s="108"/>
      <c r="J1517" s="108"/>
      <c r="K1517" s="108"/>
      <c r="M1517" s="134"/>
      <c r="P1517" s="40"/>
      <c r="Y1517" s="134"/>
      <c r="AA1517" s="135"/>
    </row>
    <row r="1518" spans="4:27" s="107" customFormat="1" x14ac:dyDescent="0.3">
      <c r="D1518" s="108"/>
      <c r="E1518" s="108"/>
      <c r="F1518" s="108"/>
      <c r="G1518" s="108"/>
      <c r="H1518" s="108"/>
      <c r="I1518" s="108"/>
      <c r="J1518" s="108"/>
      <c r="K1518" s="108"/>
      <c r="M1518" s="134"/>
      <c r="P1518" s="40"/>
      <c r="Y1518" s="134"/>
      <c r="AA1518" s="135"/>
    </row>
    <row r="1519" spans="4:27" s="107" customFormat="1" x14ac:dyDescent="0.3">
      <c r="D1519" s="108"/>
      <c r="E1519" s="108"/>
      <c r="F1519" s="108"/>
      <c r="G1519" s="108"/>
      <c r="H1519" s="108"/>
      <c r="I1519" s="108"/>
      <c r="J1519" s="108"/>
      <c r="K1519" s="108"/>
      <c r="M1519" s="134"/>
      <c r="P1519" s="40"/>
      <c r="Y1519" s="134"/>
      <c r="AA1519" s="135"/>
    </row>
    <row r="1520" spans="4:27" s="107" customFormat="1" x14ac:dyDescent="0.3">
      <c r="D1520" s="108"/>
      <c r="E1520" s="108"/>
      <c r="F1520" s="108"/>
      <c r="G1520" s="108"/>
      <c r="H1520" s="108"/>
      <c r="I1520" s="108"/>
      <c r="J1520" s="108"/>
      <c r="K1520" s="108"/>
      <c r="M1520" s="134"/>
      <c r="P1520" s="40"/>
      <c r="Y1520" s="134"/>
      <c r="AA1520" s="135"/>
    </row>
    <row r="1521" spans="4:27" s="107" customFormat="1" x14ac:dyDescent="0.3">
      <c r="D1521" s="108"/>
      <c r="E1521" s="108"/>
      <c r="F1521" s="108"/>
      <c r="G1521" s="108"/>
      <c r="H1521" s="108"/>
      <c r="I1521" s="108"/>
      <c r="J1521" s="108"/>
      <c r="K1521" s="108"/>
      <c r="M1521" s="134"/>
      <c r="P1521" s="40"/>
      <c r="Y1521" s="134"/>
      <c r="AA1521" s="135"/>
    </row>
    <row r="1522" spans="4:27" s="107" customFormat="1" x14ac:dyDescent="0.3">
      <c r="D1522" s="108"/>
      <c r="E1522" s="108"/>
      <c r="F1522" s="108"/>
      <c r="G1522" s="108"/>
      <c r="H1522" s="108"/>
      <c r="I1522" s="108"/>
      <c r="J1522" s="108"/>
      <c r="K1522" s="108"/>
      <c r="M1522" s="134"/>
      <c r="P1522" s="40"/>
      <c r="Y1522" s="134"/>
      <c r="AA1522" s="135"/>
    </row>
    <row r="1523" spans="4:27" s="107" customFormat="1" x14ac:dyDescent="0.3">
      <c r="D1523" s="108"/>
      <c r="E1523" s="108"/>
      <c r="F1523" s="108"/>
      <c r="G1523" s="108"/>
      <c r="H1523" s="108"/>
      <c r="I1523" s="108"/>
      <c r="J1523" s="108"/>
      <c r="K1523" s="108"/>
      <c r="M1523" s="134"/>
      <c r="P1523" s="40"/>
      <c r="Y1523" s="134"/>
      <c r="AA1523" s="135"/>
    </row>
    <row r="1524" spans="4:27" s="107" customFormat="1" x14ac:dyDescent="0.3">
      <c r="D1524" s="108"/>
      <c r="E1524" s="108"/>
      <c r="F1524" s="108"/>
      <c r="G1524" s="108"/>
      <c r="H1524" s="108"/>
      <c r="I1524" s="108"/>
      <c r="J1524" s="108"/>
      <c r="K1524" s="108"/>
      <c r="M1524" s="134"/>
      <c r="P1524" s="40"/>
      <c r="Y1524" s="134"/>
      <c r="AA1524" s="135"/>
    </row>
    <row r="1525" spans="4:27" s="107" customFormat="1" x14ac:dyDescent="0.3">
      <c r="D1525" s="108"/>
      <c r="E1525" s="108"/>
      <c r="F1525" s="108"/>
      <c r="G1525" s="108"/>
      <c r="H1525" s="108"/>
      <c r="I1525" s="108"/>
      <c r="J1525" s="108"/>
      <c r="K1525" s="108"/>
      <c r="M1525" s="134"/>
      <c r="P1525" s="40"/>
      <c r="Y1525" s="134"/>
      <c r="AA1525" s="135"/>
    </row>
    <row r="1526" spans="4:27" s="107" customFormat="1" x14ac:dyDescent="0.3">
      <c r="D1526" s="108"/>
      <c r="E1526" s="108"/>
      <c r="F1526" s="108"/>
      <c r="G1526" s="108"/>
      <c r="H1526" s="108"/>
      <c r="I1526" s="108"/>
      <c r="J1526" s="108"/>
      <c r="K1526" s="108"/>
      <c r="M1526" s="134"/>
      <c r="P1526" s="40"/>
      <c r="Y1526" s="134"/>
      <c r="AA1526" s="135"/>
    </row>
    <row r="1527" spans="4:27" s="107" customFormat="1" x14ac:dyDescent="0.3">
      <c r="D1527" s="108"/>
      <c r="E1527" s="108"/>
      <c r="F1527" s="108"/>
      <c r="G1527" s="108"/>
      <c r="H1527" s="108"/>
      <c r="I1527" s="108"/>
      <c r="J1527" s="108"/>
      <c r="K1527" s="108"/>
      <c r="M1527" s="134"/>
      <c r="P1527" s="40"/>
      <c r="Y1527" s="134"/>
      <c r="AA1527" s="135"/>
    </row>
    <row r="1528" spans="4:27" s="107" customFormat="1" x14ac:dyDescent="0.3">
      <c r="D1528" s="108"/>
      <c r="E1528" s="108"/>
      <c r="F1528" s="108"/>
      <c r="G1528" s="108"/>
      <c r="H1528" s="108"/>
      <c r="I1528" s="108"/>
      <c r="J1528" s="108"/>
      <c r="K1528" s="108"/>
      <c r="M1528" s="134"/>
      <c r="P1528" s="40"/>
      <c r="Y1528" s="134"/>
      <c r="AA1528" s="135"/>
    </row>
    <row r="1529" spans="4:27" s="107" customFormat="1" x14ac:dyDescent="0.3">
      <c r="D1529" s="108"/>
      <c r="E1529" s="108"/>
      <c r="F1529" s="108"/>
      <c r="G1529" s="108"/>
      <c r="H1529" s="108"/>
      <c r="I1529" s="108"/>
      <c r="J1529" s="108"/>
      <c r="K1529" s="108"/>
      <c r="M1529" s="134"/>
      <c r="P1529" s="40"/>
      <c r="Y1529" s="134"/>
      <c r="AA1529" s="135"/>
    </row>
    <row r="1530" spans="4:27" s="107" customFormat="1" x14ac:dyDescent="0.3">
      <c r="D1530" s="108"/>
      <c r="E1530" s="108"/>
      <c r="F1530" s="108"/>
      <c r="G1530" s="108"/>
      <c r="H1530" s="108"/>
      <c r="I1530" s="108"/>
      <c r="J1530" s="108"/>
      <c r="K1530" s="108"/>
      <c r="M1530" s="134"/>
      <c r="P1530" s="40"/>
      <c r="Y1530" s="134"/>
      <c r="AA1530" s="135"/>
    </row>
    <row r="1531" spans="4:27" s="107" customFormat="1" x14ac:dyDescent="0.3">
      <c r="D1531" s="108"/>
      <c r="E1531" s="108"/>
      <c r="F1531" s="108"/>
      <c r="G1531" s="108"/>
      <c r="H1531" s="108"/>
      <c r="I1531" s="108"/>
      <c r="J1531" s="108"/>
      <c r="K1531" s="108"/>
      <c r="M1531" s="134"/>
      <c r="P1531" s="40"/>
      <c r="Y1531" s="134"/>
      <c r="AA1531" s="135"/>
    </row>
    <row r="1532" spans="4:27" s="107" customFormat="1" x14ac:dyDescent="0.3">
      <c r="D1532" s="108"/>
      <c r="E1532" s="108"/>
      <c r="F1532" s="108"/>
      <c r="G1532" s="108"/>
      <c r="H1532" s="108"/>
      <c r="I1532" s="108"/>
      <c r="J1532" s="108"/>
      <c r="K1532" s="108"/>
      <c r="M1532" s="134"/>
      <c r="P1532" s="40"/>
      <c r="Y1532" s="134"/>
      <c r="AA1532" s="135"/>
    </row>
    <row r="1533" spans="4:27" s="107" customFormat="1" x14ac:dyDescent="0.3">
      <c r="D1533" s="108"/>
      <c r="E1533" s="108"/>
      <c r="F1533" s="108"/>
      <c r="G1533" s="108"/>
      <c r="H1533" s="108"/>
      <c r="I1533" s="108"/>
      <c r="J1533" s="108"/>
      <c r="K1533" s="108"/>
      <c r="M1533" s="134"/>
      <c r="P1533" s="40"/>
      <c r="Y1533" s="134"/>
      <c r="AA1533" s="135"/>
    </row>
    <row r="1534" spans="4:27" s="107" customFormat="1" x14ac:dyDescent="0.3">
      <c r="D1534" s="108"/>
      <c r="E1534" s="108"/>
      <c r="F1534" s="108"/>
      <c r="G1534" s="108"/>
      <c r="H1534" s="108"/>
      <c r="I1534" s="108"/>
      <c r="J1534" s="108"/>
      <c r="K1534" s="108"/>
      <c r="M1534" s="134"/>
      <c r="P1534" s="40"/>
      <c r="Y1534" s="134"/>
      <c r="AA1534" s="135"/>
    </row>
    <row r="1535" spans="4:27" s="107" customFormat="1" x14ac:dyDescent="0.3">
      <c r="D1535" s="108"/>
      <c r="E1535" s="108"/>
      <c r="F1535" s="108"/>
      <c r="G1535" s="108"/>
      <c r="H1535" s="108"/>
      <c r="I1535" s="108"/>
      <c r="J1535" s="108"/>
      <c r="K1535" s="108"/>
      <c r="M1535" s="134"/>
      <c r="P1535" s="40"/>
      <c r="Y1535" s="134"/>
      <c r="AA1535" s="135"/>
    </row>
    <row r="1536" spans="4:27" s="107" customFormat="1" x14ac:dyDescent="0.3">
      <c r="D1536" s="108"/>
      <c r="E1536" s="108"/>
      <c r="F1536" s="108"/>
      <c r="G1536" s="108"/>
      <c r="H1536" s="108"/>
      <c r="I1536" s="108"/>
      <c r="J1536" s="108"/>
      <c r="K1536" s="108"/>
      <c r="M1536" s="134"/>
      <c r="P1536" s="40"/>
      <c r="Y1536" s="134"/>
      <c r="AA1536" s="135"/>
    </row>
    <row r="1537" spans="4:27" s="107" customFormat="1" x14ac:dyDescent="0.3">
      <c r="D1537" s="108"/>
      <c r="E1537" s="108"/>
      <c r="F1537" s="108"/>
      <c r="G1537" s="108"/>
      <c r="H1537" s="108"/>
      <c r="I1537" s="108"/>
      <c r="J1537" s="108"/>
      <c r="K1537" s="108"/>
      <c r="M1537" s="134"/>
      <c r="P1537" s="40"/>
      <c r="Y1537" s="134"/>
      <c r="AA1537" s="135"/>
    </row>
    <row r="1538" spans="4:27" s="107" customFormat="1" x14ac:dyDescent="0.3">
      <c r="D1538" s="108"/>
      <c r="E1538" s="108"/>
      <c r="F1538" s="108"/>
      <c r="G1538" s="108"/>
      <c r="H1538" s="108"/>
      <c r="I1538" s="108"/>
      <c r="J1538" s="108"/>
      <c r="K1538" s="108"/>
      <c r="M1538" s="134"/>
      <c r="P1538" s="40"/>
      <c r="Y1538" s="134"/>
      <c r="AA1538" s="135"/>
    </row>
    <row r="1539" spans="4:27" s="107" customFormat="1" x14ac:dyDescent="0.3">
      <c r="D1539" s="108"/>
      <c r="E1539" s="108"/>
      <c r="F1539" s="108"/>
      <c r="G1539" s="108"/>
      <c r="H1539" s="108"/>
      <c r="I1539" s="108"/>
      <c r="J1539" s="108"/>
      <c r="K1539" s="108"/>
      <c r="M1539" s="134"/>
      <c r="P1539" s="40"/>
      <c r="Y1539" s="134"/>
      <c r="AA1539" s="135"/>
    </row>
    <row r="1540" spans="4:27" s="107" customFormat="1" x14ac:dyDescent="0.3">
      <c r="D1540" s="108"/>
      <c r="E1540" s="108"/>
      <c r="F1540" s="108"/>
      <c r="G1540" s="108"/>
      <c r="H1540" s="108"/>
      <c r="I1540" s="108"/>
      <c r="J1540" s="108"/>
      <c r="K1540" s="108"/>
      <c r="M1540" s="134"/>
      <c r="P1540" s="40"/>
      <c r="Y1540" s="134"/>
      <c r="AA1540" s="135"/>
    </row>
    <row r="1541" spans="4:27" s="107" customFormat="1" x14ac:dyDescent="0.3">
      <c r="D1541" s="108"/>
      <c r="E1541" s="108"/>
      <c r="F1541" s="108"/>
      <c r="G1541" s="108"/>
      <c r="H1541" s="108"/>
      <c r="I1541" s="108"/>
      <c r="J1541" s="108"/>
      <c r="K1541" s="108"/>
      <c r="M1541" s="134"/>
      <c r="P1541" s="40"/>
      <c r="Y1541" s="134"/>
      <c r="AA1541" s="135"/>
    </row>
    <row r="1542" spans="4:27" s="107" customFormat="1" x14ac:dyDescent="0.3">
      <c r="D1542" s="108"/>
      <c r="E1542" s="108"/>
      <c r="F1542" s="108"/>
      <c r="G1542" s="108"/>
      <c r="H1542" s="108"/>
      <c r="I1542" s="108"/>
      <c r="J1542" s="108"/>
      <c r="K1542" s="108"/>
      <c r="M1542" s="134"/>
      <c r="P1542" s="40"/>
      <c r="Y1542" s="134"/>
      <c r="AA1542" s="135"/>
    </row>
    <row r="1543" spans="4:27" s="107" customFormat="1" x14ac:dyDescent="0.3">
      <c r="D1543" s="108"/>
      <c r="E1543" s="108"/>
      <c r="F1543" s="108"/>
      <c r="G1543" s="108"/>
      <c r="H1543" s="108"/>
      <c r="I1543" s="108"/>
      <c r="J1543" s="108"/>
      <c r="K1543" s="108"/>
      <c r="M1543" s="134"/>
      <c r="P1543" s="40"/>
      <c r="Y1543" s="134"/>
      <c r="AA1543" s="135"/>
    </row>
    <row r="1544" spans="4:27" s="107" customFormat="1" x14ac:dyDescent="0.3">
      <c r="D1544" s="108"/>
      <c r="E1544" s="108"/>
      <c r="F1544" s="108"/>
      <c r="G1544" s="108"/>
      <c r="H1544" s="108"/>
      <c r="I1544" s="108"/>
      <c r="J1544" s="108"/>
      <c r="K1544" s="108"/>
      <c r="M1544" s="134"/>
      <c r="P1544" s="40"/>
      <c r="Y1544" s="134"/>
      <c r="AA1544" s="135"/>
    </row>
    <row r="1545" spans="4:27" s="107" customFormat="1" x14ac:dyDescent="0.3">
      <c r="D1545" s="108"/>
      <c r="E1545" s="108"/>
      <c r="F1545" s="108"/>
      <c r="G1545" s="108"/>
      <c r="H1545" s="108"/>
      <c r="I1545" s="108"/>
      <c r="J1545" s="108"/>
      <c r="K1545" s="108"/>
      <c r="M1545" s="134"/>
      <c r="P1545" s="40"/>
      <c r="Y1545" s="134"/>
      <c r="AA1545" s="135"/>
    </row>
    <row r="1546" spans="4:27" s="107" customFormat="1" x14ac:dyDescent="0.3">
      <c r="D1546" s="108"/>
      <c r="E1546" s="108"/>
      <c r="F1546" s="108"/>
      <c r="G1546" s="108"/>
      <c r="H1546" s="108"/>
      <c r="I1546" s="108"/>
      <c r="J1546" s="108"/>
      <c r="K1546" s="108"/>
      <c r="M1546" s="134"/>
      <c r="P1546" s="40"/>
      <c r="Y1546" s="134"/>
      <c r="AA1546" s="135"/>
    </row>
    <row r="1547" spans="4:27" s="107" customFormat="1" x14ac:dyDescent="0.3">
      <c r="D1547" s="108"/>
      <c r="E1547" s="108"/>
      <c r="F1547" s="108"/>
      <c r="G1547" s="108"/>
      <c r="H1547" s="108"/>
      <c r="I1547" s="108"/>
      <c r="J1547" s="108"/>
      <c r="K1547" s="108"/>
      <c r="M1547" s="134"/>
      <c r="P1547" s="40"/>
      <c r="Y1547" s="134"/>
      <c r="AA1547" s="135"/>
    </row>
    <row r="1548" spans="4:27" s="107" customFormat="1" x14ac:dyDescent="0.3">
      <c r="D1548" s="108"/>
      <c r="E1548" s="108"/>
      <c r="F1548" s="108"/>
      <c r="G1548" s="108"/>
      <c r="H1548" s="108"/>
      <c r="I1548" s="108"/>
      <c r="J1548" s="108"/>
      <c r="K1548" s="108"/>
      <c r="M1548" s="134"/>
      <c r="P1548" s="40"/>
      <c r="Y1548" s="134"/>
      <c r="AA1548" s="135"/>
    </row>
    <row r="1549" spans="4:27" s="107" customFormat="1" x14ac:dyDescent="0.3">
      <c r="D1549" s="108"/>
      <c r="E1549" s="108"/>
      <c r="F1549" s="108"/>
      <c r="G1549" s="108"/>
      <c r="H1549" s="108"/>
      <c r="I1549" s="108"/>
      <c r="J1549" s="108"/>
      <c r="K1549" s="108"/>
      <c r="M1549" s="134"/>
      <c r="P1549" s="40"/>
      <c r="Y1549" s="134"/>
      <c r="AA1549" s="135"/>
    </row>
    <row r="1550" spans="4:27" s="107" customFormat="1" x14ac:dyDescent="0.3">
      <c r="D1550" s="108"/>
      <c r="E1550" s="108"/>
      <c r="F1550" s="108"/>
      <c r="G1550" s="108"/>
      <c r="H1550" s="108"/>
      <c r="I1550" s="108"/>
      <c r="J1550" s="108"/>
      <c r="K1550" s="108"/>
      <c r="M1550" s="134"/>
      <c r="P1550" s="40"/>
      <c r="Y1550" s="134"/>
      <c r="AA1550" s="135"/>
    </row>
    <row r="1551" spans="4:27" s="107" customFormat="1" x14ac:dyDescent="0.3">
      <c r="D1551" s="108"/>
      <c r="E1551" s="108"/>
      <c r="F1551" s="108"/>
      <c r="G1551" s="108"/>
      <c r="H1551" s="108"/>
      <c r="I1551" s="108"/>
      <c r="J1551" s="108"/>
      <c r="K1551" s="108"/>
      <c r="M1551" s="134"/>
      <c r="P1551" s="40"/>
      <c r="Y1551" s="134"/>
      <c r="AA1551" s="135"/>
    </row>
    <row r="1552" spans="4:27" s="107" customFormat="1" x14ac:dyDescent="0.3">
      <c r="D1552" s="108"/>
      <c r="E1552" s="108"/>
      <c r="F1552" s="108"/>
      <c r="G1552" s="108"/>
      <c r="H1552" s="108"/>
      <c r="I1552" s="108"/>
      <c r="J1552" s="108"/>
      <c r="K1552" s="108"/>
      <c r="M1552" s="134"/>
      <c r="P1552" s="40"/>
      <c r="Y1552" s="134"/>
      <c r="AA1552" s="135"/>
    </row>
    <row r="1553" spans="4:27" s="107" customFormat="1" x14ac:dyDescent="0.3">
      <c r="D1553" s="108"/>
      <c r="E1553" s="108"/>
      <c r="F1553" s="108"/>
      <c r="G1553" s="108"/>
      <c r="H1553" s="108"/>
      <c r="I1553" s="108"/>
      <c r="J1553" s="108"/>
      <c r="K1553" s="108"/>
      <c r="M1553" s="134"/>
      <c r="P1553" s="40"/>
      <c r="Y1553" s="134"/>
      <c r="AA1553" s="135"/>
    </row>
    <row r="1554" spans="4:27" s="107" customFormat="1" x14ac:dyDescent="0.3">
      <c r="D1554" s="108"/>
      <c r="E1554" s="108"/>
      <c r="F1554" s="108"/>
      <c r="G1554" s="108"/>
      <c r="H1554" s="108"/>
      <c r="I1554" s="108"/>
      <c r="J1554" s="108"/>
      <c r="K1554" s="108"/>
      <c r="M1554" s="134"/>
      <c r="P1554" s="40"/>
      <c r="Y1554" s="134"/>
      <c r="AA1554" s="135"/>
    </row>
    <row r="1555" spans="4:27" s="107" customFormat="1" x14ac:dyDescent="0.3">
      <c r="D1555" s="108"/>
      <c r="E1555" s="108"/>
      <c r="F1555" s="108"/>
      <c r="G1555" s="108"/>
      <c r="H1555" s="108"/>
      <c r="I1555" s="108"/>
      <c r="J1555" s="108"/>
      <c r="K1555" s="108"/>
      <c r="M1555" s="134"/>
      <c r="P1555" s="40"/>
      <c r="Y1555" s="134"/>
      <c r="AA1555" s="135"/>
    </row>
    <row r="1556" spans="4:27" s="107" customFormat="1" x14ac:dyDescent="0.3">
      <c r="D1556" s="108"/>
      <c r="E1556" s="108"/>
      <c r="F1556" s="108"/>
      <c r="G1556" s="108"/>
      <c r="H1556" s="108"/>
      <c r="I1556" s="108"/>
      <c r="J1556" s="108"/>
      <c r="K1556" s="108"/>
      <c r="M1556" s="134"/>
      <c r="P1556" s="40"/>
      <c r="Y1556" s="134"/>
      <c r="AA1556" s="135"/>
    </row>
    <row r="1557" spans="4:27" s="107" customFormat="1" x14ac:dyDescent="0.3">
      <c r="D1557" s="108"/>
      <c r="E1557" s="108"/>
      <c r="F1557" s="108"/>
      <c r="G1557" s="108"/>
      <c r="H1557" s="108"/>
      <c r="I1557" s="108"/>
      <c r="J1557" s="108"/>
      <c r="K1557" s="108"/>
      <c r="M1557" s="134"/>
      <c r="P1557" s="40"/>
      <c r="Y1557" s="134"/>
      <c r="AA1557" s="135"/>
    </row>
    <row r="1558" spans="4:27" s="107" customFormat="1" x14ac:dyDescent="0.3">
      <c r="D1558" s="108"/>
      <c r="E1558" s="108"/>
      <c r="F1558" s="108"/>
      <c r="G1558" s="108"/>
      <c r="H1558" s="108"/>
      <c r="I1558" s="108"/>
      <c r="J1558" s="108"/>
      <c r="K1558" s="108"/>
      <c r="M1558" s="134"/>
      <c r="P1558" s="40"/>
      <c r="Y1558" s="134"/>
      <c r="AA1558" s="135"/>
    </row>
    <row r="1559" spans="4:27" s="107" customFormat="1" x14ac:dyDescent="0.3">
      <c r="D1559" s="108"/>
      <c r="E1559" s="108"/>
      <c r="F1559" s="108"/>
      <c r="G1559" s="108"/>
      <c r="H1559" s="108"/>
      <c r="I1559" s="108"/>
      <c r="J1559" s="108"/>
      <c r="K1559" s="108"/>
      <c r="M1559" s="134"/>
      <c r="P1559" s="40"/>
      <c r="Y1559" s="134"/>
      <c r="AA1559" s="135"/>
    </row>
    <row r="1560" spans="4:27" s="107" customFormat="1" x14ac:dyDescent="0.3">
      <c r="D1560" s="108"/>
      <c r="E1560" s="108"/>
      <c r="F1560" s="108"/>
      <c r="G1560" s="108"/>
      <c r="H1560" s="108"/>
      <c r="I1560" s="108"/>
      <c r="J1560" s="108"/>
      <c r="K1560" s="108"/>
      <c r="M1560" s="134"/>
      <c r="P1560" s="40"/>
      <c r="Y1560" s="134"/>
      <c r="AA1560" s="135"/>
    </row>
    <row r="1561" spans="4:27" s="107" customFormat="1" x14ac:dyDescent="0.3">
      <c r="D1561" s="108"/>
      <c r="E1561" s="108"/>
      <c r="F1561" s="108"/>
      <c r="G1561" s="108"/>
      <c r="H1561" s="108"/>
      <c r="I1561" s="108"/>
      <c r="J1561" s="108"/>
      <c r="K1561" s="108"/>
      <c r="M1561" s="134"/>
      <c r="P1561" s="40"/>
      <c r="Y1561" s="134"/>
      <c r="AA1561" s="135"/>
    </row>
    <row r="1562" spans="4:27" s="107" customFormat="1" x14ac:dyDescent="0.3">
      <c r="D1562" s="108"/>
      <c r="E1562" s="108"/>
      <c r="F1562" s="108"/>
      <c r="G1562" s="108"/>
      <c r="H1562" s="108"/>
      <c r="I1562" s="108"/>
      <c r="J1562" s="108"/>
      <c r="K1562" s="108"/>
      <c r="M1562" s="134"/>
      <c r="P1562" s="40"/>
      <c r="Y1562" s="134"/>
      <c r="AA1562" s="135"/>
    </row>
    <row r="1563" spans="4:27" s="107" customFormat="1" x14ac:dyDescent="0.3">
      <c r="D1563" s="108"/>
      <c r="E1563" s="108"/>
      <c r="F1563" s="108"/>
      <c r="G1563" s="108"/>
      <c r="H1563" s="108"/>
      <c r="I1563" s="108"/>
      <c r="J1563" s="108"/>
      <c r="K1563" s="108"/>
      <c r="M1563" s="134"/>
      <c r="P1563" s="40"/>
      <c r="Y1563" s="134"/>
      <c r="AA1563" s="135"/>
    </row>
    <row r="1564" spans="4:27" s="107" customFormat="1" x14ac:dyDescent="0.3">
      <c r="D1564" s="108"/>
      <c r="E1564" s="108"/>
      <c r="F1564" s="108"/>
      <c r="G1564" s="108"/>
      <c r="H1564" s="108"/>
      <c r="I1564" s="108"/>
      <c r="J1564" s="108"/>
      <c r="K1564" s="108"/>
      <c r="M1564" s="134"/>
      <c r="P1564" s="40"/>
      <c r="Y1564" s="134"/>
      <c r="AA1564" s="135"/>
    </row>
    <row r="1565" spans="4:27" s="107" customFormat="1" x14ac:dyDescent="0.3">
      <c r="D1565" s="108"/>
      <c r="E1565" s="108"/>
      <c r="F1565" s="108"/>
      <c r="G1565" s="108"/>
      <c r="H1565" s="108"/>
      <c r="I1565" s="108"/>
      <c r="J1565" s="108"/>
      <c r="K1565" s="108"/>
      <c r="M1565" s="134"/>
      <c r="P1565" s="40"/>
      <c r="Y1565" s="134"/>
      <c r="AA1565" s="135"/>
    </row>
    <row r="1566" spans="4:27" s="107" customFormat="1" x14ac:dyDescent="0.3">
      <c r="D1566" s="108"/>
      <c r="E1566" s="108"/>
      <c r="F1566" s="108"/>
      <c r="G1566" s="108"/>
      <c r="H1566" s="108"/>
      <c r="I1566" s="108"/>
      <c r="J1566" s="108"/>
      <c r="K1566" s="108"/>
      <c r="M1566" s="134"/>
      <c r="P1566" s="40"/>
      <c r="Y1566" s="134"/>
      <c r="AA1566" s="135"/>
    </row>
    <row r="1567" spans="4:27" s="107" customFormat="1" x14ac:dyDescent="0.3">
      <c r="D1567" s="108"/>
      <c r="E1567" s="108"/>
      <c r="F1567" s="108"/>
      <c r="G1567" s="108"/>
      <c r="H1567" s="108"/>
      <c r="I1567" s="108"/>
      <c r="J1567" s="108"/>
      <c r="K1567" s="108"/>
      <c r="M1567" s="134"/>
      <c r="P1567" s="40"/>
      <c r="Y1567" s="134"/>
      <c r="AA1567" s="135"/>
    </row>
    <row r="1568" spans="4:27" s="107" customFormat="1" x14ac:dyDescent="0.3">
      <c r="D1568" s="108"/>
      <c r="E1568" s="108"/>
      <c r="F1568" s="108"/>
      <c r="G1568" s="108"/>
      <c r="H1568" s="108"/>
      <c r="I1568" s="108"/>
      <c r="J1568" s="108"/>
      <c r="K1568" s="108"/>
      <c r="M1568" s="134"/>
      <c r="P1568" s="40"/>
      <c r="Y1568" s="134"/>
      <c r="AA1568" s="135"/>
    </row>
    <row r="1569" spans="4:27" s="107" customFormat="1" x14ac:dyDescent="0.3">
      <c r="D1569" s="108"/>
      <c r="E1569" s="108"/>
      <c r="F1569" s="108"/>
      <c r="G1569" s="108"/>
      <c r="H1569" s="108"/>
      <c r="I1569" s="108"/>
      <c r="J1569" s="108"/>
      <c r="K1569" s="108"/>
      <c r="M1569" s="134"/>
      <c r="P1569" s="40"/>
      <c r="Y1569" s="134"/>
      <c r="AA1569" s="135"/>
    </row>
    <row r="1570" spans="4:27" s="107" customFormat="1" x14ac:dyDescent="0.3">
      <c r="D1570" s="108"/>
      <c r="E1570" s="108"/>
      <c r="F1570" s="108"/>
      <c r="G1570" s="108"/>
      <c r="H1570" s="108"/>
      <c r="I1570" s="108"/>
      <c r="J1570" s="108"/>
      <c r="K1570" s="108"/>
      <c r="M1570" s="134"/>
      <c r="P1570" s="40"/>
      <c r="Y1570" s="134"/>
      <c r="AA1570" s="135"/>
    </row>
    <row r="1571" spans="4:27" s="107" customFormat="1" x14ac:dyDescent="0.3">
      <c r="D1571" s="108"/>
      <c r="E1571" s="108"/>
      <c r="F1571" s="108"/>
      <c r="G1571" s="108"/>
      <c r="H1571" s="108"/>
      <c r="I1571" s="108"/>
      <c r="J1571" s="108"/>
      <c r="K1571" s="108"/>
      <c r="M1571" s="134"/>
      <c r="P1571" s="40"/>
      <c r="Y1571" s="134"/>
      <c r="AA1571" s="135"/>
    </row>
    <row r="1572" spans="4:27" s="107" customFormat="1" x14ac:dyDescent="0.3">
      <c r="D1572" s="108"/>
      <c r="E1572" s="108"/>
      <c r="F1572" s="108"/>
      <c r="G1572" s="108"/>
      <c r="H1572" s="108"/>
      <c r="I1572" s="108"/>
      <c r="J1572" s="108"/>
      <c r="K1572" s="108"/>
      <c r="M1572" s="134"/>
      <c r="P1572" s="40"/>
      <c r="Y1572" s="134"/>
      <c r="AA1572" s="135"/>
    </row>
    <row r="1573" spans="4:27" s="107" customFormat="1" x14ac:dyDescent="0.3">
      <c r="D1573" s="108"/>
      <c r="E1573" s="108"/>
      <c r="F1573" s="108"/>
      <c r="G1573" s="108"/>
      <c r="H1573" s="108"/>
      <c r="I1573" s="108"/>
      <c r="J1573" s="108"/>
      <c r="K1573" s="108"/>
      <c r="M1573" s="134"/>
      <c r="P1573" s="40"/>
      <c r="Y1573" s="134"/>
      <c r="AA1573" s="135"/>
    </row>
    <row r="1574" spans="4:27" s="107" customFormat="1" x14ac:dyDescent="0.3">
      <c r="D1574" s="108"/>
      <c r="E1574" s="108"/>
      <c r="F1574" s="108"/>
      <c r="G1574" s="108"/>
      <c r="H1574" s="108"/>
      <c r="I1574" s="108"/>
      <c r="J1574" s="108"/>
      <c r="K1574" s="108"/>
      <c r="M1574" s="134"/>
      <c r="P1574" s="40"/>
      <c r="Y1574" s="134"/>
      <c r="AA1574" s="135"/>
    </row>
    <row r="1575" spans="4:27" s="107" customFormat="1" x14ac:dyDescent="0.3">
      <c r="D1575" s="108"/>
      <c r="E1575" s="108"/>
      <c r="F1575" s="108"/>
      <c r="G1575" s="108"/>
      <c r="H1575" s="108"/>
      <c r="I1575" s="108"/>
      <c r="J1575" s="108"/>
      <c r="K1575" s="108"/>
      <c r="M1575" s="134"/>
      <c r="P1575" s="40"/>
      <c r="Y1575" s="134"/>
      <c r="AA1575" s="135"/>
    </row>
    <row r="1576" spans="4:27" s="107" customFormat="1" x14ac:dyDescent="0.3">
      <c r="D1576" s="108"/>
      <c r="E1576" s="108"/>
      <c r="F1576" s="108"/>
      <c r="G1576" s="108"/>
      <c r="H1576" s="108"/>
      <c r="I1576" s="108"/>
      <c r="J1576" s="108"/>
      <c r="K1576" s="108"/>
      <c r="M1576" s="134"/>
      <c r="P1576" s="40"/>
      <c r="Y1576" s="134"/>
      <c r="AA1576" s="135"/>
    </row>
    <row r="1577" spans="4:27" s="107" customFormat="1" x14ac:dyDescent="0.3">
      <c r="D1577" s="108"/>
      <c r="E1577" s="108"/>
      <c r="F1577" s="108"/>
      <c r="G1577" s="108"/>
      <c r="H1577" s="108"/>
      <c r="I1577" s="108"/>
      <c r="J1577" s="108"/>
      <c r="K1577" s="108"/>
      <c r="M1577" s="134"/>
      <c r="P1577" s="40"/>
      <c r="Y1577" s="134"/>
      <c r="AA1577" s="135"/>
    </row>
    <row r="1578" spans="4:27" s="107" customFormat="1" x14ac:dyDescent="0.3">
      <c r="D1578" s="108"/>
      <c r="E1578" s="108"/>
      <c r="F1578" s="108"/>
      <c r="G1578" s="108"/>
      <c r="H1578" s="108"/>
      <c r="I1578" s="108"/>
      <c r="J1578" s="108"/>
      <c r="K1578" s="108"/>
      <c r="M1578" s="134"/>
      <c r="P1578" s="40"/>
      <c r="Y1578" s="134"/>
      <c r="AA1578" s="135"/>
    </row>
    <row r="1579" spans="4:27" s="107" customFormat="1" x14ac:dyDescent="0.3">
      <c r="D1579" s="108"/>
      <c r="E1579" s="108"/>
      <c r="F1579" s="108"/>
      <c r="G1579" s="108"/>
      <c r="H1579" s="108"/>
      <c r="I1579" s="108"/>
      <c r="J1579" s="108"/>
      <c r="K1579" s="108"/>
      <c r="M1579" s="134"/>
      <c r="P1579" s="40"/>
      <c r="Y1579" s="134"/>
      <c r="AA1579" s="135"/>
    </row>
    <row r="1580" spans="4:27" s="107" customFormat="1" x14ac:dyDescent="0.3">
      <c r="D1580" s="108"/>
      <c r="E1580" s="108"/>
      <c r="F1580" s="108"/>
      <c r="G1580" s="108"/>
      <c r="H1580" s="108"/>
      <c r="I1580" s="108"/>
      <c r="J1580" s="108"/>
      <c r="K1580" s="108"/>
      <c r="M1580" s="134"/>
      <c r="P1580" s="40"/>
      <c r="Y1580" s="134"/>
      <c r="AA1580" s="135"/>
    </row>
    <row r="1581" spans="4:27" s="107" customFormat="1" x14ac:dyDescent="0.3">
      <c r="D1581" s="108"/>
      <c r="E1581" s="108"/>
      <c r="F1581" s="108"/>
      <c r="G1581" s="108"/>
      <c r="H1581" s="108"/>
      <c r="I1581" s="108"/>
      <c r="J1581" s="108"/>
      <c r="K1581" s="108"/>
      <c r="M1581" s="134"/>
      <c r="P1581" s="40"/>
      <c r="Y1581" s="134"/>
      <c r="AA1581" s="135"/>
    </row>
    <row r="1582" spans="4:27" s="107" customFormat="1" x14ac:dyDescent="0.3">
      <c r="D1582" s="108"/>
      <c r="E1582" s="108"/>
      <c r="F1582" s="108"/>
      <c r="G1582" s="108"/>
      <c r="H1582" s="108"/>
      <c r="I1582" s="108"/>
      <c r="J1582" s="108"/>
      <c r="K1582" s="108"/>
      <c r="M1582" s="134"/>
      <c r="P1582" s="40"/>
      <c r="Y1582" s="134"/>
      <c r="AA1582" s="135"/>
    </row>
    <row r="1583" spans="4:27" s="107" customFormat="1" x14ac:dyDescent="0.3">
      <c r="D1583" s="108"/>
      <c r="E1583" s="108"/>
      <c r="F1583" s="108"/>
      <c r="G1583" s="108"/>
      <c r="H1583" s="108"/>
      <c r="I1583" s="108"/>
      <c r="J1583" s="108"/>
      <c r="K1583" s="108"/>
      <c r="M1583" s="134"/>
      <c r="P1583" s="40"/>
      <c r="Y1583" s="134"/>
      <c r="AA1583" s="135"/>
    </row>
    <row r="1584" spans="4:27" s="107" customFormat="1" x14ac:dyDescent="0.3">
      <c r="D1584" s="108"/>
      <c r="E1584" s="108"/>
      <c r="F1584" s="108"/>
      <c r="G1584" s="108"/>
      <c r="H1584" s="108"/>
      <c r="I1584" s="108"/>
      <c r="J1584" s="108"/>
      <c r="K1584" s="108"/>
      <c r="M1584" s="134"/>
      <c r="P1584" s="40"/>
      <c r="Y1584" s="134"/>
      <c r="AA1584" s="135"/>
    </row>
    <row r="1585" spans="4:27" s="107" customFormat="1" x14ac:dyDescent="0.3">
      <c r="D1585" s="108"/>
      <c r="E1585" s="108"/>
      <c r="F1585" s="108"/>
      <c r="G1585" s="108"/>
      <c r="H1585" s="108"/>
      <c r="I1585" s="108"/>
      <c r="J1585" s="108"/>
      <c r="K1585" s="108"/>
      <c r="M1585" s="134"/>
      <c r="P1585" s="40"/>
      <c r="Y1585" s="134"/>
      <c r="AA1585" s="135"/>
    </row>
    <row r="1586" spans="4:27" s="107" customFormat="1" x14ac:dyDescent="0.3">
      <c r="D1586" s="108"/>
      <c r="E1586" s="108"/>
      <c r="F1586" s="108"/>
      <c r="G1586" s="108"/>
      <c r="H1586" s="108"/>
      <c r="I1586" s="108"/>
      <c r="J1586" s="108"/>
      <c r="K1586" s="108"/>
      <c r="M1586" s="134"/>
      <c r="P1586" s="40"/>
      <c r="Y1586" s="134"/>
      <c r="AA1586" s="135"/>
    </row>
    <row r="1587" spans="4:27" s="107" customFormat="1" x14ac:dyDescent="0.3">
      <c r="D1587" s="108"/>
      <c r="E1587" s="108"/>
      <c r="F1587" s="108"/>
      <c r="G1587" s="108"/>
      <c r="H1587" s="108"/>
      <c r="I1587" s="108"/>
      <c r="J1587" s="108"/>
      <c r="K1587" s="108"/>
      <c r="M1587" s="134"/>
      <c r="P1587" s="40"/>
      <c r="Y1587" s="134"/>
      <c r="AA1587" s="135"/>
    </row>
    <row r="1588" spans="4:27" s="107" customFormat="1" x14ac:dyDescent="0.3">
      <c r="D1588" s="108"/>
      <c r="E1588" s="108"/>
      <c r="F1588" s="108"/>
      <c r="G1588" s="108"/>
      <c r="H1588" s="108"/>
      <c r="I1588" s="108"/>
      <c r="J1588" s="108"/>
      <c r="K1588" s="108"/>
      <c r="M1588" s="134"/>
      <c r="P1588" s="40"/>
      <c r="Y1588" s="134"/>
      <c r="AA1588" s="135"/>
    </row>
    <row r="1589" spans="4:27" s="107" customFormat="1" x14ac:dyDescent="0.3">
      <c r="D1589" s="108"/>
      <c r="E1589" s="108"/>
      <c r="F1589" s="108"/>
      <c r="G1589" s="108"/>
      <c r="H1589" s="108"/>
      <c r="I1589" s="108"/>
      <c r="J1589" s="108"/>
      <c r="K1589" s="108"/>
      <c r="M1589" s="134"/>
      <c r="P1589" s="40"/>
      <c r="Y1589" s="134"/>
      <c r="AA1589" s="135"/>
    </row>
    <row r="1590" spans="4:27" s="107" customFormat="1" x14ac:dyDescent="0.3">
      <c r="D1590" s="108"/>
      <c r="E1590" s="108"/>
      <c r="F1590" s="108"/>
      <c r="G1590" s="108"/>
      <c r="H1590" s="108"/>
      <c r="I1590" s="108"/>
      <c r="J1590" s="108"/>
      <c r="K1590" s="108"/>
      <c r="M1590" s="134"/>
      <c r="P1590" s="40"/>
      <c r="Y1590" s="134"/>
      <c r="AA1590" s="135"/>
    </row>
    <row r="1591" spans="4:27" s="107" customFormat="1" x14ac:dyDescent="0.3">
      <c r="D1591" s="108"/>
      <c r="E1591" s="108"/>
      <c r="F1591" s="108"/>
      <c r="G1591" s="108"/>
      <c r="H1591" s="108"/>
      <c r="I1591" s="108"/>
      <c r="J1591" s="108"/>
      <c r="K1591" s="108"/>
      <c r="M1591" s="134"/>
      <c r="P1591" s="40"/>
      <c r="Y1591" s="134"/>
      <c r="AA1591" s="135"/>
    </row>
    <row r="1592" spans="4:27" s="107" customFormat="1" x14ac:dyDescent="0.3">
      <c r="D1592" s="108"/>
      <c r="E1592" s="108"/>
      <c r="F1592" s="108"/>
      <c r="G1592" s="108"/>
      <c r="H1592" s="108"/>
      <c r="I1592" s="108"/>
      <c r="J1592" s="108"/>
      <c r="K1592" s="108"/>
      <c r="M1592" s="134"/>
      <c r="P1592" s="40"/>
      <c r="Y1592" s="134"/>
      <c r="AA1592" s="135"/>
    </row>
    <row r="1593" spans="4:27" s="107" customFormat="1" x14ac:dyDescent="0.3">
      <c r="D1593" s="108"/>
      <c r="E1593" s="108"/>
      <c r="F1593" s="108"/>
      <c r="G1593" s="108"/>
      <c r="H1593" s="108"/>
      <c r="I1593" s="108"/>
      <c r="J1593" s="108"/>
      <c r="K1593" s="108"/>
      <c r="M1593" s="134"/>
      <c r="P1593" s="40"/>
      <c r="Y1593" s="134"/>
      <c r="AA1593" s="135"/>
    </row>
    <row r="1594" spans="4:27" s="107" customFormat="1" x14ac:dyDescent="0.3">
      <c r="D1594" s="108"/>
      <c r="E1594" s="108"/>
      <c r="F1594" s="108"/>
      <c r="G1594" s="108"/>
      <c r="H1594" s="108"/>
      <c r="I1594" s="108"/>
      <c r="J1594" s="108"/>
      <c r="K1594" s="108"/>
      <c r="M1594" s="134"/>
      <c r="P1594" s="40"/>
      <c r="Y1594" s="134"/>
      <c r="AA1594" s="135"/>
    </row>
    <row r="1595" spans="4:27" s="107" customFormat="1" x14ac:dyDescent="0.3">
      <c r="D1595" s="108"/>
      <c r="E1595" s="108"/>
      <c r="F1595" s="108"/>
      <c r="G1595" s="108"/>
      <c r="H1595" s="108"/>
      <c r="I1595" s="108"/>
      <c r="J1595" s="108"/>
      <c r="K1595" s="108"/>
      <c r="M1595" s="134"/>
      <c r="P1595" s="40"/>
      <c r="Y1595" s="134"/>
      <c r="AA1595" s="135"/>
    </row>
    <row r="1596" spans="4:27" s="107" customFormat="1" x14ac:dyDescent="0.3">
      <c r="D1596" s="108"/>
      <c r="E1596" s="108"/>
      <c r="F1596" s="108"/>
      <c r="G1596" s="108"/>
      <c r="H1596" s="108"/>
      <c r="I1596" s="108"/>
      <c r="J1596" s="108"/>
      <c r="K1596" s="108"/>
      <c r="M1596" s="134"/>
      <c r="P1596" s="40"/>
      <c r="Y1596" s="134"/>
      <c r="AA1596" s="135"/>
    </row>
    <row r="1597" spans="4:27" s="107" customFormat="1" x14ac:dyDescent="0.3">
      <c r="D1597" s="108"/>
      <c r="E1597" s="108"/>
      <c r="F1597" s="108"/>
      <c r="G1597" s="108"/>
      <c r="H1597" s="108"/>
      <c r="I1597" s="108"/>
      <c r="J1597" s="108"/>
      <c r="K1597" s="108"/>
      <c r="M1597" s="134"/>
      <c r="P1597" s="40"/>
      <c r="Y1597" s="134"/>
      <c r="AA1597" s="135"/>
    </row>
    <row r="1598" spans="4:27" s="107" customFormat="1" x14ac:dyDescent="0.3">
      <c r="D1598" s="108"/>
      <c r="E1598" s="108"/>
      <c r="F1598" s="108"/>
      <c r="G1598" s="108"/>
      <c r="H1598" s="108"/>
      <c r="I1598" s="108"/>
      <c r="J1598" s="108"/>
      <c r="K1598" s="108"/>
      <c r="M1598" s="134"/>
      <c r="P1598" s="40"/>
      <c r="Y1598" s="134"/>
      <c r="AA1598" s="135"/>
    </row>
    <row r="1599" spans="4:27" s="107" customFormat="1" x14ac:dyDescent="0.3">
      <c r="D1599" s="108"/>
      <c r="E1599" s="108"/>
      <c r="F1599" s="108"/>
      <c r="G1599" s="108"/>
      <c r="H1599" s="108"/>
      <c r="I1599" s="108"/>
      <c r="J1599" s="108"/>
      <c r="K1599" s="108"/>
      <c r="M1599" s="134"/>
      <c r="P1599" s="40"/>
      <c r="Y1599" s="134"/>
      <c r="AA1599" s="135"/>
    </row>
    <row r="1600" spans="4:27" s="107" customFormat="1" x14ac:dyDescent="0.3">
      <c r="D1600" s="108"/>
      <c r="E1600" s="108"/>
      <c r="F1600" s="108"/>
      <c r="G1600" s="108"/>
      <c r="H1600" s="108"/>
      <c r="I1600" s="108"/>
      <c r="J1600" s="108"/>
      <c r="K1600" s="108"/>
      <c r="M1600" s="134"/>
      <c r="P1600" s="40"/>
      <c r="Y1600" s="134"/>
      <c r="AA1600" s="135"/>
    </row>
    <row r="1601" spans="4:27" s="107" customFormat="1" x14ac:dyDescent="0.3">
      <c r="D1601" s="108"/>
      <c r="E1601" s="108"/>
      <c r="F1601" s="108"/>
      <c r="G1601" s="108"/>
      <c r="H1601" s="108"/>
      <c r="I1601" s="108"/>
      <c r="J1601" s="108"/>
      <c r="K1601" s="108"/>
      <c r="M1601" s="134"/>
      <c r="P1601" s="40"/>
      <c r="Y1601" s="134"/>
      <c r="AA1601" s="135"/>
    </row>
    <row r="1602" spans="4:27" s="107" customFormat="1" x14ac:dyDescent="0.3">
      <c r="D1602" s="108"/>
      <c r="E1602" s="108"/>
      <c r="F1602" s="108"/>
      <c r="G1602" s="108"/>
      <c r="H1602" s="108"/>
      <c r="I1602" s="108"/>
      <c r="J1602" s="108"/>
      <c r="K1602" s="108"/>
      <c r="M1602" s="134"/>
      <c r="P1602" s="40"/>
      <c r="Y1602" s="134"/>
      <c r="AA1602" s="135"/>
    </row>
    <row r="1603" spans="4:27" s="107" customFormat="1" x14ac:dyDescent="0.3">
      <c r="D1603" s="108"/>
      <c r="E1603" s="108"/>
      <c r="F1603" s="108"/>
      <c r="G1603" s="108"/>
      <c r="H1603" s="108"/>
      <c r="I1603" s="108"/>
      <c r="J1603" s="108"/>
      <c r="K1603" s="108"/>
      <c r="M1603" s="134"/>
      <c r="P1603" s="40"/>
      <c r="Y1603" s="134"/>
      <c r="AA1603" s="135"/>
    </row>
    <row r="1604" spans="4:27" s="107" customFormat="1" x14ac:dyDescent="0.3">
      <c r="D1604" s="108"/>
      <c r="E1604" s="108"/>
      <c r="F1604" s="108"/>
      <c r="G1604" s="108"/>
      <c r="H1604" s="108"/>
      <c r="I1604" s="108"/>
      <c r="J1604" s="108"/>
      <c r="K1604" s="108"/>
      <c r="M1604" s="134"/>
      <c r="P1604" s="40"/>
      <c r="Y1604" s="134"/>
      <c r="AA1604" s="135"/>
    </row>
    <row r="1605" spans="4:27" s="107" customFormat="1" x14ac:dyDescent="0.3">
      <c r="D1605" s="108"/>
      <c r="E1605" s="108"/>
      <c r="F1605" s="108"/>
      <c r="G1605" s="108"/>
      <c r="H1605" s="108"/>
      <c r="I1605" s="108"/>
      <c r="J1605" s="108"/>
      <c r="K1605" s="108"/>
      <c r="M1605" s="134"/>
      <c r="P1605" s="40"/>
      <c r="Y1605" s="134"/>
      <c r="AA1605" s="135"/>
    </row>
    <row r="1606" spans="4:27" s="107" customFormat="1" x14ac:dyDescent="0.3">
      <c r="D1606" s="108"/>
      <c r="E1606" s="108"/>
      <c r="F1606" s="108"/>
      <c r="G1606" s="108"/>
      <c r="H1606" s="108"/>
      <c r="I1606" s="108"/>
      <c r="J1606" s="108"/>
      <c r="K1606" s="108"/>
      <c r="M1606" s="134"/>
      <c r="P1606" s="40"/>
      <c r="Y1606" s="134"/>
      <c r="AA1606" s="135"/>
    </row>
    <row r="1607" spans="4:27" s="107" customFormat="1" x14ac:dyDescent="0.3">
      <c r="D1607" s="108"/>
      <c r="E1607" s="108"/>
      <c r="F1607" s="108"/>
      <c r="G1607" s="108"/>
      <c r="H1607" s="108"/>
      <c r="I1607" s="108"/>
      <c r="J1607" s="108"/>
      <c r="K1607" s="108"/>
      <c r="M1607" s="134"/>
      <c r="P1607" s="40"/>
      <c r="Y1607" s="134"/>
      <c r="AA1607" s="135"/>
    </row>
    <row r="1608" spans="4:27" s="107" customFormat="1" x14ac:dyDescent="0.3">
      <c r="D1608" s="108"/>
      <c r="E1608" s="108"/>
      <c r="F1608" s="108"/>
      <c r="G1608" s="108"/>
      <c r="H1608" s="108"/>
      <c r="I1608" s="108"/>
      <c r="J1608" s="108"/>
      <c r="K1608" s="108"/>
      <c r="M1608" s="134"/>
      <c r="P1608" s="40"/>
      <c r="Y1608" s="134"/>
      <c r="AA1608" s="135"/>
    </row>
    <row r="1609" spans="4:27" s="107" customFormat="1" x14ac:dyDescent="0.3">
      <c r="D1609" s="108"/>
      <c r="E1609" s="108"/>
      <c r="F1609" s="108"/>
      <c r="G1609" s="108"/>
      <c r="H1609" s="108"/>
      <c r="I1609" s="108"/>
      <c r="J1609" s="108"/>
      <c r="K1609" s="108"/>
      <c r="M1609" s="134"/>
      <c r="P1609" s="40"/>
      <c r="Y1609" s="134"/>
      <c r="AA1609" s="135"/>
    </row>
    <row r="1610" spans="4:27" s="107" customFormat="1" x14ac:dyDescent="0.3">
      <c r="D1610" s="108"/>
      <c r="E1610" s="108"/>
      <c r="F1610" s="108"/>
      <c r="G1610" s="108"/>
      <c r="H1610" s="108"/>
      <c r="I1610" s="108"/>
      <c r="J1610" s="108"/>
      <c r="K1610" s="108"/>
      <c r="M1610" s="134"/>
      <c r="P1610" s="40"/>
      <c r="Y1610" s="134"/>
      <c r="AA1610" s="135"/>
    </row>
    <row r="1611" spans="4:27" s="107" customFormat="1" x14ac:dyDescent="0.3">
      <c r="D1611" s="108"/>
      <c r="E1611" s="108"/>
      <c r="F1611" s="108"/>
      <c r="G1611" s="108"/>
      <c r="H1611" s="108"/>
      <c r="I1611" s="108"/>
      <c r="J1611" s="108"/>
      <c r="K1611" s="108"/>
      <c r="M1611" s="134"/>
      <c r="P1611" s="40"/>
      <c r="Y1611" s="134"/>
      <c r="AA1611" s="135"/>
    </row>
    <row r="1612" spans="4:27" s="107" customFormat="1" x14ac:dyDescent="0.3">
      <c r="D1612" s="108"/>
      <c r="E1612" s="108"/>
      <c r="F1612" s="108"/>
      <c r="G1612" s="108"/>
      <c r="H1612" s="108"/>
      <c r="I1612" s="108"/>
      <c r="J1612" s="108"/>
      <c r="K1612" s="108"/>
      <c r="M1612" s="134"/>
      <c r="P1612" s="40"/>
      <c r="Y1612" s="134"/>
      <c r="AA1612" s="135"/>
    </row>
    <row r="1613" spans="4:27" s="107" customFormat="1" x14ac:dyDescent="0.3">
      <c r="D1613" s="108"/>
      <c r="E1613" s="108"/>
      <c r="F1613" s="108"/>
      <c r="G1613" s="108"/>
      <c r="H1613" s="108"/>
      <c r="I1613" s="108"/>
      <c r="J1613" s="108"/>
      <c r="K1613" s="108"/>
      <c r="M1613" s="134"/>
      <c r="P1613" s="40"/>
      <c r="Y1613" s="134"/>
      <c r="AA1613" s="135"/>
    </row>
    <row r="1614" spans="4:27" s="107" customFormat="1" x14ac:dyDescent="0.3">
      <c r="D1614" s="108"/>
      <c r="E1614" s="108"/>
      <c r="F1614" s="108"/>
      <c r="G1614" s="108"/>
      <c r="H1614" s="108"/>
      <c r="I1614" s="108"/>
      <c r="J1614" s="108"/>
      <c r="K1614" s="108"/>
      <c r="M1614" s="134"/>
      <c r="P1614" s="40"/>
      <c r="Y1614" s="134"/>
      <c r="AA1614" s="135"/>
    </row>
    <row r="1615" spans="4:27" s="107" customFormat="1" x14ac:dyDescent="0.3">
      <c r="D1615" s="108"/>
      <c r="E1615" s="108"/>
      <c r="F1615" s="108"/>
      <c r="G1615" s="108"/>
      <c r="H1615" s="108"/>
      <c r="I1615" s="108"/>
      <c r="J1615" s="108"/>
      <c r="K1615" s="108"/>
      <c r="M1615" s="134"/>
      <c r="P1615" s="40"/>
      <c r="Y1615" s="134"/>
      <c r="AA1615" s="135"/>
    </row>
    <row r="1616" spans="4:27" s="107" customFormat="1" x14ac:dyDescent="0.3">
      <c r="D1616" s="108"/>
      <c r="E1616" s="108"/>
      <c r="F1616" s="108"/>
      <c r="G1616" s="108"/>
      <c r="H1616" s="108"/>
      <c r="I1616" s="108"/>
      <c r="J1616" s="108"/>
      <c r="K1616" s="108"/>
      <c r="M1616" s="134"/>
      <c r="P1616" s="40"/>
      <c r="Y1616" s="134"/>
      <c r="AA1616" s="135"/>
    </row>
    <row r="1617" spans="4:27" s="107" customFormat="1" x14ac:dyDescent="0.3">
      <c r="D1617" s="108"/>
      <c r="E1617" s="108"/>
      <c r="F1617" s="108"/>
      <c r="G1617" s="108"/>
      <c r="H1617" s="108"/>
      <c r="I1617" s="108"/>
      <c r="J1617" s="108"/>
      <c r="K1617" s="108"/>
      <c r="M1617" s="134"/>
      <c r="P1617" s="40"/>
      <c r="Y1617" s="134"/>
      <c r="AA1617" s="135"/>
    </row>
    <row r="1618" spans="4:27" s="107" customFormat="1" x14ac:dyDescent="0.3">
      <c r="D1618" s="108"/>
      <c r="E1618" s="108"/>
      <c r="F1618" s="108"/>
      <c r="G1618" s="108"/>
      <c r="H1618" s="108"/>
      <c r="I1618" s="108"/>
      <c r="J1618" s="108"/>
      <c r="K1618" s="108"/>
      <c r="M1618" s="134"/>
      <c r="P1618" s="40"/>
      <c r="Y1618" s="134"/>
      <c r="AA1618" s="135"/>
    </row>
    <row r="1619" spans="4:27" s="107" customFormat="1" x14ac:dyDescent="0.3">
      <c r="D1619" s="108"/>
      <c r="E1619" s="108"/>
      <c r="F1619" s="108"/>
      <c r="G1619" s="108"/>
      <c r="H1619" s="108"/>
      <c r="I1619" s="108"/>
      <c r="J1619" s="108"/>
      <c r="K1619" s="108"/>
      <c r="M1619" s="134"/>
      <c r="P1619" s="40"/>
      <c r="Y1619" s="134"/>
      <c r="AA1619" s="135"/>
    </row>
    <row r="1620" spans="4:27" s="107" customFormat="1" x14ac:dyDescent="0.3">
      <c r="D1620" s="108"/>
      <c r="E1620" s="108"/>
      <c r="F1620" s="108"/>
      <c r="G1620" s="108"/>
      <c r="H1620" s="108"/>
      <c r="I1620" s="108"/>
      <c r="J1620" s="108"/>
      <c r="K1620" s="108"/>
      <c r="M1620" s="134"/>
      <c r="P1620" s="40"/>
      <c r="Y1620" s="134"/>
      <c r="AA1620" s="135"/>
    </row>
    <row r="1621" spans="4:27" s="107" customFormat="1" x14ac:dyDescent="0.3">
      <c r="D1621" s="108"/>
      <c r="E1621" s="108"/>
      <c r="F1621" s="108"/>
      <c r="G1621" s="108"/>
      <c r="H1621" s="108"/>
      <c r="I1621" s="108"/>
      <c r="J1621" s="108"/>
      <c r="K1621" s="108"/>
      <c r="M1621" s="134"/>
      <c r="P1621" s="40"/>
      <c r="Y1621" s="134"/>
      <c r="AA1621" s="135"/>
    </row>
    <row r="1622" spans="4:27" s="107" customFormat="1" x14ac:dyDescent="0.3">
      <c r="D1622" s="108"/>
      <c r="E1622" s="108"/>
      <c r="F1622" s="108"/>
      <c r="G1622" s="108"/>
      <c r="H1622" s="108"/>
      <c r="I1622" s="108"/>
      <c r="J1622" s="108"/>
      <c r="K1622" s="108"/>
      <c r="M1622" s="134"/>
      <c r="P1622" s="40"/>
      <c r="Y1622" s="134"/>
      <c r="AA1622" s="135"/>
    </row>
    <row r="1623" spans="4:27" s="107" customFormat="1" x14ac:dyDescent="0.3">
      <c r="D1623" s="108"/>
      <c r="E1623" s="108"/>
      <c r="F1623" s="108"/>
      <c r="G1623" s="108"/>
      <c r="H1623" s="108"/>
      <c r="I1623" s="108"/>
      <c r="J1623" s="108"/>
      <c r="K1623" s="108"/>
      <c r="M1623" s="134"/>
      <c r="P1623" s="40"/>
      <c r="Y1623" s="134"/>
      <c r="AA1623" s="135"/>
    </row>
    <row r="1624" spans="4:27" s="107" customFormat="1" x14ac:dyDescent="0.3">
      <c r="D1624" s="108"/>
      <c r="E1624" s="108"/>
      <c r="F1624" s="108"/>
      <c r="G1624" s="108"/>
      <c r="H1624" s="108"/>
      <c r="I1624" s="108"/>
      <c r="J1624" s="108"/>
      <c r="K1624" s="108"/>
      <c r="M1624" s="134"/>
      <c r="P1624" s="40"/>
      <c r="Y1624" s="134"/>
      <c r="AA1624" s="135"/>
    </row>
    <row r="1625" spans="4:27" s="107" customFormat="1" x14ac:dyDescent="0.3">
      <c r="D1625" s="108"/>
      <c r="E1625" s="108"/>
      <c r="F1625" s="108"/>
      <c r="G1625" s="108"/>
      <c r="H1625" s="108"/>
      <c r="I1625" s="108"/>
      <c r="J1625" s="108"/>
      <c r="K1625" s="108"/>
      <c r="M1625" s="134"/>
      <c r="P1625" s="40"/>
      <c r="Y1625" s="134"/>
      <c r="AA1625" s="135"/>
    </row>
    <row r="1626" spans="4:27" s="107" customFormat="1" x14ac:dyDescent="0.3">
      <c r="D1626" s="108"/>
      <c r="E1626" s="108"/>
      <c r="F1626" s="108"/>
      <c r="G1626" s="108"/>
      <c r="H1626" s="108"/>
      <c r="I1626" s="108"/>
      <c r="J1626" s="108"/>
      <c r="K1626" s="108"/>
      <c r="M1626" s="134"/>
      <c r="P1626" s="40"/>
      <c r="Y1626" s="134"/>
      <c r="AA1626" s="135"/>
    </row>
    <row r="1627" spans="4:27" s="107" customFormat="1" x14ac:dyDescent="0.3">
      <c r="D1627" s="108"/>
      <c r="E1627" s="108"/>
      <c r="F1627" s="108"/>
      <c r="G1627" s="108"/>
      <c r="H1627" s="108"/>
      <c r="I1627" s="108"/>
      <c r="J1627" s="108"/>
      <c r="K1627" s="108"/>
      <c r="M1627" s="134"/>
      <c r="P1627" s="40"/>
      <c r="Y1627" s="134"/>
      <c r="AA1627" s="135"/>
    </row>
    <row r="1628" spans="4:27" s="107" customFormat="1" x14ac:dyDescent="0.3">
      <c r="D1628" s="108"/>
      <c r="E1628" s="108"/>
      <c r="F1628" s="108"/>
      <c r="G1628" s="108"/>
      <c r="H1628" s="108"/>
      <c r="I1628" s="108"/>
      <c r="J1628" s="108"/>
      <c r="K1628" s="108"/>
      <c r="M1628" s="134"/>
      <c r="P1628" s="40"/>
      <c r="Y1628" s="134"/>
      <c r="AA1628" s="135"/>
    </row>
    <row r="1629" spans="4:27" s="107" customFormat="1" x14ac:dyDescent="0.3">
      <c r="D1629" s="108"/>
      <c r="E1629" s="108"/>
      <c r="F1629" s="108"/>
      <c r="G1629" s="108"/>
      <c r="H1629" s="108"/>
      <c r="I1629" s="108"/>
      <c r="J1629" s="108"/>
      <c r="K1629" s="108"/>
      <c r="M1629" s="134"/>
      <c r="P1629" s="40"/>
      <c r="Y1629" s="134"/>
      <c r="AA1629" s="135"/>
    </row>
    <row r="1630" spans="4:27" s="107" customFormat="1" x14ac:dyDescent="0.3">
      <c r="D1630" s="108"/>
      <c r="E1630" s="108"/>
      <c r="F1630" s="108"/>
      <c r="G1630" s="108"/>
      <c r="H1630" s="108"/>
      <c r="I1630" s="108"/>
      <c r="J1630" s="108"/>
      <c r="K1630" s="108"/>
      <c r="M1630" s="134"/>
      <c r="P1630" s="40"/>
      <c r="Y1630" s="134"/>
      <c r="AA1630" s="135"/>
    </row>
    <row r="1631" spans="4:27" s="107" customFormat="1" x14ac:dyDescent="0.3">
      <c r="D1631" s="108"/>
      <c r="E1631" s="108"/>
      <c r="F1631" s="108"/>
      <c r="G1631" s="108"/>
      <c r="H1631" s="108"/>
      <c r="I1631" s="108"/>
      <c r="J1631" s="108"/>
      <c r="K1631" s="108"/>
      <c r="M1631" s="134"/>
      <c r="P1631" s="40"/>
      <c r="Y1631" s="134"/>
      <c r="AA1631" s="135"/>
    </row>
    <row r="1632" spans="4:27" s="107" customFormat="1" x14ac:dyDescent="0.3">
      <c r="D1632" s="108"/>
      <c r="E1632" s="108"/>
      <c r="F1632" s="108"/>
      <c r="G1632" s="108"/>
      <c r="H1632" s="108"/>
      <c r="I1632" s="108"/>
      <c r="J1632" s="108"/>
      <c r="K1632" s="108"/>
      <c r="M1632" s="134"/>
      <c r="P1632" s="40"/>
      <c r="Y1632" s="134"/>
      <c r="AA1632" s="135"/>
    </row>
    <row r="1633" spans="4:27" s="107" customFormat="1" x14ac:dyDescent="0.3">
      <c r="D1633" s="108"/>
      <c r="E1633" s="108"/>
      <c r="F1633" s="108"/>
      <c r="G1633" s="108"/>
      <c r="H1633" s="108"/>
      <c r="I1633" s="108"/>
      <c r="J1633" s="108"/>
      <c r="K1633" s="108"/>
      <c r="M1633" s="134"/>
      <c r="P1633" s="40"/>
      <c r="Y1633" s="134"/>
      <c r="AA1633" s="135"/>
    </row>
    <row r="1634" spans="4:27" s="107" customFormat="1" x14ac:dyDescent="0.3">
      <c r="D1634" s="108"/>
      <c r="E1634" s="108"/>
      <c r="F1634" s="108"/>
      <c r="G1634" s="108"/>
      <c r="H1634" s="108"/>
      <c r="I1634" s="108"/>
      <c r="J1634" s="108"/>
      <c r="K1634" s="108"/>
      <c r="M1634" s="134"/>
      <c r="P1634" s="40"/>
      <c r="Y1634" s="134"/>
      <c r="AA1634" s="135"/>
    </row>
    <row r="1635" spans="4:27" s="107" customFormat="1" x14ac:dyDescent="0.3">
      <c r="D1635" s="108"/>
      <c r="E1635" s="108"/>
      <c r="F1635" s="108"/>
      <c r="G1635" s="108"/>
      <c r="H1635" s="108"/>
      <c r="I1635" s="108"/>
      <c r="J1635" s="108"/>
      <c r="K1635" s="108"/>
      <c r="M1635" s="134"/>
      <c r="P1635" s="40"/>
      <c r="Y1635" s="134"/>
      <c r="AA1635" s="135"/>
    </row>
    <row r="1636" spans="4:27" s="107" customFormat="1" x14ac:dyDescent="0.3">
      <c r="D1636" s="108"/>
      <c r="E1636" s="108"/>
      <c r="F1636" s="108"/>
      <c r="G1636" s="108"/>
      <c r="H1636" s="108"/>
      <c r="I1636" s="108"/>
      <c r="J1636" s="108"/>
      <c r="K1636" s="108"/>
      <c r="M1636" s="134"/>
      <c r="P1636" s="40"/>
      <c r="Y1636" s="134"/>
      <c r="AA1636" s="135"/>
    </row>
    <row r="1637" spans="4:27" s="107" customFormat="1" x14ac:dyDescent="0.3">
      <c r="D1637" s="108"/>
      <c r="E1637" s="108"/>
      <c r="F1637" s="108"/>
      <c r="G1637" s="108"/>
      <c r="H1637" s="108"/>
      <c r="I1637" s="108"/>
      <c r="J1637" s="108"/>
      <c r="K1637" s="108"/>
      <c r="M1637" s="134"/>
      <c r="P1637" s="40"/>
      <c r="Y1637" s="134"/>
      <c r="AA1637" s="135"/>
    </row>
    <row r="1638" spans="4:27" s="107" customFormat="1" x14ac:dyDescent="0.3">
      <c r="D1638" s="108"/>
      <c r="E1638" s="108"/>
      <c r="F1638" s="108"/>
      <c r="G1638" s="108"/>
      <c r="H1638" s="108"/>
      <c r="I1638" s="108"/>
      <c r="J1638" s="108"/>
      <c r="K1638" s="108"/>
      <c r="M1638" s="134"/>
      <c r="P1638" s="40"/>
      <c r="Y1638" s="134"/>
      <c r="AA1638" s="135"/>
    </row>
    <row r="1639" spans="4:27" s="107" customFormat="1" x14ac:dyDescent="0.3">
      <c r="D1639" s="108"/>
      <c r="E1639" s="108"/>
      <c r="F1639" s="108"/>
      <c r="G1639" s="108"/>
      <c r="H1639" s="108"/>
      <c r="I1639" s="108"/>
      <c r="J1639" s="108"/>
      <c r="K1639" s="108"/>
      <c r="M1639" s="134"/>
      <c r="P1639" s="40"/>
      <c r="Y1639" s="134"/>
      <c r="AA1639" s="135"/>
    </row>
    <row r="1640" spans="4:27" s="107" customFormat="1" x14ac:dyDescent="0.3">
      <c r="D1640" s="108"/>
      <c r="E1640" s="108"/>
      <c r="F1640" s="108"/>
      <c r="G1640" s="108"/>
      <c r="H1640" s="108"/>
      <c r="I1640" s="108"/>
      <c r="J1640" s="108"/>
      <c r="K1640" s="108"/>
      <c r="M1640" s="134"/>
      <c r="P1640" s="40"/>
      <c r="Y1640" s="134"/>
      <c r="AA1640" s="135"/>
    </row>
    <row r="1641" spans="4:27" s="107" customFormat="1" x14ac:dyDescent="0.3">
      <c r="D1641" s="108"/>
      <c r="E1641" s="108"/>
      <c r="F1641" s="108"/>
      <c r="G1641" s="108"/>
      <c r="H1641" s="108"/>
      <c r="I1641" s="108"/>
      <c r="J1641" s="108"/>
      <c r="K1641" s="108"/>
      <c r="M1641" s="134"/>
      <c r="P1641" s="40"/>
      <c r="Y1641" s="134"/>
      <c r="AA1641" s="135"/>
    </row>
    <row r="1642" spans="4:27" s="107" customFormat="1" x14ac:dyDescent="0.3">
      <c r="D1642" s="108"/>
      <c r="E1642" s="108"/>
      <c r="F1642" s="108"/>
      <c r="G1642" s="108"/>
      <c r="H1642" s="108"/>
      <c r="I1642" s="108"/>
      <c r="J1642" s="108"/>
      <c r="K1642" s="108"/>
      <c r="M1642" s="134"/>
      <c r="P1642" s="40"/>
      <c r="Y1642" s="134"/>
      <c r="AA1642" s="135"/>
    </row>
    <row r="1643" spans="4:27" s="107" customFormat="1" x14ac:dyDescent="0.3">
      <c r="D1643" s="108"/>
      <c r="E1643" s="108"/>
      <c r="F1643" s="108"/>
      <c r="G1643" s="108"/>
      <c r="H1643" s="108"/>
      <c r="I1643" s="108"/>
      <c r="J1643" s="108"/>
      <c r="K1643" s="108"/>
      <c r="M1643" s="134"/>
      <c r="P1643" s="40"/>
      <c r="Y1643" s="134"/>
      <c r="AA1643" s="135"/>
    </row>
    <row r="1644" spans="4:27" s="107" customFormat="1" x14ac:dyDescent="0.3">
      <c r="D1644" s="108"/>
      <c r="E1644" s="108"/>
      <c r="F1644" s="108"/>
      <c r="G1644" s="108"/>
      <c r="H1644" s="108"/>
      <c r="I1644" s="108"/>
      <c r="J1644" s="108"/>
      <c r="K1644" s="108"/>
      <c r="M1644" s="134"/>
      <c r="P1644" s="40"/>
      <c r="Y1644" s="134"/>
      <c r="AA1644" s="135"/>
    </row>
    <row r="1645" spans="4:27" s="107" customFormat="1" x14ac:dyDescent="0.3">
      <c r="D1645" s="108"/>
      <c r="E1645" s="108"/>
      <c r="F1645" s="108"/>
      <c r="G1645" s="108"/>
      <c r="H1645" s="108"/>
      <c r="I1645" s="108"/>
      <c r="J1645" s="108"/>
      <c r="K1645" s="108"/>
      <c r="M1645" s="134"/>
      <c r="P1645" s="40"/>
      <c r="Y1645" s="134"/>
      <c r="AA1645" s="135"/>
    </row>
    <row r="1646" spans="4:27" s="107" customFormat="1" x14ac:dyDescent="0.3">
      <c r="D1646" s="108"/>
      <c r="E1646" s="108"/>
      <c r="F1646" s="108"/>
      <c r="G1646" s="108"/>
      <c r="H1646" s="108"/>
      <c r="I1646" s="108"/>
      <c r="J1646" s="108"/>
      <c r="K1646" s="108"/>
      <c r="M1646" s="134"/>
      <c r="P1646" s="40"/>
      <c r="Y1646" s="134"/>
      <c r="AA1646" s="135"/>
    </row>
    <row r="1647" spans="4:27" s="107" customFormat="1" x14ac:dyDescent="0.3">
      <c r="D1647" s="108"/>
      <c r="E1647" s="108"/>
      <c r="F1647" s="108"/>
      <c r="G1647" s="108"/>
      <c r="H1647" s="108"/>
      <c r="I1647" s="108"/>
      <c r="J1647" s="108"/>
      <c r="K1647" s="108"/>
      <c r="M1647" s="134"/>
      <c r="P1647" s="40"/>
      <c r="Y1647" s="134"/>
      <c r="AA1647" s="135"/>
    </row>
    <row r="1648" spans="4:27" s="107" customFormat="1" x14ac:dyDescent="0.3">
      <c r="D1648" s="108"/>
      <c r="E1648" s="108"/>
      <c r="F1648" s="108"/>
      <c r="G1648" s="108"/>
      <c r="H1648" s="108"/>
      <c r="I1648" s="108"/>
      <c r="J1648" s="108"/>
      <c r="K1648" s="108"/>
      <c r="M1648" s="134"/>
      <c r="P1648" s="40"/>
      <c r="Y1648" s="134"/>
      <c r="AA1648" s="135"/>
    </row>
    <row r="1649" spans="4:27" s="107" customFormat="1" x14ac:dyDescent="0.3">
      <c r="D1649" s="108"/>
      <c r="E1649" s="108"/>
      <c r="F1649" s="108"/>
      <c r="G1649" s="108"/>
      <c r="H1649" s="108"/>
      <c r="I1649" s="108"/>
      <c r="J1649" s="108"/>
      <c r="K1649" s="108"/>
      <c r="M1649" s="134"/>
      <c r="P1649" s="40"/>
      <c r="Y1649" s="134"/>
      <c r="AA1649" s="135"/>
    </row>
    <row r="1650" spans="4:27" s="107" customFormat="1" x14ac:dyDescent="0.3">
      <c r="D1650" s="108"/>
      <c r="E1650" s="108"/>
      <c r="F1650" s="108"/>
      <c r="G1650" s="108"/>
      <c r="H1650" s="108"/>
      <c r="I1650" s="108"/>
      <c r="J1650" s="108"/>
      <c r="K1650" s="108"/>
      <c r="M1650" s="134"/>
      <c r="P1650" s="40"/>
      <c r="Y1650" s="134"/>
      <c r="AA1650" s="135"/>
    </row>
    <row r="1651" spans="4:27" s="107" customFormat="1" x14ac:dyDescent="0.3">
      <c r="D1651" s="108"/>
      <c r="E1651" s="108"/>
      <c r="F1651" s="108"/>
      <c r="G1651" s="108"/>
      <c r="H1651" s="108"/>
      <c r="I1651" s="108"/>
      <c r="J1651" s="108"/>
      <c r="K1651" s="108"/>
      <c r="M1651" s="134"/>
      <c r="P1651" s="40"/>
      <c r="Y1651" s="134"/>
      <c r="AA1651" s="135"/>
    </row>
    <row r="1652" spans="4:27" s="107" customFormat="1" x14ac:dyDescent="0.3">
      <c r="D1652" s="108"/>
      <c r="E1652" s="108"/>
      <c r="F1652" s="108"/>
      <c r="G1652" s="108"/>
      <c r="H1652" s="108"/>
      <c r="I1652" s="108"/>
      <c r="J1652" s="108"/>
      <c r="K1652" s="108"/>
      <c r="M1652" s="134"/>
      <c r="P1652" s="40"/>
      <c r="Y1652" s="134"/>
      <c r="AA1652" s="135"/>
    </row>
    <row r="1653" spans="4:27" s="107" customFormat="1" x14ac:dyDescent="0.3">
      <c r="D1653" s="108"/>
      <c r="E1653" s="108"/>
      <c r="F1653" s="108"/>
      <c r="G1653" s="108"/>
      <c r="H1653" s="108"/>
      <c r="I1653" s="108"/>
      <c r="J1653" s="108"/>
      <c r="K1653" s="108"/>
      <c r="M1653" s="134"/>
      <c r="P1653" s="40"/>
      <c r="Y1653" s="134"/>
      <c r="AA1653" s="135"/>
    </row>
    <row r="1654" spans="4:27" s="107" customFormat="1" x14ac:dyDescent="0.3">
      <c r="D1654" s="108"/>
      <c r="E1654" s="108"/>
      <c r="F1654" s="108"/>
      <c r="G1654" s="108"/>
      <c r="H1654" s="108"/>
      <c r="I1654" s="108"/>
      <c r="J1654" s="108"/>
      <c r="K1654" s="108"/>
      <c r="M1654" s="134"/>
      <c r="P1654" s="40"/>
      <c r="Y1654" s="134"/>
      <c r="AA1654" s="135"/>
    </row>
    <row r="1655" spans="4:27" s="107" customFormat="1" x14ac:dyDescent="0.3">
      <c r="D1655" s="108"/>
      <c r="E1655" s="108"/>
      <c r="F1655" s="108"/>
      <c r="G1655" s="108"/>
      <c r="H1655" s="108"/>
      <c r="I1655" s="108"/>
      <c r="J1655" s="108"/>
      <c r="K1655" s="108"/>
      <c r="M1655" s="134"/>
      <c r="P1655" s="40"/>
      <c r="Y1655" s="134"/>
      <c r="AA1655" s="135"/>
    </row>
    <row r="1656" spans="4:27" s="107" customFormat="1" x14ac:dyDescent="0.3">
      <c r="D1656" s="108"/>
      <c r="E1656" s="108"/>
      <c r="F1656" s="108"/>
      <c r="G1656" s="108"/>
      <c r="H1656" s="108"/>
      <c r="I1656" s="108"/>
      <c r="J1656" s="108"/>
      <c r="K1656" s="108"/>
      <c r="M1656" s="134"/>
      <c r="P1656" s="40"/>
      <c r="Y1656" s="134"/>
      <c r="AA1656" s="135"/>
    </row>
    <row r="1657" spans="4:27" s="107" customFormat="1" x14ac:dyDescent="0.3">
      <c r="D1657" s="108"/>
      <c r="E1657" s="108"/>
      <c r="F1657" s="108"/>
      <c r="G1657" s="108"/>
      <c r="H1657" s="108"/>
      <c r="I1657" s="108"/>
      <c r="J1657" s="108"/>
      <c r="K1657" s="108"/>
      <c r="M1657" s="134"/>
      <c r="P1657" s="40"/>
      <c r="Y1657" s="134"/>
      <c r="AA1657" s="135"/>
    </row>
    <row r="1658" spans="4:27" s="107" customFormat="1" x14ac:dyDescent="0.3">
      <c r="D1658" s="108"/>
      <c r="E1658" s="108"/>
      <c r="F1658" s="108"/>
      <c r="G1658" s="108"/>
      <c r="H1658" s="108"/>
      <c r="I1658" s="108"/>
      <c r="J1658" s="108"/>
      <c r="K1658" s="108"/>
      <c r="M1658" s="134"/>
      <c r="P1658" s="40"/>
      <c r="Y1658" s="134"/>
      <c r="AA1658" s="135"/>
    </row>
    <row r="1659" spans="4:27" s="107" customFormat="1" x14ac:dyDescent="0.3">
      <c r="D1659" s="108"/>
      <c r="E1659" s="108"/>
      <c r="F1659" s="108"/>
      <c r="G1659" s="108"/>
      <c r="H1659" s="108"/>
      <c r="I1659" s="108"/>
      <c r="J1659" s="108"/>
      <c r="K1659" s="108"/>
      <c r="M1659" s="134"/>
      <c r="P1659" s="40"/>
      <c r="Y1659" s="134"/>
      <c r="AA1659" s="135"/>
    </row>
    <row r="1660" spans="4:27" s="107" customFormat="1" x14ac:dyDescent="0.3">
      <c r="D1660" s="108"/>
      <c r="E1660" s="108"/>
      <c r="F1660" s="108"/>
      <c r="G1660" s="108"/>
      <c r="H1660" s="108"/>
      <c r="I1660" s="108"/>
      <c r="J1660" s="108"/>
      <c r="K1660" s="108"/>
      <c r="M1660" s="134"/>
      <c r="P1660" s="40"/>
      <c r="Y1660" s="134"/>
      <c r="AA1660" s="135"/>
    </row>
    <row r="1661" spans="4:27" s="107" customFormat="1" x14ac:dyDescent="0.3">
      <c r="D1661" s="108"/>
      <c r="E1661" s="108"/>
      <c r="F1661" s="108"/>
      <c r="G1661" s="108"/>
      <c r="H1661" s="108"/>
      <c r="I1661" s="108"/>
      <c r="J1661" s="108"/>
      <c r="K1661" s="108"/>
      <c r="M1661" s="134"/>
      <c r="P1661" s="40"/>
      <c r="Y1661" s="134"/>
      <c r="AA1661" s="135"/>
    </row>
    <row r="1662" spans="4:27" s="107" customFormat="1" x14ac:dyDescent="0.3">
      <c r="D1662" s="108"/>
      <c r="E1662" s="108"/>
      <c r="F1662" s="108"/>
      <c r="G1662" s="108"/>
      <c r="H1662" s="108"/>
      <c r="I1662" s="108"/>
      <c r="J1662" s="108"/>
      <c r="K1662" s="108"/>
      <c r="M1662" s="134"/>
      <c r="P1662" s="40"/>
      <c r="Y1662" s="134"/>
      <c r="AA1662" s="135"/>
    </row>
    <row r="1663" spans="4:27" s="107" customFormat="1" x14ac:dyDescent="0.3">
      <c r="D1663" s="108"/>
      <c r="E1663" s="108"/>
      <c r="F1663" s="108"/>
      <c r="G1663" s="108"/>
      <c r="H1663" s="108"/>
      <c r="I1663" s="108"/>
      <c r="J1663" s="108"/>
      <c r="K1663" s="108"/>
      <c r="M1663" s="134"/>
      <c r="P1663" s="40"/>
      <c r="Y1663" s="134"/>
      <c r="AA1663" s="135"/>
    </row>
    <row r="1664" spans="4:27" s="107" customFormat="1" x14ac:dyDescent="0.3">
      <c r="D1664" s="108"/>
      <c r="E1664" s="108"/>
      <c r="F1664" s="108"/>
      <c r="G1664" s="108"/>
      <c r="H1664" s="108"/>
      <c r="I1664" s="108"/>
      <c r="J1664" s="108"/>
      <c r="K1664" s="108"/>
      <c r="M1664" s="134"/>
      <c r="P1664" s="40"/>
      <c r="Y1664" s="134"/>
      <c r="AA1664" s="135"/>
    </row>
    <row r="1665" spans="4:27" s="107" customFormat="1" x14ac:dyDescent="0.3">
      <c r="D1665" s="108"/>
      <c r="E1665" s="108"/>
      <c r="F1665" s="108"/>
      <c r="G1665" s="108"/>
      <c r="H1665" s="108"/>
      <c r="I1665" s="108"/>
      <c r="J1665" s="108"/>
      <c r="K1665" s="108"/>
      <c r="M1665" s="134"/>
      <c r="P1665" s="40"/>
      <c r="Y1665" s="134"/>
      <c r="AA1665" s="135"/>
    </row>
    <row r="1666" spans="4:27" s="107" customFormat="1" x14ac:dyDescent="0.3">
      <c r="D1666" s="108"/>
      <c r="E1666" s="108"/>
      <c r="F1666" s="108"/>
      <c r="G1666" s="108"/>
      <c r="H1666" s="108"/>
      <c r="I1666" s="108"/>
      <c r="J1666" s="108"/>
      <c r="K1666" s="108"/>
      <c r="M1666" s="134"/>
      <c r="P1666" s="40"/>
      <c r="Y1666" s="134"/>
      <c r="AA1666" s="135"/>
    </row>
    <row r="1667" spans="4:27" s="107" customFormat="1" x14ac:dyDescent="0.3">
      <c r="D1667" s="108"/>
      <c r="E1667" s="108"/>
      <c r="F1667" s="108"/>
      <c r="G1667" s="108"/>
      <c r="H1667" s="108"/>
      <c r="I1667" s="108"/>
      <c r="J1667" s="108"/>
      <c r="K1667" s="108"/>
      <c r="M1667" s="134"/>
      <c r="P1667" s="40"/>
      <c r="Y1667" s="134"/>
      <c r="AA1667" s="135"/>
    </row>
    <row r="1668" spans="4:27" s="107" customFormat="1" x14ac:dyDescent="0.3">
      <c r="D1668" s="108"/>
      <c r="E1668" s="108"/>
      <c r="F1668" s="108"/>
      <c r="G1668" s="108"/>
      <c r="H1668" s="108"/>
      <c r="I1668" s="108"/>
      <c r="J1668" s="108"/>
      <c r="K1668" s="108"/>
      <c r="M1668" s="134"/>
      <c r="P1668" s="40"/>
      <c r="Y1668" s="134"/>
      <c r="AA1668" s="135"/>
    </row>
    <row r="1669" spans="4:27" s="107" customFormat="1" x14ac:dyDescent="0.3">
      <c r="D1669" s="108"/>
      <c r="E1669" s="108"/>
      <c r="F1669" s="108"/>
      <c r="G1669" s="108"/>
      <c r="H1669" s="108"/>
      <c r="I1669" s="108"/>
      <c r="J1669" s="108"/>
      <c r="K1669" s="108"/>
      <c r="M1669" s="134"/>
      <c r="P1669" s="40"/>
      <c r="Y1669" s="134"/>
      <c r="AA1669" s="135"/>
    </row>
    <row r="1670" spans="4:27" s="107" customFormat="1" x14ac:dyDescent="0.3">
      <c r="D1670" s="108"/>
      <c r="E1670" s="108"/>
      <c r="F1670" s="108"/>
      <c r="G1670" s="108"/>
      <c r="H1670" s="108"/>
      <c r="I1670" s="108"/>
      <c r="J1670" s="108"/>
      <c r="K1670" s="108"/>
      <c r="M1670" s="134"/>
      <c r="P1670" s="40"/>
      <c r="Y1670" s="134"/>
      <c r="AA1670" s="135"/>
    </row>
    <row r="1671" spans="4:27" s="107" customFormat="1" x14ac:dyDescent="0.3">
      <c r="D1671" s="108"/>
      <c r="E1671" s="108"/>
      <c r="F1671" s="108"/>
      <c r="G1671" s="108"/>
      <c r="H1671" s="108"/>
      <c r="I1671" s="108"/>
      <c r="J1671" s="108"/>
      <c r="K1671" s="108"/>
      <c r="M1671" s="134"/>
      <c r="P1671" s="40"/>
      <c r="Y1671" s="134"/>
      <c r="AA1671" s="135"/>
    </row>
    <row r="1672" spans="4:27" s="107" customFormat="1" x14ac:dyDescent="0.3">
      <c r="D1672" s="108"/>
      <c r="E1672" s="108"/>
      <c r="F1672" s="108"/>
      <c r="G1672" s="108"/>
      <c r="H1672" s="108"/>
      <c r="I1672" s="108"/>
      <c r="J1672" s="108"/>
      <c r="K1672" s="108"/>
      <c r="M1672" s="134"/>
      <c r="P1672" s="40"/>
      <c r="Y1672" s="134"/>
      <c r="AA1672" s="135"/>
    </row>
    <row r="1673" spans="4:27" s="107" customFormat="1" x14ac:dyDescent="0.3">
      <c r="D1673" s="108"/>
      <c r="E1673" s="108"/>
      <c r="F1673" s="108"/>
      <c r="G1673" s="108"/>
      <c r="H1673" s="108"/>
      <c r="I1673" s="108"/>
      <c r="J1673" s="108"/>
      <c r="K1673" s="108"/>
      <c r="M1673" s="134"/>
      <c r="P1673" s="40"/>
      <c r="Y1673" s="134"/>
      <c r="AA1673" s="135"/>
    </row>
    <row r="1674" spans="4:27" s="107" customFormat="1" x14ac:dyDescent="0.3">
      <c r="D1674" s="108"/>
      <c r="E1674" s="108"/>
      <c r="F1674" s="108"/>
      <c r="G1674" s="108"/>
      <c r="H1674" s="108"/>
      <c r="I1674" s="108"/>
      <c r="J1674" s="108"/>
      <c r="K1674" s="108"/>
      <c r="M1674" s="134"/>
      <c r="P1674" s="40"/>
      <c r="Y1674" s="134"/>
      <c r="AA1674" s="135"/>
    </row>
    <row r="1675" spans="4:27" s="107" customFormat="1" x14ac:dyDescent="0.3">
      <c r="D1675" s="108"/>
      <c r="E1675" s="108"/>
      <c r="F1675" s="108"/>
      <c r="G1675" s="108"/>
      <c r="H1675" s="108"/>
      <c r="I1675" s="108"/>
      <c r="J1675" s="108"/>
      <c r="K1675" s="108"/>
      <c r="M1675" s="134"/>
      <c r="P1675" s="40"/>
      <c r="Y1675" s="134"/>
      <c r="AA1675" s="135"/>
    </row>
    <row r="1676" spans="4:27" s="107" customFormat="1" x14ac:dyDescent="0.3">
      <c r="D1676" s="108"/>
      <c r="E1676" s="108"/>
      <c r="F1676" s="108"/>
      <c r="G1676" s="108"/>
      <c r="H1676" s="108"/>
      <c r="I1676" s="108"/>
      <c r="J1676" s="108"/>
      <c r="K1676" s="108"/>
      <c r="M1676" s="134"/>
      <c r="P1676" s="40"/>
      <c r="Y1676" s="134"/>
      <c r="AA1676" s="135"/>
    </row>
    <row r="1677" spans="4:27" s="107" customFormat="1" x14ac:dyDescent="0.3">
      <c r="D1677" s="108"/>
      <c r="E1677" s="108"/>
      <c r="F1677" s="108"/>
      <c r="G1677" s="108"/>
      <c r="H1677" s="108"/>
      <c r="I1677" s="108"/>
      <c r="J1677" s="108"/>
      <c r="K1677" s="108"/>
      <c r="M1677" s="134"/>
      <c r="P1677" s="40"/>
      <c r="Y1677" s="134"/>
      <c r="AA1677" s="135"/>
    </row>
    <row r="1678" spans="4:27" s="107" customFormat="1" x14ac:dyDescent="0.3">
      <c r="D1678" s="108"/>
      <c r="E1678" s="108"/>
      <c r="F1678" s="108"/>
      <c r="G1678" s="108"/>
      <c r="H1678" s="108"/>
      <c r="I1678" s="108"/>
      <c r="J1678" s="108"/>
      <c r="K1678" s="108"/>
      <c r="M1678" s="134"/>
      <c r="P1678" s="40"/>
      <c r="Y1678" s="134"/>
      <c r="AA1678" s="135"/>
    </row>
    <row r="1679" spans="4:27" s="107" customFormat="1" x14ac:dyDescent="0.3">
      <c r="D1679" s="108"/>
      <c r="E1679" s="108"/>
      <c r="F1679" s="108"/>
      <c r="G1679" s="108"/>
      <c r="H1679" s="108"/>
      <c r="I1679" s="108"/>
      <c r="J1679" s="108"/>
      <c r="K1679" s="108"/>
      <c r="M1679" s="134"/>
      <c r="P1679" s="40"/>
      <c r="Y1679" s="134"/>
      <c r="AA1679" s="135"/>
    </row>
    <row r="1680" spans="4:27" s="107" customFormat="1" x14ac:dyDescent="0.3">
      <c r="D1680" s="108"/>
      <c r="E1680" s="108"/>
      <c r="F1680" s="108"/>
      <c r="G1680" s="108"/>
      <c r="H1680" s="108"/>
      <c r="I1680" s="108"/>
      <c r="J1680" s="108"/>
      <c r="K1680" s="108"/>
      <c r="M1680" s="134"/>
      <c r="P1680" s="40"/>
      <c r="Y1680" s="134"/>
      <c r="AA1680" s="135"/>
    </row>
    <row r="1681" spans="4:27" s="107" customFormat="1" x14ac:dyDescent="0.3">
      <c r="D1681" s="108"/>
      <c r="E1681" s="108"/>
      <c r="F1681" s="108"/>
      <c r="G1681" s="108"/>
      <c r="H1681" s="108"/>
      <c r="I1681" s="108"/>
      <c r="J1681" s="108"/>
      <c r="K1681" s="108"/>
      <c r="M1681" s="134"/>
      <c r="P1681" s="40"/>
      <c r="Y1681" s="134"/>
      <c r="AA1681" s="135"/>
    </row>
    <row r="1682" spans="4:27" s="107" customFormat="1" x14ac:dyDescent="0.3">
      <c r="D1682" s="108"/>
      <c r="E1682" s="108"/>
      <c r="F1682" s="108"/>
      <c r="G1682" s="108"/>
      <c r="H1682" s="108"/>
      <c r="I1682" s="108"/>
      <c r="J1682" s="108"/>
      <c r="K1682" s="108"/>
      <c r="M1682" s="134"/>
      <c r="P1682" s="40"/>
      <c r="Y1682" s="134"/>
      <c r="AA1682" s="135"/>
    </row>
    <row r="1683" spans="4:27" s="107" customFormat="1" x14ac:dyDescent="0.3">
      <c r="D1683" s="108"/>
      <c r="E1683" s="108"/>
      <c r="F1683" s="108"/>
      <c r="G1683" s="108"/>
      <c r="H1683" s="108"/>
      <c r="I1683" s="108"/>
      <c r="J1683" s="108"/>
      <c r="K1683" s="108"/>
      <c r="M1683" s="134"/>
      <c r="P1683" s="40"/>
      <c r="Y1683" s="134"/>
      <c r="AA1683" s="135"/>
    </row>
    <row r="1684" spans="4:27" s="107" customFormat="1" x14ac:dyDescent="0.3">
      <c r="D1684" s="108"/>
      <c r="E1684" s="108"/>
      <c r="F1684" s="108"/>
      <c r="G1684" s="108"/>
      <c r="H1684" s="108"/>
      <c r="I1684" s="108"/>
      <c r="J1684" s="108"/>
      <c r="K1684" s="108"/>
      <c r="M1684" s="134"/>
      <c r="P1684" s="40"/>
      <c r="Y1684" s="134"/>
      <c r="AA1684" s="135"/>
    </row>
    <row r="1685" spans="4:27" s="107" customFormat="1" x14ac:dyDescent="0.3">
      <c r="D1685" s="108"/>
      <c r="E1685" s="108"/>
      <c r="F1685" s="108"/>
      <c r="G1685" s="108"/>
      <c r="H1685" s="108"/>
      <c r="I1685" s="108"/>
      <c r="J1685" s="108"/>
      <c r="K1685" s="108"/>
      <c r="M1685" s="134"/>
      <c r="P1685" s="40"/>
      <c r="Y1685" s="134"/>
      <c r="AA1685" s="135"/>
    </row>
    <row r="1686" spans="4:27" s="107" customFormat="1" x14ac:dyDescent="0.3">
      <c r="D1686" s="108"/>
      <c r="E1686" s="108"/>
      <c r="F1686" s="108"/>
      <c r="G1686" s="108"/>
      <c r="H1686" s="108"/>
      <c r="I1686" s="108"/>
      <c r="J1686" s="108"/>
      <c r="K1686" s="108"/>
      <c r="M1686" s="134"/>
      <c r="P1686" s="40"/>
      <c r="Y1686" s="134"/>
      <c r="AA1686" s="135"/>
    </row>
    <row r="1687" spans="4:27" s="107" customFormat="1" x14ac:dyDescent="0.3">
      <c r="D1687" s="108"/>
      <c r="E1687" s="108"/>
      <c r="F1687" s="108"/>
      <c r="G1687" s="108"/>
      <c r="H1687" s="108"/>
      <c r="I1687" s="108"/>
      <c r="J1687" s="108"/>
      <c r="K1687" s="108"/>
      <c r="M1687" s="134"/>
      <c r="P1687" s="40"/>
      <c r="Y1687" s="134"/>
      <c r="AA1687" s="135"/>
    </row>
    <row r="1688" spans="4:27" s="107" customFormat="1" x14ac:dyDescent="0.3">
      <c r="D1688" s="108"/>
      <c r="E1688" s="108"/>
      <c r="F1688" s="108"/>
      <c r="G1688" s="108"/>
      <c r="H1688" s="108"/>
      <c r="I1688" s="108"/>
      <c r="J1688" s="108"/>
      <c r="K1688" s="108"/>
      <c r="M1688" s="134"/>
      <c r="P1688" s="40"/>
      <c r="Y1688" s="134"/>
      <c r="AA1688" s="135"/>
    </row>
    <row r="1689" spans="4:27" s="107" customFormat="1" x14ac:dyDescent="0.3">
      <c r="D1689" s="108"/>
      <c r="E1689" s="108"/>
      <c r="F1689" s="108"/>
      <c r="G1689" s="108"/>
      <c r="H1689" s="108"/>
      <c r="I1689" s="108"/>
      <c r="J1689" s="108"/>
      <c r="K1689" s="108"/>
      <c r="M1689" s="134"/>
      <c r="P1689" s="40"/>
      <c r="Y1689" s="134"/>
      <c r="AA1689" s="135"/>
    </row>
    <row r="1690" spans="4:27" s="107" customFormat="1" x14ac:dyDescent="0.3">
      <c r="D1690" s="108"/>
      <c r="E1690" s="108"/>
      <c r="F1690" s="108"/>
      <c r="G1690" s="108"/>
      <c r="H1690" s="108"/>
      <c r="I1690" s="108"/>
      <c r="J1690" s="108"/>
      <c r="K1690" s="108"/>
      <c r="M1690" s="134"/>
      <c r="P1690" s="40"/>
      <c r="Y1690" s="134"/>
      <c r="AA1690" s="135"/>
    </row>
    <row r="1691" spans="4:27" s="107" customFormat="1" x14ac:dyDescent="0.3">
      <c r="D1691" s="108"/>
      <c r="E1691" s="108"/>
      <c r="F1691" s="108"/>
      <c r="G1691" s="108"/>
      <c r="H1691" s="108"/>
      <c r="I1691" s="108"/>
      <c r="J1691" s="108"/>
      <c r="K1691" s="108"/>
      <c r="M1691" s="134"/>
      <c r="P1691" s="40"/>
      <c r="Y1691" s="134"/>
      <c r="AA1691" s="135"/>
    </row>
    <row r="1692" spans="4:27" s="107" customFormat="1" x14ac:dyDescent="0.3">
      <c r="D1692" s="108"/>
      <c r="E1692" s="108"/>
      <c r="F1692" s="108"/>
      <c r="G1692" s="108"/>
      <c r="H1692" s="108"/>
      <c r="I1692" s="108"/>
      <c r="J1692" s="108"/>
      <c r="K1692" s="108"/>
      <c r="M1692" s="134"/>
      <c r="P1692" s="40"/>
      <c r="Y1692" s="134"/>
      <c r="AA1692" s="135"/>
    </row>
    <row r="1693" spans="4:27" s="107" customFormat="1" x14ac:dyDescent="0.3">
      <c r="D1693" s="108"/>
      <c r="E1693" s="108"/>
      <c r="F1693" s="108"/>
      <c r="G1693" s="108"/>
      <c r="H1693" s="108"/>
      <c r="I1693" s="108"/>
      <c r="J1693" s="108"/>
      <c r="K1693" s="108"/>
      <c r="M1693" s="134"/>
      <c r="P1693" s="40"/>
      <c r="Y1693" s="134"/>
      <c r="AA1693" s="135"/>
    </row>
    <row r="1694" spans="4:27" s="107" customFormat="1" x14ac:dyDescent="0.3">
      <c r="D1694" s="108"/>
      <c r="E1694" s="108"/>
      <c r="F1694" s="108"/>
      <c r="G1694" s="108"/>
      <c r="H1694" s="108"/>
      <c r="I1694" s="108"/>
      <c r="J1694" s="108"/>
      <c r="K1694" s="108"/>
      <c r="M1694" s="134"/>
      <c r="P1694" s="40"/>
      <c r="Y1694" s="134"/>
      <c r="AA1694" s="135"/>
    </row>
    <row r="1695" spans="4:27" s="107" customFormat="1" x14ac:dyDescent="0.3">
      <c r="D1695" s="108"/>
      <c r="E1695" s="108"/>
      <c r="F1695" s="108"/>
      <c r="G1695" s="108"/>
      <c r="H1695" s="108"/>
      <c r="I1695" s="108"/>
      <c r="J1695" s="108"/>
      <c r="K1695" s="108"/>
      <c r="M1695" s="134"/>
      <c r="P1695" s="40"/>
      <c r="Y1695" s="134"/>
      <c r="AA1695" s="135"/>
    </row>
    <row r="1696" spans="4:27" s="107" customFormat="1" x14ac:dyDescent="0.3">
      <c r="D1696" s="108"/>
      <c r="E1696" s="108"/>
      <c r="F1696" s="108"/>
      <c r="G1696" s="108"/>
      <c r="H1696" s="108"/>
      <c r="I1696" s="108"/>
      <c r="J1696" s="108"/>
      <c r="K1696" s="108"/>
      <c r="M1696" s="134"/>
      <c r="P1696" s="40"/>
      <c r="Y1696" s="134"/>
      <c r="AA1696" s="135"/>
    </row>
    <row r="1697" spans="4:27" s="107" customFormat="1" x14ac:dyDescent="0.3">
      <c r="D1697" s="108"/>
      <c r="E1697" s="108"/>
      <c r="F1697" s="108"/>
      <c r="G1697" s="108"/>
      <c r="H1697" s="108"/>
      <c r="I1697" s="108"/>
      <c r="J1697" s="108"/>
      <c r="K1697" s="108"/>
      <c r="M1697" s="134"/>
      <c r="P1697" s="40"/>
      <c r="Y1697" s="134"/>
      <c r="AA1697" s="135"/>
    </row>
    <row r="1698" spans="4:27" s="107" customFormat="1" x14ac:dyDescent="0.3">
      <c r="D1698" s="108"/>
      <c r="E1698" s="108"/>
      <c r="F1698" s="108"/>
      <c r="G1698" s="108"/>
      <c r="H1698" s="108"/>
      <c r="I1698" s="108"/>
      <c r="J1698" s="108"/>
      <c r="K1698" s="108"/>
      <c r="M1698" s="134"/>
      <c r="P1698" s="40"/>
      <c r="Y1698" s="134"/>
      <c r="AA1698" s="135"/>
    </row>
    <row r="1699" spans="4:27" s="107" customFormat="1" x14ac:dyDescent="0.3">
      <c r="D1699" s="108"/>
      <c r="E1699" s="108"/>
      <c r="F1699" s="108"/>
      <c r="G1699" s="108"/>
      <c r="H1699" s="108"/>
      <c r="I1699" s="108"/>
      <c r="J1699" s="108"/>
      <c r="K1699" s="108"/>
      <c r="M1699" s="134"/>
      <c r="P1699" s="40"/>
      <c r="Y1699" s="134"/>
      <c r="AA1699" s="135"/>
    </row>
    <row r="1700" spans="4:27" s="107" customFormat="1" x14ac:dyDescent="0.3">
      <c r="D1700" s="108"/>
      <c r="E1700" s="108"/>
      <c r="F1700" s="108"/>
      <c r="G1700" s="108"/>
      <c r="H1700" s="108"/>
      <c r="I1700" s="108"/>
      <c r="J1700" s="108"/>
      <c r="K1700" s="108"/>
      <c r="M1700" s="134"/>
      <c r="P1700" s="40"/>
      <c r="Y1700" s="134"/>
      <c r="AA1700" s="135"/>
    </row>
    <row r="1701" spans="4:27" s="107" customFormat="1" x14ac:dyDescent="0.3">
      <c r="D1701" s="108"/>
      <c r="E1701" s="108"/>
      <c r="F1701" s="108"/>
      <c r="G1701" s="108"/>
      <c r="H1701" s="108"/>
      <c r="I1701" s="108"/>
      <c r="J1701" s="108"/>
      <c r="K1701" s="108"/>
      <c r="M1701" s="134"/>
      <c r="P1701" s="40"/>
      <c r="Y1701" s="134"/>
      <c r="AA1701" s="135"/>
    </row>
    <row r="1702" spans="4:27" s="107" customFormat="1" x14ac:dyDescent="0.3">
      <c r="D1702" s="108"/>
      <c r="E1702" s="108"/>
      <c r="F1702" s="108"/>
      <c r="G1702" s="108"/>
      <c r="H1702" s="108"/>
      <c r="I1702" s="108"/>
      <c r="J1702" s="108"/>
      <c r="K1702" s="108"/>
      <c r="M1702" s="134"/>
      <c r="P1702" s="40"/>
      <c r="Y1702" s="134"/>
      <c r="AA1702" s="135"/>
    </row>
    <row r="1703" spans="4:27" s="107" customFormat="1" x14ac:dyDescent="0.3">
      <c r="D1703" s="108"/>
      <c r="E1703" s="108"/>
      <c r="F1703" s="108"/>
      <c r="G1703" s="108"/>
      <c r="H1703" s="108"/>
      <c r="I1703" s="108"/>
      <c r="J1703" s="108"/>
      <c r="K1703" s="108"/>
      <c r="M1703" s="134"/>
      <c r="P1703" s="40"/>
      <c r="Y1703" s="134"/>
      <c r="AA1703" s="135"/>
    </row>
    <row r="1704" spans="4:27" s="107" customFormat="1" x14ac:dyDescent="0.3">
      <c r="D1704" s="108"/>
      <c r="E1704" s="108"/>
      <c r="F1704" s="108"/>
      <c r="G1704" s="108"/>
      <c r="H1704" s="108"/>
      <c r="I1704" s="108"/>
      <c r="J1704" s="108"/>
      <c r="K1704" s="108"/>
      <c r="M1704" s="134"/>
      <c r="P1704" s="40"/>
      <c r="Y1704" s="134"/>
      <c r="AA1704" s="135"/>
    </row>
    <row r="1705" spans="4:27" s="107" customFormat="1" x14ac:dyDescent="0.3">
      <c r="D1705" s="108"/>
      <c r="E1705" s="108"/>
      <c r="F1705" s="108"/>
      <c r="G1705" s="108"/>
      <c r="H1705" s="108"/>
      <c r="I1705" s="108"/>
      <c r="J1705" s="108"/>
      <c r="K1705" s="108"/>
      <c r="M1705" s="134"/>
      <c r="P1705" s="40"/>
      <c r="Y1705" s="134"/>
      <c r="AA1705" s="135"/>
    </row>
    <row r="1706" spans="4:27" s="107" customFormat="1" x14ac:dyDescent="0.3">
      <c r="D1706" s="108"/>
      <c r="E1706" s="108"/>
      <c r="F1706" s="108"/>
      <c r="G1706" s="108"/>
      <c r="H1706" s="108"/>
      <c r="I1706" s="108"/>
      <c r="J1706" s="108"/>
      <c r="K1706" s="108"/>
      <c r="M1706" s="134"/>
      <c r="P1706" s="40"/>
      <c r="Y1706" s="134"/>
      <c r="AA1706" s="135"/>
    </row>
    <row r="1707" spans="4:27" s="107" customFormat="1" x14ac:dyDescent="0.3">
      <c r="D1707" s="108"/>
      <c r="E1707" s="108"/>
      <c r="F1707" s="108"/>
      <c r="G1707" s="108"/>
      <c r="H1707" s="108"/>
      <c r="I1707" s="108"/>
      <c r="J1707" s="108"/>
      <c r="K1707" s="108"/>
      <c r="M1707" s="134"/>
      <c r="P1707" s="40"/>
      <c r="Y1707" s="134"/>
      <c r="AA1707" s="135"/>
    </row>
    <row r="1708" spans="4:27" s="107" customFormat="1" x14ac:dyDescent="0.3">
      <c r="D1708" s="108"/>
      <c r="E1708" s="108"/>
      <c r="F1708" s="108"/>
      <c r="G1708" s="108"/>
      <c r="H1708" s="108"/>
      <c r="I1708" s="108"/>
      <c r="J1708" s="108"/>
      <c r="K1708" s="108"/>
      <c r="M1708" s="134"/>
      <c r="P1708" s="40"/>
      <c r="Y1708" s="134"/>
      <c r="AA1708" s="135"/>
    </row>
    <row r="1709" spans="4:27" s="107" customFormat="1" x14ac:dyDescent="0.3">
      <c r="D1709" s="108"/>
      <c r="E1709" s="108"/>
      <c r="F1709" s="108"/>
      <c r="G1709" s="108"/>
      <c r="H1709" s="108"/>
      <c r="I1709" s="108"/>
      <c r="J1709" s="108"/>
      <c r="K1709" s="108"/>
      <c r="M1709" s="134"/>
      <c r="P1709" s="40"/>
      <c r="Y1709" s="134"/>
      <c r="AA1709" s="135"/>
    </row>
    <row r="1710" spans="4:27" s="107" customFormat="1" x14ac:dyDescent="0.3">
      <c r="D1710" s="108"/>
      <c r="E1710" s="108"/>
      <c r="F1710" s="108"/>
      <c r="G1710" s="108"/>
      <c r="H1710" s="108"/>
      <c r="I1710" s="108"/>
      <c r="J1710" s="108"/>
      <c r="K1710" s="108"/>
      <c r="M1710" s="134"/>
      <c r="P1710" s="40"/>
      <c r="Y1710" s="134"/>
      <c r="AA1710" s="135"/>
    </row>
    <row r="1711" spans="4:27" s="107" customFormat="1" x14ac:dyDescent="0.3">
      <c r="D1711" s="108"/>
      <c r="E1711" s="108"/>
      <c r="F1711" s="108"/>
      <c r="G1711" s="108"/>
      <c r="H1711" s="108"/>
      <c r="I1711" s="108"/>
      <c r="J1711" s="108"/>
      <c r="K1711" s="108"/>
      <c r="M1711" s="134"/>
      <c r="P1711" s="40"/>
      <c r="Y1711" s="134"/>
      <c r="AA1711" s="135"/>
    </row>
    <row r="1712" spans="4:27" s="107" customFormat="1" x14ac:dyDescent="0.3">
      <c r="D1712" s="108"/>
      <c r="E1712" s="108"/>
      <c r="F1712" s="108"/>
      <c r="G1712" s="108"/>
      <c r="H1712" s="108"/>
      <c r="I1712" s="108"/>
      <c r="J1712" s="108"/>
      <c r="K1712" s="108"/>
      <c r="M1712" s="134"/>
      <c r="P1712" s="40"/>
      <c r="Y1712" s="134"/>
      <c r="AA1712" s="135"/>
    </row>
    <row r="1713" spans="4:27" s="107" customFormat="1" x14ac:dyDescent="0.3">
      <c r="D1713" s="108"/>
      <c r="E1713" s="108"/>
      <c r="F1713" s="108"/>
      <c r="G1713" s="108"/>
      <c r="H1713" s="108"/>
      <c r="I1713" s="108"/>
      <c r="J1713" s="108"/>
      <c r="K1713" s="108"/>
      <c r="M1713" s="134"/>
      <c r="P1713" s="40"/>
      <c r="Y1713" s="134"/>
      <c r="AA1713" s="135"/>
    </row>
    <row r="1714" spans="4:27" s="107" customFormat="1" x14ac:dyDescent="0.3">
      <c r="D1714" s="108"/>
      <c r="E1714" s="108"/>
      <c r="F1714" s="108"/>
      <c r="G1714" s="108"/>
      <c r="H1714" s="108"/>
      <c r="I1714" s="108"/>
      <c r="J1714" s="108"/>
      <c r="K1714" s="108"/>
      <c r="M1714" s="134"/>
      <c r="P1714" s="40"/>
      <c r="Y1714" s="134"/>
      <c r="AA1714" s="135"/>
    </row>
    <row r="1715" spans="4:27" s="107" customFormat="1" x14ac:dyDescent="0.3">
      <c r="D1715" s="108"/>
      <c r="E1715" s="108"/>
      <c r="F1715" s="108"/>
      <c r="G1715" s="108"/>
      <c r="H1715" s="108"/>
      <c r="I1715" s="108"/>
      <c r="J1715" s="108"/>
      <c r="K1715" s="108"/>
      <c r="M1715" s="134"/>
      <c r="P1715" s="40"/>
      <c r="Y1715" s="134"/>
      <c r="AA1715" s="135"/>
    </row>
    <row r="1716" spans="4:27" s="107" customFormat="1" x14ac:dyDescent="0.3">
      <c r="D1716" s="108"/>
      <c r="E1716" s="108"/>
      <c r="F1716" s="108"/>
      <c r="G1716" s="108"/>
      <c r="H1716" s="108"/>
      <c r="I1716" s="108"/>
      <c r="J1716" s="108"/>
      <c r="K1716" s="108"/>
      <c r="M1716" s="134"/>
      <c r="P1716" s="40"/>
      <c r="Y1716" s="134"/>
      <c r="AA1716" s="135"/>
    </row>
    <row r="1717" spans="4:27" s="107" customFormat="1" x14ac:dyDescent="0.3">
      <c r="D1717" s="108"/>
      <c r="E1717" s="108"/>
      <c r="F1717" s="108"/>
      <c r="G1717" s="108"/>
      <c r="H1717" s="108"/>
      <c r="I1717" s="108"/>
      <c r="J1717" s="108"/>
      <c r="K1717" s="108"/>
      <c r="M1717" s="134"/>
      <c r="P1717" s="40"/>
      <c r="Y1717" s="134"/>
      <c r="AA1717" s="135"/>
    </row>
    <row r="1718" spans="4:27" s="107" customFormat="1" x14ac:dyDescent="0.3">
      <c r="D1718" s="108"/>
      <c r="E1718" s="108"/>
      <c r="F1718" s="108"/>
      <c r="G1718" s="108"/>
      <c r="H1718" s="108"/>
      <c r="I1718" s="108"/>
      <c r="J1718" s="108"/>
      <c r="K1718" s="108"/>
      <c r="M1718" s="134"/>
      <c r="P1718" s="40"/>
      <c r="Y1718" s="134"/>
      <c r="AA1718" s="135"/>
    </row>
    <row r="1719" spans="4:27" s="107" customFormat="1" x14ac:dyDescent="0.3">
      <c r="D1719" s="108"/>
      <c r="E1719" s="108"/>
      <c r="F1719" s="108"/>
      <c r="G1719" s="108"/>
      <c r="H1719" s="108"/>
      <c r="I1719" s="108"/>
      <c r="J1719" s="108"/>
      <c r="K1719" s="108"/>
      <c r="M1719" s="134"/>
      <c r="P1719" s="40"/>
      <c r="Y1719" s="134"/>
      <c r="AA1719" s="135"/>
    </row>
    <row r="1720" spans="4:27" s="107" customFormat="1" x14ac:dyDescent="0.3">
      <c r="D1720" s="108"/>
      <c r="E1720" s="108"/>
      <c r="F1720" s="108"/>
      <c r="G1720" s="108"/>
      <c r="H1720" s="108"/>
      <c r="I1720" s="108"/>
      <c r="J1720" s="108"/>
      <c r="K1720" s="108"/>
      <c r="M1720" s="134"/>
      <c r="P1720" s="40"/>
      <c r="Y1720" s="134"/>
      <c r="AA1720" s="135"/>
    </row>
    <row r="1721" spans="4:27" s="107" customFormat="1" x14ac:dyDescent="0.3">
      <c r="D1721" s="108"/>
      <c r="E1721" s="108"/>
      <c r="F1721" s="108"/>
      <c r="G1721" s="108"/>
      <c r="H1721" s="108"/>
      <c r="I1721" s="108"/>
      <c r="J1721" s="108"/>
      <c r="K1721" s="108"/>
      <c r="M1721" s="134"/>
      <c r="P1721" s="40"/>
      <c r="Y1721" s="134"/>
      <c r="AA1721" s="135"/>
    </row>
    <row r="1722" spans="4:27" s="107" customFormat="1" x14ac:dyDescent="0.3">
      <c r="D1722" s="108"/>
      <c r="E1722" s="108"/>
      <c r="F1722" s="108"/>
      <c r="G1722" s="108"/>
      <c r="H1722" s="108"/>
      <c r="I1722" s="108"/>
      <c r="J1722" s="108"/>
      <c r="K1722" s="108"/>
      <c r="M1722" s="134"/>
      <c r="P1722" s="40"/>
      <c r="Y1722" s="134"/>
      <c r="AA1722" s="135"/>
    </row>
    <row r="1723" spans="4:27" s="107" customFormat="1" x14ac:dyDescent="0.3">
      <c r="D1723" s="108"/>
      <c r="E1723" s="108"/>
      <c r="F1723" s="108"/>
      <c r="G1723" s="108"/>
      <c r="H1723" s="108"/>
      <c r="I1723" s="108"/>
      <c r="J1723" s="108"/>
      <c r="K1723" s="108"/>
      <c r="M1723" s="134"/>
      <c r="P1723" s="40"/>
      <c r="Y1723" s="134"/>
      <c r="AA1723" s="135"/>
    </row>
    <row r="1724" spans="4:27" s="107" customFormat="1" x14ac:dyDescent="0.3">
      <c r="D1724" s="108"/>
      <c r="E1724" s="108"/>
      <c r="F1724" s="108"/>
      <c r="G1724" s="108"/>
      <c r="H1724" s="108"/>
      <c r="I1724" s="108"/>
      <c r="J1724" s="108"/>
      <c r="K1724" s="108"/>
      <c r="M1724" s="134"/>
      <c r="P1724" s="40"/>
      <c r="Y1724" s="134"/>
      <c r="AA1724" s="135"/>
    </row>
    <row r="1725" spans="4:27" s="107" customFormat="1" x14ac:dyDescent="0.3">
      <c r="D1725" s="108"/>
      <c r="E1725" s="108"/>
      <c r="F1725" s="108"/>
      <c r="G1725" s="108"/>
      <c r="H1725" s="108"/>
      <c r="I1725" s="108"/>
      <c r="J1725" s="108"/>
      <c r="K1725" s="108"/>
      <c r="M1725" s="134"/>
      <c r="P1725" s="40"/>
      <c r="Y1725" s="134"/>
      <c r="AA1725" s="135"/>
    </row>
    <row r="1726" spans="4:27" s="107" customFormat="1" x14ac:dyDescent="0.3">
      <c r="D1726" s="108"/>
      <c r="E1726" s="108"/>
      <c r="F1726" s="108"/>
      <c r="G1726" s="108"/>
      <c r="H1726" s="108"/>
      <c r="I1726" s="108"/>
      <c r="J1726" s="108"/>
      <c r="K1726" s="108"/>
      <c r="M1726" s="134"/>
      <c r="P1726" s="40"/>
      <c r="Y1726" s="134"/>
      <c r="AA1726" s="135"/>
    </row>
    <row r="1727" spans="4:27" s="107" customFormat="1" x14ac:dyDescent="0.3">
      <c r="D1727" s="108"/>
      <c r="E1727" s="108"/>
      <c r="F1727" s="108"/>
      <c r="G1727" s="108"/>
      <c r="H1727" s="108"/>
      <c r="I1727" s="108"/>
      <c r="J1727" s="108"/>
      <c r="K1727" s="108"/>
      <c r="M1727" s="134"/>
      <c r="P1727" s="40"/>
      <c r="Y1727" s="134"/>
      <c r="AA1727" s="135"/>
    </row>
    <row r="1728" spans="4:27" s="107" customFormat="1" x14ac:dyDescent="0.3">
      <c r="D1728" s="108"/>
      <c r="E1728" s="108"/>
      <c r="F1728" s="108"/>
      <c r="G1728" s="108"/>
      <c r="H1728" s="108"/>
      <c r="I1728" s="108"/>
      <c r="J1728" s="108"/>
      <c r="K1728" s="108"/>
      <c r="M1728" s="134"/>
      <c r="P1728" s="40"/>
      <c r="Y1728" s="134"/>
      <c r="AA1728" s="135"/>
    </row>
    <row r="1729" spans="4:27" s="107" customFormat="1" x14ac:dyDescent="0.3">
      <c r="D1729" s="108"/>
      <c r="E1729" s="108"/>
      <c r="F1729" s="108"/>
      <c r="G1729" s="108"/>
      <c r="H1729" s="108"/>
      <c r="I1729" s="108"/>
      <c r="J1729" s="108"/>
      <c r="K1729" s="108"/>
      <c r="M1729" s="134"/>
      <c r="P1729" s="40"/>
      <c r="Y1729" s="134"/>
      <c r="AA1729" s="135"/>
    </row>
    <row r="1730" spans="4:27" s="107" customFormat="1" x14ac:dyDescent="0.3">
      <c r="D1730" s="108"/>
      <c r="E1730" s="108"/>
      <c r="F1730" s="108"/>
      <c r="G1730" s="108"/>
      <c r="H1730" s="108"/>
      <c r="I1730" s="108"/>
      <c r="J1730" s="108"/>
      <c r="K1730" s="108"/>
      <c r="M1730" s="134"/>
      <c r="P1730" s="40"/>
      <c r="Y1730" s="134"/>
      <c r="AA1730" s="135"/>
    </row>
    <row r="1731" spans="4:27" s="107" customFormat="1" x14ac:dyDescent="0.3">
      <c r="D1731" s="108"/>
      <c r="E1731" s="108"/>
      <c r="F1731" s="108"/>
      <c r="G1731" s="108"/>
      <c r="H1731" s="108"/>
      <c r="I1731" s="108"/>
      <c r="J1731" s="108"/>
      <c r="K1731" s="108"/>
      <c r="M1731" s="134"/>
      <c r="P1731" s="40"/>
      <c r="Y1731" s="134"/>
      <c r="AA1731" s="135"/>
    </row>
    <row r="1732" spans="4:27" s="107" customFormat="1" x14ac:dyDescent="0.3">
      <c r="D1732" s="108"/>
      <c r="E1732" s="108"/>
      <c r="F1732" s="108"/>
      <c r="G1732" s="108"/>
      <c r="H1732" s="108"/>
      <c r="I1732" s="108"/>
      <c r="J1732" s="108"/>
      <c r="K1732" s="108"/>
      <c r="M1732" s="134"/>
      <c r="P1732" s="40"/>
      <c r="Y1732" s="134"/>
      <c r="AA1732" s="135"/>
    </row>
    <row r="1733" spans="4:27" s="107" customFormat="1" x14ac:dyDescent="0.3">
      <c r="D1733" s="108"/>
      <c r="E1733" s="108"/>
      <c r="F1733" s="108"/>
      <c r="G1733" s="108"/>
      <c r="H1733" s="108"/>
      <c r="I1733" s="108"/>
      <c r="J1733" s="108"/>
      <c r="K1733" s="108"/>
      <c r="M1733" s="134"/>
      <c r="P1733" s="40"/>
      <c r="Y1733" s="134"/>
      <c r="AA1733" s="135"/>
    </row>
    <row r="1734" spans="4:27" s="107" customFormat="1" x14ac:dyDescent="0.3">
      <c r="D1734" s="108"/>
      <c r="E1734" s="108"/>
      <c r="F1734" s="108"/>
      <c r="G1734" s="108"/>
      <c r="H1734" s="108"/>
      <c r="I1734" s="108"/>
      <c r="J1734" s="108"/>
      <c r="K1734" s="108"/>
      <c r="M1734" s="134"/>
      <c r="P1734" s="40"/>
      <c r="Y1734" s="134"/>
      <c r="AA1734" s="135"/>
    </row>
    <row r="1735" spans="4:27" s="107" customFormat="1" x14ac:dyDescent="0.3">
      <c r="D1735" s="108"/>
      <c r="E1735" s="108"/>
      <c r="F1735" s="108"/>
      <c r="G1735" s="108"/>
      <c r="H1735" s="108"/>
      <c r="I1735" s="108"/>
      <c r="J1735" s="108"/>
      <c r="K1735" s="108"/>
      <c r="M1735" s="134"/>
      <c r="P1735" s="40"/>
      <c r="Y1735" s="134"/>
      <c r="AA1735" s="135"/>
    </row>
    <row r="1736" spans="4:27" s="107" customFormat="1" x14ac:dyDescent="0.3">
      <c r="D1736" s="108"/>
      <c r="E1736" s="108"/>
      <c r="F1736" s="108"/>
      <c r="G1736" s="108"/>
      <c r="H1736" s="108"/>
      <c r="I1736" s="108"/>
      <c r="J1736" s="108"/>
      <c r="K1736" s="108"/>
      <c r="M1736" s="134"/>
      <c r="P1736" s="40"/>
      <c r="Y1736" s="134"/>
      <c r="AA1736" s="135"/>
    </row>
    <row r="1737" spans="4:27" s="107" customFormat="1" x14ac:dyDescent="0.3">
      <c r="D1737" s="108"/>
      <c r="E1737" s="108"/>
      <c r="F1737" s="108"/>
      <c r="G1737" s="108"/>
      <c r="H1737" s="108"/>
      <c r="I1737" s="108"/>
      <c r="J1737" s="108"/>
      <c r="K1737" s="108"/>
      <c r="M1737" s="134"/>
      <c r="P1737" s="40"/>
      <c r="Y1737" s="134"/>
      <c r="AA1737" s="135"/>
    </row>
    <row r="1738" spans="4:27" s="107" customFormat="1" x14ac:dyDescent="0.3">
      <c r="D1738" s="108"/>
      <c r="E1738" s="108"/>
      <c r="F1738" s="108"/>
      <c r="G1738" s="108"/>
      <c r="H1738" s="108"/>
      <c r="I1738" s="108"/>
      <c r="J1738" s="108"/>
      <c r="K1738" s="108"/>
      <c r="M1738" s="134"/>
      <c r="P1738" s="40"/>
      <c r="Y1738" s="134"/>
      <c r="AA1738" s="135"/>
    </row>
    <row r="1739" spans="4:27" s="107" customFormat="1" x14ac:dyDescent="0.3">
      <c r="D1739" s="108"/>
      <c r="E1739" s="108"/>
      <c r="F1739" s="108"/>
      <c r="G1739" s="108"/>
      <c r="H1739" s="108"/>
      <c r="I1739" s="108"/>
      <c r="J1739" s="108"/>
      <c r="K1739" s="108"/>
      <c r="M1739" s="134"/>
      <c r="P1739" s="40"/>
      <c r="Y1739" s="134"/>
      <c r="AA1739" s="135"/>
    </row>
    <row r="1740" spans="4:27" s="107" customFormat="1" x14ac:dyDescent="0.3">
      <c r="D1740" s="108"/>
      <c r="E1740" s="108"/>
      <c r="F1740" s="108"/>
      <c r="G1740" s="108"/>
      <c r="H1740" s="108"/>
      <c r="I1740" s="108"/>
      <c r="J1740" s="108"/>
      <c r="K1740" s="108"/>
      <c r="M1740" s="134"/>
      <c r="P1740" s="40"/>
      <c r="Y1740" s="134"/>
      <c r="AA1740" s="135"/>
    </row>
    <row r="1741" spans="4:27" s="107" customFormat="1" x14ac:dyDescent="0.3">
      <c r="D1741" s="108"/>
      <c r="E1741" s="108"/>
      <c r="F1741" s="108"/>
      <c r="G1741" s="108"/>
      <c r="H1741" s="108"/>
      <c r="I1741" s="108"/>
      <c r="J1741" s="108"/>
      <c r="K1741" s="108"/>
      <c r="M1741" s="134"/>
      <c r="P1741" s="40"/>
      <c r="Y1741" s="134"/>
      <c r="AA1741" s="135"/>
    </row>
    <row r="1742" spans="4:27" s="107" customFormat="1" x14ac:dyDescent="0.3">
      <c r="D1742" s="108"/>
      <c r="E1742" s="108"/>
      <c r="F1742" s="108"/>
      <c r="G1742" s="108"/>
      <c r="H1742" s="108"/>
      <c r="I1742" s="108"/>
      <c r="J1742" s="108"/>
      <c r="K1742" s="108"/>
      <c r="M1742" s="134"/>
      <c r="P1742" s="40"/>
      <c r="Y1742" s="134"/>
      <c r="AA1742" s="135"/>
    </row>
    <row r="1743" spans="4:27" s="107" customFormat="1" x14ac:dyDescent="0.3">
      <c r="D1743" s="108"/>
      <c r="E1743" s="108"/>
      <c r="F1743" s="108"/>
      <c r="G1743" s="108"/>
      <c r="H1743" s="108"/>
      <c r="I1743" s="108"/>
      <c r="J1743" s="108"/>
      <c r="K1743" s="108"/>
      <c r="M1743" s="134"/>
      <c r="P1743" s="40"/>
      <c r="Y1743" s="134"/>
      <c r="AA1743" s="135"/>
    </row>
    <row r="1744" spans="4:27" s="107" customFormat="1" x14ac:dyDescent="0.3">
      <c r="D1744" s="108"/>
      <c r="E1744" s="108"/>
      <c r="F1744" s="108"/>
      <c r="G1744" s="108"/>
      <c r="H1744" s="108"/>
      <c r="I1744" s="108"/>
      <c r="J1744" s="108"/>
      <c r="K1744" s="108"/>
      <c r="M1744" s="134"/>
      <c r="P1744" s="40"/>
      <c r="Y1744" s="134"/>
      <c r="AA1744" s="135"/>
    </row>
    <row r="1745" spans="4:27" s="107" customFormat="1" x14ac:dyDescent="0.3">
      <c r="D1745" s="108"/>
      <c r="E1745" s="108"/>
      <c r="F1745" s="108"/>
      <c r="G1745" s="108"/>
      <c r="H1745" s="108"/>
      <c r="I1745" s="108"/>
      <c r="J1745" s="108"/>
      <c r="K1745" s="108"/>
      <c r="M1745" s="134"/>
      <c r="P1745" s="40"/>
      <c r="Y1745" s="134"/>
      <c r="AA1745" s="135"/>
    </row>
    <row r="1746" spans="4:27" s="107" customFormat="1" x14ac:dyDescent="0.3">
      <c r="D1746" s="108"/>
      <c r="E1746" s="108"/>
      <c r="F1746" s="108"/>
      <c r="G1746" s="108"/>
      <c r="H1746" s="108"/>
      <c r="I1746" s="108"/>
      <c r="J1746" s="108"/>
      <c r="K1746" s="108"/>
      <c r="M1746" s="134"/>
      <c r="P1746" s="40"/>
      <c r="Y1746" s="134"/>
      <c r="AA1746" s="135"/>
    </row>
    <row r="1747" spans="4:27" s="107" customFormat="1" x14ac:dyDescent="0.3">
      <c r="D1747" s="108"/>
      <c r="E1747" s="108"/>
      <c r="F1747" s="108"/>
      <c r="G1747" s="108"/>
      <c r="H1747" s="108"/>
      <c r="I1747" s="108"/>
      <c r="J1747" s="108"/>
      <c r="K1747" s="108"/>
      <c r="M1747" s="134"/>
      <c r="P1747" s="40"/>
      <c r="Y1747" s="134"/>
      <c r="AA1747" s="135"/>
    </row>
    <row r="1748" spans="4:27" s="107" customFormat="1" x14ac:dyDescent="0.3">
      <c r="D1748" s="108"/>
      <c r="E1748" s="108"/>
      <c r="F1748" s="108"/>
      <c r="G1748" s="108"/>
      <c r="H1748" s="108"/>
      <c r="I1748" s="108"/>
      <c r="J1748" s="108"/>
      <c r="K1748" s="108"/>
      <c r="M1748" s="134"/>
      <c r="P1748" s="40"/>
      <c r="Y1748" s="134"/>
      <c r="AA1748" s="135"/>
    </row>
    <row r="1749" spans="4:27" s="107" customFormat="1" x14ac:dyDescent="0.3">
      <c r="D1749" s="108"/>
      <c r="E1749" s="108"/>
      <c r="F1749" s="108"/>
      <c r="G1749" s="108"/>
      <c r="H1749" s="108"/>
      <c r="I1749" s="108"/>
      <c r="J1749" s="108"/>
      <c r="K1749" s="108"/>
      <c r="M1749" s="134"/>
      <c r="P1749" s="40"/>
      <c r="Y1749" s="134"/>
      <c r="AA1749" s="135"/>
    </row>
    <row r="1750" spans="4:27" s="107" customFormat="1" x14ac:dyDescent="0.3">
      <c r="D1750" s="108"/>
      <c r="E1750" s="108"/>
      <c r="F1750" s="108"/>
      <c r="G1750" s="108"/>
      <c r="H1750" s="108"/>
      <c r="I1750" s="108"/>
      <c r="J1750" s="108"/>
      <c r="K1750" s="108"/>
      <c r="M1750" s="134"/>
      <c r="P1750" s="40"/>
      <c r="Y1750" s="134"/>
      <c r="AA1750" s="135"/>
    </row>
    <row r="1751" spans="4:27" s="107" customFormat="1" x14ac:dyDescent="0.3">
      <c r="D1751" s="108"/>
      <c r="E1751" s="108"/>
      <c r="F1751" s="108"/>
      <c r="G1751" s="108"/>
      <c r="H1751" s="108"/>
      <c r="I1751" s="108"/>
      <c r="J1751" s="108"/>
      <c r="K1751" s="108"/>
      <c r="M1751" s="134"/>
      <c r="P1751" s="40"/>
      <c r="Y1751" s="134"/>
      <c r="AA1751" s="135"/>
    </row>
    <row r="1752" spans="4:27" s="107" customFormat="1" x14ac:dyDescent="0.3">
      <c r="D1752" s="108"/>
      <c r="E1752" s="108"/>
      <c r="F1752" s="108"/>
      <c r="G1752" s="108"/>
      <c r="H1752" s="108"/>
      <c r="I1752" s="108"/>
      <c r="J1752" s="108"/>
      <c r="K1752" s="108"/>
      <c r="M1752" s="134"/>
      <c r="P1752" s="40"/>
      <c r="Y1752" s="134"/>
      <c r="AA1752" s="135"/>
    </row>
    <row r="1753" spans="4:27" s="107" customFormat="1" x14ac:dyDescent="0.3">
      <c r="D1753" s="108"/>
      <c r="E1753" s="108"/>
      <c r="F1753" s="108"/>
      <c r="G1753" s="108"/>
      <c r="H1753" s="108"/>
      <c r="I1753" s="108"/>
      <c r="J1753" s="108"/>
      <c r="K1753" s="108"/>
      <c r="M1753" s="134"/>
      <c r="P1753" s="40"/>
      <c r="Y1753" s="134"/>
      <c r="AA1753" s="135"/>
    </row>
    <row r="1754" spans="4:27" s="107" customFormat="1" x14ac:dyDescent="0.3">
      <c r="D1754" s="108"/>
      <c r="E1754" s="108"/>
      <c r="F1754" s="108"/>
      <c r="G1754" s="108"/>
      <c r="H1754" s="108"/>
      <c r="I1754" s="108"/>
      <c r="J1754" s="108"/>
      <c r="K1754" s="108"/>
      <c r="M1754" s="134"/>
      <c r="P1754" s="40"/>
      <c r="Y1754" s="134"/>
      <c r="AA1754" s="135"/>
    </row>
    <row r="1755" spans="4:27" s="107" customFormat="1" x14ac:dyDescent="0.3">
      <c r="D1755" s="108"/>
      <c r="E1755" s="108"/>
      <c r="F1755" s="108"/>
      <c r="G1755" s="108"/>
      <c r="H1755" s="108"/>
      <c r="I1755" s="108"/>
      <c r="J1755" s="108"/>
      <c r="K1755" s="108"/>
      <c r="M1755" s="134"/>
      <c r="P1755" s="40"/>
      <c r="Y1755" s="134"/>
      <c r="AA1755" s="135"/>
    </row>
    <row r="1756" spans="4:27" s="107" customFormat="1" x14ac:dyDescent="0.3">
      <c r="D1756" s="108"/>
      <c r="E1756" s="108"/>
      <c r="F1756" s="108"/>
      <c r="G1756" s="108"/>
      <c r="H1756" s="108"/>
      <c r="I1756" s="108"/>
      <c r="J1756" s="108"/>
      <c r="K1756" s="108"/>
      <c r="M1756" s="134"/>
      <c r="P1756" s="40"/>
      <c r="Y1756" s="134"/>
      <c r="AA1756" s="135"/>
    </row>
    <row r="1757" spans="4:27" s="107" customFormat="1" x14ac:dyDescent="0.3">
      <c r="D1757" s="108"/>
      <c r="E1757" s="108"/>
      <c r="F1757" s="108"/>
      <c r="G1757" s="108"/>
      <c r="H1757" s="108"/>
      <c r="I1757" s="108"/>
      <c r="J1757" s="108"/>
      <c r="K1757" s="108"/>
      <c r="M1757" s="134"/>
      <c r="P1757" s="40"/>
      <c r="Y1757" s="134"/>
      <c r="AA1757" s="135"/>
    </row>
    <row r="1758" spans="4:27" s="107" customFormat="1" x14ac:dyDescent="0.3">
      <c r="D1758" s="108"/>
      <c r="E1758" s="108"/>
      <c r="F1758" s="108"/>
      <c r="G1758" s="108"/>
      <c r="H1758" s="108"/>
      <c r="I1758" s="108"/>
      <c r="J1758" s="108"/>
      <c r="K1758" s="108"/>
      <c r="M1758" s="134"/>
      <c r="P1758" s="40"/>
      <c r="Y1758" s="134"/>
      <c r="AA1758" s="135"/>
    </row>
    <row r="1759" spans="4:27" s="107" customFormat="1" x14ac:dyDescent="0.3">
      <c r="D1759" s="108"/>
      <c r="E1759" s="108"/>
      <c r="F1759" s="108"/>
      <c r="G1759" s="108"/>
      <c r="H1759" s="108"/>
      <c r="I1759" s="108"/>
      <c r="J1759" s="108"/>
      <c r="K1759" s="108"/>
      <c r="M1759" s="134"/>
      <c r="P1759" s="40"/>
      <c r="Y1759" s="134"/>
      <c r="AA1759" s="135"/>
    </row>
    <row r="1760" spans="4:27" s="107" customFormat="1" x14ac:dyDescent="0.3">
      <c r="D1760" s="108"/>
      <c r="E1760" s="108"/>
      <c r="F1760" s="108"/>
      <c r="G1760" s="108"/>
      <c r="H1760" s="108"/>
      <c r="I1760" s="108"/>
      <c r="J1760" s="108"/>
      <c r="K1760" s="108"/>
      <c r="M1760" s="134"/>
      <c r="P1760" s="40"/>
      <c r="Y1760" s="134"/>
      <c r="AA1760" s="135"/>
    </row>
    <row r="1761" spans="4:27" s="107" customFormat="1" x14ac:dyDescent="0.3">
      <c r="D1761" s="108"/>
      <c r="E1761" s="108"/>
      <c r="F1761" s="108"/>
      <c r="G1761" s="108"/>
      <c r="H1761" s="108"/>
      <c r="I1761" s="108"/>
      <c r="J1761" s="108"/>
      <c r="K1761" s="108"/>
      <c r="M1761" s="134"/>
      <c r="P1761" s="40"/>
      <c r="Y1761" s="134"/>
      <c r="AA1761" s="135"/>
    </row>
    <row r="1762" spans="4:27" s="107" customFormat="1" x14ac:dyDescent="0.3">
      <c r="D1762" s="108"/>
      <c r="E1762" s="108"/>
      <c r="F1762" s="108"/>
      <c r="G1762" s="108"/>
      <c r="H1762" s="108"/>
      <c r="I1762" s="108"/>
      <c r="J1762" s="108"/>
      <c r="K1762" s="108"/>
      <c r="M1762" s="134"/>
      <c r="P1762" s="40"/>
      <c r="Y1762" s="134"/>
      <c r="AA1762" s="135"/>
    </row>
    <row r="1763" spans="4:27" s="107" customFormat="1" x14ac:dyDescent="0.3">
      <c r="D1763" s="108"/>
      <c r="E1763" s="108"/>
      <c r="F1763" s="108"/>
      <c r="G1763" s="108"/>
      <c r="H1763" s="108"/>
      <c r="I1763" s="108"/>
      <c r="J1763" s="108"/>
      <c r="K1763" s="108"/>
      <c r="M1763" s="134"/>
      <c r="P1763" s="40"/>
      <c r="Y1763" s="134"/>
      <c r="AA1763" s="135"/>
    </row>
    <row r="1764" spans="4:27" s="107" customFormat="1" x14ac:dyDescent="0.3">
      <c r="D1764" s="108"/>
      <c r="E1764" s="108"/>
      <c r="F1764" s="108"/>
      <c r="G1764" s="108"/>
      <c r="H1764" s="108"/>
      <c r="I1764" s="108"/>
      <c r="J1764" s="108"/>
      <c r="K1764" s="108"/>
      <c r="M1764" s="134"/>
      <c r="P1764" s="40"/>
      <c r="Y1764" s="134"/>
      <c r="AA1764" s="135"/>
    </row>
    <row r="1765" spans="4:27" s="107" customFormat="1" x14ac:dyDescent="0.3">
      <c r="D1765" s="108"/>
      <c r="E1765" s="108"/>
      <c r="F1765" s="108"/>
      <c r="G1765" s="108"/>
      <c r="H1765" s="108"/>
      <c r="I1765" s="108"/>
      <c r="J1765" s="108"/>
      <c r="K1765" s="108"/>
      <c r="M1765" s="134"/>
      <c r="P1765" s="40"/>
      <c r="Y1765" s="134"/>
      <c r="AA1765" s="135"/>
    </row>
    <row r="1766" spans="4:27" s="107" customFormat="1" x14ac:dyDescent="0.3">
      <c r="D1766" s="108"/>
      <c r="E1766" s="108"/>
      <c r="F1766" s="108"/>
      <c r="G1766" s="108"/>
      <c r="H1766" s="108"/>
      <c r="I1766" s="108"/>
      <c r="J1766" s="108"/>
      <c r="K1766" s="108"/>
      <c r="M1766" s="134"/>
      <c r="P1766" s="40"/>
      <c r="Y1766" s="134"/>
      <c r="AA1766" s="135"/>
    </row>
    <row r="1767" spans="4:27" s="107" customFormat="1" x14ac:dyDescent="0.3">
      <c r="D1767" s="108"/>
      <c r="E1767" s="108"/>
      <c r="F1767" s="108"/>
      <c r="G1767" s="108"/>
      <c r="H1767" s="108"/>
      <c r="I1767" s="108"/>
      <c r="J1767" s="108"/>
      <c r="K1767" s="108"/>
      <c r="M1767" s="134"/>
      <c r="P1767" s="40"/>
      <c r="Y1767" s="134"/>
      <c r="AA1767" s="135"/>
    </row>
    <row r="1768" spans="4:27" s="107" customFormat="1" x14ac:dyDescent="0.3">
      <c r="D1768" s="108"/>
      <c r="E1768" s="108"/>
      <c r="F1768" s="108"/>
      <c r="G1768" s="108"/>
      <c r="H1768" s="108"/>
      <c r="I1768" s="108"/>
      <c r="J1768" s="108"/>
      <c r="K1768" s="108"/>
      <c r="M1768" s="134"/>
      <c r="P1768" s="40"/>
      <c r="Y1768" s="134"/>
      <c r="AA1768" s="135"/>
    </row>
    <row r="1769" spans="4:27" s="107" customFormat="1" x14ac:dyDescent="0.3">
      <c r="D1769" s="108"/>
      <c r="E1769" s="108"/>
      <c r="F1769" s="108"/>
      <c r="G1769" s="108"/>
      <c r="H1769" s="108"/>
      <c r="I1769" s="108"/>
      <c r="J1769" s="108"/>
      <c r="K1769" s="108"/>
      <c r="M1769" s="134"/>
      <c r="P1769" s="40"/>
      <c r="Y1769" s="134"/>
      <c r="AA1769" s="135"/>
    </row>
    <row r="1770" spans="4:27" s="107" customFormat="1" x14ac:dyDescent="0.3">
      <c r="D1770" s="108"/>
      <c r="E1770" s="108"/>
      <c r="F1770" s="108"/>
      <c r="G1770" s="108"/>
      <c r="H1770" s="108"/>
      <c r="I1770" s="108"/>
      <c r="J1770" s="108"/>
      <c r="K1770" s="108"/>
      <c r="M1770" s="134"/>
      <c r="P1770" s="40"/>
      <c r="Y1770" s="134"/>
      <c r="AA1770" s="135"/>
    </row>
    <row r="1771" spans="4:27" s="107" customFormat="1" x14ac:dyDescent="0.3">
      <c r="D1771" s="108"/>
      <c r="E1771" s="108"/>
      <c r="F1771" s="108"/>
      <c r="G1771" s="108"/>
      <c r="H1771" s="108"/>
      <c r="I1771" s="108"/>
      <c r="J1771" s="108"/>
      <c r="K1771" s="108"/>
      <c r="M1771" s="134"/>
      <c r="P1771" s="40"/>
      <c r="Y1771" s="134"/>
      <c r="AA1771" s="135"/>
    </row>
    <row r="1772" spans="4:27" s="107" customFormat="1" x14ac:dyDescent="0.3">
      <c r="D1772" s="108"/>
      <c r="E1772" s="108"/>
      <c r="F1772" s="108"/>
      <c r="G1772" s="108"/>
      <c r="H1772" s="108"/>
      <c r="I1772" s="108"/>
      <c r="J1772" s="108"/>
      <c r="K1772" s="108"/>
      <c r="M1772" s="134"/>
      <c r="P1772" s="40"/>
      <c r="Y1772" s="134"/>
      <c r="AA1772" s="135"/>
    </row>
    <row r="1773" spans="4:27" s="107" customFormat="1" x14ac:dyDescent="0.3">
      <c r="D1773" s="108"/>
      <c r="E1773" s="108"/>
      <c r="F1773" s="108"/>
      <c r="G1773" s="108"/>
      <c r="H1773" s="108"/>
      <c r="I1773" s="108"/>
      <c r="J1773" s="108"/>
      <c r="K1773" s="108"/>
      <c r="M1773" s="134"/>
      <c r="P1773" s="40"/>
      <c r="Y1773" s="134"/>
      <c r="AA1773" s="135"/>
    </row>
    <row r="1774" spans="4:27" s="107" customFormat="1" x14ac:dyDescent="0.3">
      <c r="D1774" s="108"/>
      <c r="E1774" s="108"/>
      <c r="F1774" s="108"/>
      <c r="G1774" s="108"/>
      <c r="H1774" s="108"/>
      <c r="I1774" s="108"/>
      <c r="J1774" s="108"/>
      <c r="K1774" s="108"/>
      <c r="M1774" s="134"/>
      <c r="P1774" s="40"/>
      <c r="Y1774" s="134"/>
      <c r="AA1774" s="135"/>
    </row>
    <row r="1775" spans="4:27" s="107" customFormat="1" x14ac:dyDescent="0.3">
      <c r="D1775" s="108"/>
      <c r="E1775" s="108"/>
      <c r="F1775" s="108"/>
      <c r="G1775" s="108"/>
      <c r="H1775" s="108"/>
      <c r="I1775" s="108"/>
      <c r="J1775" s="108"/>
      <c r="K1775" s="108"/>
      <c r="M1775" s="134"/>
      <c r="P1775" s="40"/>
      <c r="Y1775" s="134"/>
      <c r="AA1775" s="135"/>
    </row>
    <row r="1776" spans="4:27" s="107" customFormat="1" x14ac:dyDescent="0.3">
      <c r="D1776" s="108"/>
      <c r="E1776" s="108"/>
      <c r="F1776" s="108"/>
      <c r="G1776" s="108"/>
      <c r="H1776" s="108"/>
      <c r="I1776" s="108"/>
      <c r="J1776" s="108"/>
      <c r="K1776" s="108"/>
      <c r="M1776" s="134"/>
      <c r="P1776" s="40"/>
      <c r="Y1776" s="134"/>
      <c r="AA1776" s="135"/>
    </row>
    <row r="1777" spans="4:27" s="107" customFormat="1" x14ac:dyDescent="0.3">
      <c r="D1777" s="108"/>
      <c r="E1777" s="108"/>
      <c r="F1777" s="108"/>
      <c r="G1777" s="108"/>
      <c r="H1777" s="108"/>
      <c r="I1777" s="108"/>
      <c r="J1777" s="108"/>
      <c r="K1777" s="108"/>
      <c r="M1777" s="134"/>
      <c r="P1777" s="40"/>
      <c r="Y1777" s="134"/>
      <c r="AA1777" s="135"/>
    </row>
    <row r="1778" spans="4:27" s="107" customFormat="1" x14ac:dyDescent="0.3">
      <c r="D1778" s="108"/>
      <c r="E1778" s="108"/>
      <c r="F1778" s="108"/>
      <c r="G1778" s="108"/>
      <c r="H1778" s="108"/>
      <c r="I1778" s="108"/>
      <c r="J1778" s="108"/>
      <c r="K1778" s="108"/>
      <c r="M1778" s="134"/>
      <c r="P1778" s="40"/>
      <c r="Y1778" s="134"/>
      <c r="AA1778" s="135"/>
    </row>
    <row r="1779" spans="4:27" s="107" customFormat="1" x14ac:dyDescent="0.3">
      <c r="D1779" s="108"/>
      <c r="E1779" s="108"/>
      <c r="F1779" s="108"/>
      <c r="G1779" s="108"/>
      <c r="H1779" s="108"/>
      <c r="I1779" s="108"/>
      <c r="J1779" s="108"/>
      <c r="K1779" s="108"/>
      <c r="M1779" s="134"/>
      <c r="P1779" s="40"/>
      <c r="Y1779" s="134"/>
      <c r="AA1779" s="135"/>
    </row>
    <row r="1780" spans="4:27" s="107" customFormat="1" x14ac:dyDescent="0.3">
      <c r="D1780" s="108"/>
      <c r="E1780" s="108"/>
      <c r="F1780" s="108"/>
      <c r="G1780" s="108"/>
      <c r="H1780" s="108"/>
      <c r="I1780" s="108"/>
      <c r="J1780" s="108"/>
      <c r="K1780" s="108"/>
      <c r="M1780" s="134"/>
      <c r="P1780" s="40"/>
      <c r="Y1780" s="134"/>
      <c r="AA1780" s="135"/>
    </row>
    <row r="1781" spans="4:27" s="107" customFormat="1" x14ac:dyDescent="0.3">
      <c r="D1781" s="108"/>
      <c r="E1781" s="108"/>
      <c r="F1781" s="108"/>
      <c r="G1781" s="108"/>
      <c r="H1781" s="108"/>
      <c r="I1781" s="108"/>
      <c r="J1781" s="108"/>
      <c r="K1781" s="108"/>
      <c r="M1781" s="134"/>
      <c r="P1781" s="40"/>
      <c r="Y1781" s="134"/>
      <c r="AA1781" s="135"/>
    </row>
    <row r="1782" spans="4:27" s="107" customFormat="1" x14ac:dyDescent="0.3">
      <c r="D1782" s="108"/>
      <c r="E1782" s="108"/>
      <c r="F1782" s="108"/>
      <c r="G1782" s="108"/>
      <c r="H1782" s="108"/>
      <c r="I1782" s="108"/>
      <c r="J1782" s="108"/>
      <c r="K1782" s="108"/>
      <c r="M1782" s="134"/>
      <c r="P1782" s="40"/>
      <c r="Y1782" s="134"/>
      <c r="AA1782" s="135"/>
    </row>
    <row r="1783" spans="4:27" s="107" customFormat="1" x14ac:dyDescent="0.3">
      <c r="D1783" s="108"/>
      <c r="E1783" s="108"/>
      <c r="F1783" s="108"/>
      <c r="G1783" s="108"/>
      <c r="H1783" s="108"/>
      <c r="I1783" s="108"/>
      <c r="J1783" s="108"/>
      <c r="K1783" s="108"/>
      <c r="M1783" s="134"/>
      <c r="P1783" s="40"/>
      <c r="Y1783" s="134"/>
      <c r="AA1783" s="135"/>
    </row>
    <row r="1784" spans="4:27" s="107" customFormat="1" x14ac:dyDescent="0.3">
      <c r="D1784" s="108"/>
      <c r="E1784" s="108"/>
      <c r="F1784" s="108"/>
      <c r="G1784" s="108"/>
      <c r="H1784" s="108"/>
      <c r="I1784" s="108"/>
      <c r="J1784" s="108"/>
      <c r="K1784" s="108"/>
      <c r="M1784" s="134"/>
      <c r="P1784" s="40"/>
      <c r="Y1784" s="134"/>
      <c r="AA1784" s="135"/>
    </row>
    <row r="1785" spans="4:27" s="107" customFormat="1" x14ac:dyDescent="0.3">
      <c r="D1785" s="108"/>
      <c r="E1785" s="108"/>
      <c r="F1785" s="108"/>
      <c r="G1785" s="108"/>
      <c r="H1785" s="108"/>
      <c r="I1785" s="108"/>
      <c r="J1785" s="108"/>
      <c r="K1785" s="108"/>
      <c r="M1785" s="134"/>
      <c r="P1785" s="40"/>
      <c r="Y1785" s="134"/>
      <c r="AA1785" s="135"/>
    </row>
    <row r="1786" spans="4:27" s="107" customFormat="1" x14ac:dyDescent="0.3">
      <c r="D1786" s="108"/>
      <c r="E1786" s="108"/>
      <c r="F1786" s="108"/>
      <c r="G1786" s="108"/>
      <c r="H1786" s="108"/>
      <c r="I1786" s="108"/>
      <c r="J1786" s="108"/>
      <c r="K1786" s="108"/>
      <c r="M1786" s="134"/>
      <c r="P1786" s="40"/>
      <c r="Y1786" s="134"/>
      <c r="AA1786" s="135"/>
    </row>
    <row r="1787" spans="4:27" s="107" customFormat="1" x14ac:dyDescent="0.3">
      <c r="D1787" s="108"/>
      <c r="E1787" s="108"/>
      <c r="F1787" s="108"/>
      <c r="G1787" s="108"/>
      <c r="H1787" s="108"/>
      <c r="I1787" s="108"/>
      <c r="J1787" s="108"/>
      <c r="K1787" s="108"/>
      <c r="M1787" s="134"/>
      <c r="P1787" s="40"/>
      <c r="Y1787" s="134"/>
      <c r="AA1787" s="135"/>
    </row>
    <row r="1788" spans="4:27" s="107" customFormat="1" x14ac:dyDescent="0.3">
      <c r="D1788" s="108"/>
      <c r="E1788" s="108"/>
      <c r="F1788" s="108"/>
      <c r="G1788" s="108"/>
      <c r="H1788" s="108"/>
      <c r="I1788" s="108"/>
      <c r="J1788" s="108"/>
      <c r="K1788" s="108"/>
      <c r="M1788" s="134"/>
      <c r="P1788" s="40"/>
      <c r="Y1788" s="134"/>
      <c r="AA1788" s="135"/>
    </row>
    <row r="1789" spans="4:27" s="107" customFormat="1" x14ac:dyDescent="0.3">
      <c r="D1789" s="108"/>
      <c r="E1789" s="108"/>
      <c r="F1789" s="108"/>
      <c r="G1789" s="108"/>
      <c r="H1789" s="108"/>
      <c r="I1789" s="108"/>
      <c r="J1789" s="108"/>
      <c r="K1789" s="108"/>
      <c r="M1789" s="134"/>
      <c r="P1789" s="40"/>
      <c r="Y1789" s="134"/>
      <c r="AA1789" s="135"/>
    </row>
    <row r="1790" spans="4:27" s="107" customFormat="1" x14ac:dyDescent="0.3">
      <c r="D1790" s="108"/>
      <c r="E1790" s="108"/>
      <c r="F1790" s="108"/>
      <c r="G1790" s="108"/>
      <c r="H1790" s="108"/>
      <c r="I1790" s="108"/>
      <c r="J1790" s="108"/>
      <c r="K1790" s="108"/>
      <c r="M1790" s="134"/>
      <c r="P1790" s="40"/>
      <c r="Y1790" s="134"/>
      <c r="AA1790" s="135"/>
    </row>
    <row r="1791" spans="4:27" s="107" customFormat="1" x14ac:dyDescent="0.3">
      <c r="D1791" s="108"/>
      <c r="E1791" s="108"/>
      <c r="F1791" s="108"/>
      <c r="G1791" s="108"/>
      <c r="H1791" s="108"/>
      <c r="I1791" s="108"/>
      <c r="J1791" s="108"/>
      <c r="K1791" s="108"/>
      <c r="M1791" s="134"/>
      <c r="P1791" s="40"/>
      <c r="Y1791" s="134"/>
      <c r="AA1791" s="135"/>
    </row>
    <row r="1792" spans="4:27" s="107" customFormat="1" x14ac:dyDescent="0.3">
      <c r="D1792" s="108"/>
      <c r="E1792" s="108"/>
      <c r="F1792" s="108"/>
      <c r="G1792" s="108"/>
      <c r="H1792" s="108"/>
      <c r="I1792" s="108"/>
      <c r="J1792" s="108"/>
      <c r="K1792" s="108"/>
      <c r="M1792" s="134"/>
      <c r="P1792" s="40"/>
      <c r="Y1792" s="134"/>
      <c r="AA1792" s="135"/>
    </row>
    <row r="1793" spans="4:27" s="107" customFormat="1" x14ac:dyDescent="0.3">
      <c r="D1793" s="108"/>
      <c r="E1793" s="108"/>
      <c r="F1793" s="108"/>
      <c r="G1793" s="108"/>
      <c r="H1793" s="108"/>
      <c r="I1793" s="108"/>
      <c r="J1793" s="108"/>
      <c r="K1793" s="108"/>
      <c r="M1793" s="134"/>
      <c r="P1793" s="40"/>
      <c r="Y1793" s="134"/>
      <c r="AA1793" s="135"/>
    </row>
    <row r="1794" spans="4:27" s="107" customFormat="1" x14ac:dyDescent="0.3">
      <c r="D1794" s="108"/>
      <c r="E1794" s="108"/>
      <c r="F1794" s="108"/>
      <c r="G1794" s="108"/>
      <c r="H1794" s="108"/>
      <c r="I1794" s="108"/>
      <c r="J1794" s="108"/>
      <c r="K1794" s="108"/>
      <c r="M1794" s="134"/>
      <c r="P1794" s="40"/>
      <c r="Y1794" s="134"/>
      <c r="AA1794" s="135"/>
    </row>
    <row r="1795" spans="4:27" s="107" customFormat="1" x14ac:dyDescent="0.3">
      <c r="D1795" s="108"/>
      <c r="E1795" s="108"/>
      <c r="F1795" s="108"/>
      <c r="G1795" s="108"/>
      <c r="H1795" s="108"/>
      <c r="I1795" s="108"/>
      <c r="J1795" s="108"/>
      <c r="K1795" s="108"/>
      <c r="M1795" s="134"/>
      <c r="P1795" s="40"/>
      <c r="Y1795" s="134"/>
      <c r="AA1795" s="135"/>
    </row>
    <row r="1796" spans="4:27" s="107" customFormat="1" x14ac:dyDescent="0.3">
      <c r="D1796" s="108"/>
      <c r="E1796" s="108"/>
      <c r="F1796" s="108"/>
      <c r="G1796" s="108"/>
      <c r="H1796" s="108"/>
      <c r="I1796" s="108"/>
      <c r="J1796" s="108"/>
      <c r="K1796" s="108"/>
      <c r="M1796" s="134"/>
      <c r="P1796" s="40"/>
      <c r="Y1796" s="134"/>
      <c r="AA1796" s="135"/>
    </row>
    <row r="1797" spans="4:27" s="107" customFormat="1" x14ac:dyDescent="0.3">
      <c r="D1797" s="108"/>
      <c r="E1797" s="108"/>
      <c r="F1797" s="108"/>
      <c r="G1797" s="108"/>
      <c r="H1797" s="108"/>
      <c r="I1797" s="108"/>
      <c r="J1797" s="108"/>
      <c r="K1797" s="108"/>
      <c r="M1797" s="134"/>
      <c r="P1797" s="40"/>
      <c r="Y1797" s="134"/>
      <c r="AA1797" s="135"/>
    </row>
    <row r="1798" spans="4:27" s="107" customFormat="1" x14ac:dyDescent="0.3">
      <c r="D1798" s="108"/>
      <c r="E1798" s="108"/>
      <c r="F1798" s="108"/>
      <c r="G1798" s="108"/>
      <c r="H1798" s="108"/>
      <c r="I1798" s="108"/>
      <c r="J1798" s="108"/>
      <c r="K1798" s="108"/>
      <c r="M1798" s="134"/>
      <c r="P1798" s="40"/>
      <c r="Y1798" s="134"/>
      <c r="AA1798" s="135"/>
    </row>
    <row r="1799" spans="4:27" s="107" customFormat="1" x14ac:dyDescent="0.3">
      <c r="D1799" s="108"/>
      <c r="E1799" s="108"/>
      <c r="F1799" s="108"/>
      <c r="G1799" s="108"/>
      <c r="H1799" s="108"/>
      <c r="I1799" s="108"/>
      <c r="J1799" s="108"/>
      <c r="K1799" s="108"/>
      <c r="M1799" s="134"/>
      <c r="P1799" s="40"/>
      <c r="Y1799" s="134"/>
      <c r="AA1799" s="135"/>
    </row>
    <row r="1800" spans="4:27" s="107" customFormat="1" x14ac:dyDescent="0.3">
      <c r="D1800" s="108"/>
      <c r="E1800" s="108"/>
      <c r="F1800" s="108"/>
      <c r="G1800" s="108"/>
      <c r="H1800" s="108"/>
      <c r="I1800" s="108"/>
      <c r="J1800" s="108"/>
      <c r="K1800" s="108"/>
      <c r="M1800" s="134"/>
      <c r="P1800" s="40"/>
      <c r="Y1800" s="134"/>
      <c r="AA1800" s="135"/>
    </row>
    <row r="1801" spans="4:27" s="107" customFormat="1" x14ac:dyDescent="0.3">
      <c r="D1801" s="108"/>
      <c r="E1801" s="108"/>
      <c r="F1801" s="108"/>
      <c r="G1801" s="108"/>
      <c r="H1801" s="108"/>
      <c r="I1801" s="108"/>
      <c r="J1801" s="108"/>
      <c r="K1801" s="108"/>
      <c r="M1801" s="134"/>
      <c r="P1801" s="40"/>
      <c r="Y1801" s="134"/>
      <c r="AA1801" s="135"/>
    </row>
    <row r="1802" spans="4:27" s="107" customFormat="1" x14ac:dyDescent="0.3">
      <c r="D1802" s="108"/>
      <c r="E1802" s="108"/>
      <c r="F1802" s="108"/>
      <c r="G1802" s="108"/>
      <c r="H1802" s="108"/>
      <c r="I1802" s="108"/>
      <c r="J1802" s="108"/>
      <c r="K1802" s="108"/>
      <c r="M1802" s="134"/>
      <c r="P1802" s="40"/>
      <c r="Y1802" s="134"/>
      <c r="AA1802" s="135"/>
    </row>
    <row r="1803" spans="4:27" s="107" customFormat="1" x14ac:dyDescent="0.3">
      <c r="D1803" s="108"/>
      <c r="E1803" s="108"/>
      <c r="F1803" s="108"/>
      <c r="G1803" s="108"/>
      <c r="H1803" s="108"/>
      <c r="I1803" s="108"/>
      <c r="J1803" s="108"/>
      <c r="K1803" s="108"/>
      <c r="M1803" s="134"/>
      <c r="P1803" s="40"/>
      <c r="Y1803" s="134"/>
      <c r="AA1803" s="135"/>
    </row>
    <row r="1804" spans="4:27" s="107" customFormat="1" x14ac:dyDescent="0.3">
      <c r="D1804" s="108"/>
      <c r="E1804" s="108"/>
      <c r="F1804" s="108"/>
      <c r="G1804" s="108"/>
      <c r="H1804" s="108"/>
      <c r="I1804" s="108"/>
      <c r="J1804" s="108"/>
      <c r="K1804" s="108"/>
      <c r="M1804" s="134"/>
      <c r="P1804" s="40"/>
      <c r="Y1804" s="134"/>
      <c r="AA1804" s="135"/>
    </row>
    <row r="1805" spans="4:27" s="107" customFormat="1" x14ac:dyDescent="0.3">
      <c r="D1805" s="108"/>
      <c r="E1805" s="108"/>
      <c r="F1805" s="108"/>
      <c r="G1805" s="108"/>
      <c r="H1805" s="108"/>
      <c r="I1805" s="108"/>
      <c r="J1805" s="108"/>
      <c r="K1805" s="108"/>
      <c r="M1805" s="134"/>
      <c r="P1805" s="40"/>
      <c r="Y1805" s="134"/>
      <c r="AA1805" s="135"/>
    </row>
    <row r="1806" spans="4:27" s="107" customFormat="1" x14ac:dyDescent="0.3">
      <c r="D1806" s="108"/>
      <c r="E1806" s="108"/>
      <c r="F1806" s="108"/>
      <c r="G1806" s="108"/>
      <c r="H1806" s="108"/>
      <c r="I1806" s="108"/>
      <c r="J1806" s="108"/>
      <c r="K1806" s="108"/>
      <c r="M1806" s="134"/>
      <c r="P1806" s="40"/>
      <c r="Y1806" s="134"/>
      <c r="AA1806" s="135"/>
    </row>
    <row r="1807" spans="4:27" s="107" customFormat="1" x14ac:dyDescent="0.3">
      <c r="D1807" s="108"/>
      <c r="E1807" s="108"/>
      <c r="F1807" s="108"/>
      <c r="G1807" s="108"/>
      <c r="H1807" s="108"/>
      <c r="I1807" s="108"/>
      <c r="J1807" s="108"/>
      <c r="K1807" s="108"/>
      <c r="M1807" s="134"/>
      <c r="P1807" s="40"/>
      <c r="Y1807" s="134"/>
      <c r="AA1807" s="135"/>
    </row>
    <row r="1808" spans="4:27" s="107" customFormat="1" x14ac:dyDescent="0.3">
      <c r="D1808" s="108"/>
      <c r="E1808" s="108"/>
      <c r="F1808" s="108"/>
      <c r="G1808" s="108"/>
      <c r="H1808" s="108"/>
      <c r="I1808" s="108"/>
      <c r="J1808" s="108"/>
      <c r="K1808" s="108"/>
      <c r="M1808" s="134"/>
      <c r="P1808" s="40"/>
      <c r="Y1808" s="134"/>
      <c r="AA1808" s="135"/>
    </row>
    <row r="1809" spans="4:27" s="107" customFormat="1" x14ac:dyDescent="0.3">
      <c r="D1809" s="108"/>
      <c r="E1809" s="108"/>
      <c r="F1809" s="108"/>
      <c r="G1809" s="108"/>
      <c r="H1809" s="108"/>
      <c r="I1809" s="108"/>
      <c r="J1809" s="108"/>
      <c r="K1809" s="108"/>
      <c r="M1809" s="134"/>
      <c r="P1809" s="40"/>
      <c r="Y1809" s="134"/>
      <c r="AA1809" s="135"/>
    </row>
    <row r="1810" spans="4:27" s="107" customFormat="1" x14ac:dyDescent="0.3">
      <c r="D1810" s="108"/>
      <c r="E1810" s="108"/>
      <c r="F1810" s="108"/>
      <c r="G1810" s="108"/>
      <c r="H1810" s="108"/>
      <c r="I1810" s="108"/>
      <c r="J1810" s="108"/>
      <c r="K1810" s="108"/>
      <c r="M1810" s="134"/>
      <c r="P1810" s="40"/>
      <c r="Y1810" s="134"/>
      <c r="AA1810" s="135"/>
    </row>
    <row r="1811" spans="4:27" s="107" customFormat="1" x14ac:dyDescent="0.3">
      <c r="D1811" s="108"/>
      <c r="E1811" s="108"/>
      <c r="F1811" s="108"/>
      <c r="G1811" s="108"/>
      <c r="H1811" s="108"/>
      <c r="I1811" s="108"/>
      <c r="J1811" s="108"/>
      <c r="K1811" s="108"/>
      <c r="M1811" s="134"/>
      <c r="P1811" s="40"/>
      <c r="Y1811" s="134"/>
      <c r="AA1811" s="135"/>
    </row>
    <row r="1812" spans="4:27" s="107" customFormat="1" x14ac:dyDescent="0.3">
      <c r="D1812" s="108"/>
      <c r="E1812" s="108"/>
      <c r="F1812" s="108"/>
      <c r="G1812" s="108"/>
      <c r="H1812" s="108"/>
      <c r="I1812" s="108"/>
      <c r="J1812" s="108"/>
      <c r="K1812" s="108"/>
      <c r="M1812" s="134"/>
      <c r="P1812" s="40"/>
      <c r="Y1812" s="134"/>
      <c r="AA1812" s="135"/>
    </row>
    <row r="1813" spans="4:27" s="107" customFormat="1" x14ac:dyDescent="0.3">
      <c r="D1813" s="108"/>
      <c r="E1813" s="108"/>
      <c r="F1813" s="108"/>
      <c r="G1813" s="108"/>
      <c r="H1813" s="108"/>
      <c r="I1813" s="108"/>
      <c r="J1813" s="108"/>
      <c r="K1813" s="108"/>
      <c r="M1813" s="134"/>
      <c r="P1813" s="40"/>
      <c r="Y1813" s="134"/>
      <c r="AA1813" s="135"/>
    </row>
    <row r="1814" spans="4:27" s="107" customFormat="1" x14ac:dyDescent="0.3">
      <c r="D1814" s="108"/>
      <c r="E1814" s="108"/>
      <c r="F1814" s="108"/>
      <c r="G1814" s="108"/>
      <c r="H1814" s="108"/>
      <c r="I1814" s="108"/>
      <c r="J1814" s="108"/>
      <c r="K1814" s="108"/>
      <c r="M1814" s="134"/>
      <c r="P1814" s="40"/>
      <c r="Y1814" s="134"/>
      <c r="AA1814" s="135"/>
    </row>
    <row r="1815" spans="4:27" s="107" customFormat="1" x14ac:dyDescent="0.3">
      <c r="D1815" s="108"/>
      <c r="E1815" s="108"/>
      <c r="F1815" s="108"/>
      <c r="G1815" s="108"/>
      <c r="H1815" s="108"/>
      <c r="I1815" s="108"/>
      <c r="J1815" s="108"/>
      <c r="K1815" s="108"/>
      <c r="M1815" s="134"/>
      <c r="P1815" s="40"/>
      <c r="Y1815" s="134"/>
      <c r="AA1815" s="135"/>
    </row>
    <row r="1816" spans="4:27" s="107" customFormat="1" x14ac:dyDescent="0.3">
      <c r="D1816" s="108"/>
      <c r="E1816" s="108"/>
      <c r="F1816" s="108"/>
      <c r="G1816" s="108"/>
      <c r="H1816" s="108"/>
      <c r="I1816" s="108"/>
      <c r="J1816" s="108"/>
      <c r="K1816" s="108"/>
      <c r="M1816" s="134"/>
      <c r="P1816" s="40"/>
      <c r="Y1816" s="134"/>
      <c r="AA1816" s="135"/>
    </row>
    <row r="1817" spans="4:27" s="107" customFormat="1" x14ac:dyDescent="0.3">
      <c r="D1817" s="108"/>
      <c r="E1817" s="108"/>
      <c r="F1817" s="108"/>
      <c r="G1817" s="108"/>
      <c r="H1817" s="108"/>
      <c r="I1817" s="108"/>
      <c r="J1817" s="108"/>
      <c r="K1817" s="108"/>
      <c r="M1817" s="134"/>
      <c r="P1817" s="40"/>
      <c r="Y1817" s="134"/>
      <c r="AA1817" s="135"/>
    </row>
    <row r="1818" spans="4:27" s="107" customFormat="1" x14ac:dyDescent="0.3">
      <c r="D1818" s="108"/>
      <c r="E1818" s="108"/>
      <c r="F1818" s="108"/>
      <c r="G1818" s="108"/>
      <c r="H1818" s="108"/>
      <c r="I1818" s="108"/>
      <c r="J1818" s="108"/>
      <c r="K1818" s="108"/>
      <c r="M1818" s="134"/>
      <c r="P1818" s="40"/>
      <c r="Y1818" s="134"/>
      <c r="AA1818" s="135"/>
    </row>
    <row r="1819" spans="4:27" s="107" customFormat="1" x14ac:dyDescent="0.3">
      <c r="D1819" s="108"/>
      <c r="E1819" s="108"/>
      <c r="F1819" s="108"/>
      <c r="G1819" s="108"/>
      <c r="H1819" s="108"/>
      <c r="I1819" s="108"/>
      <c r="J1819" s="108"/>
      <c r="K1819" s="108"/>
      <c r="M1819" s="134"/>
      <c r="P1819" s="40"/>
      <c r="Y1819" s="134"/>
      <c r="AA1819" s="135"/>
    </row>
    <row r="1820" spans="4:27" s="107" customFormat="1" x14ac:dyDescent="0.3">
      <c r="D1820" s="108"/>
      <c r="E1820" s="108"/>
      <c r="F1820" s="108"/>
      <c r="G1820" s="108"/>
      <c r="H1820" s="108"/>
      <c r="I1820" s="108"/>
      <c r="J1820" s="108"/>
      <c r="K1820" s="108"/>
      <c r="M1820" s="134"/>
      <c r="P1820" s="40"/>
      <c r="Y1820" s="134"/>
      <c r="AA1820" s="135"/>
    </row>
    <row r="1821" spans="4:27" s="107" customFormat="1" x14ac:dyDescent="0.3">
      <c r="D1821" s="108"/>
      <c r="E1821" s="108"/>
      <c r="F1821" s="108"/>
      <c r="G1821" s="108"/>
      <c r="H1821" s="108"/>
      <c r="I1821" s="108"/>
      <c r="J1821" s="108"/>
      <c r="K1821" s="108"/>
      <c r="M1821" s="134"/>
      <c r="P1821" s="40"/>
      <c r="Y1821" s="134"/>
      <c r="AA1821" s="135"/>
    </row>
    <row r="1822" spans="4:27" s="107" customFormat="1" x14ac:dyDescent="0.3">
      <c r="D1822" s="108"/>
      <c r="E1822" s="108"/>
      <c r="F1822" s="108"/>
      <c r="G1822" s="108"/>
      <c r="H1822" s="108"/>
      <c r="I1822" s="108"/>
      <c r="J1822" s="108"/>
      <c r="K1822" s="108"/>
      <c r="M1822" s="134"/>
      <c r="P1822" s="40"/>
      <c r="Y1822" s="134"/>
      <c r="AA1822" s="135"/>
    </row>
    <row r="1823" spans="4:27" s="107" customFormat="1" x14ac:dyDescent="0.3">
      <c r="D1823" s="108"/>
      <c r="E1823" s="108"/>
      <c r="F1823" s="108"/>
      <c r="G1823" s="108"/>
      <c r="H1823" s="108"/>
      <c r="I1823" s="108"/>
      <c r="J1823" s="108"/>
      <c r="K1823" s="108"/>
      <c r="M1823" s="134"/>
      <c r="P1823" s="40"/>
      <c r="Y1823" s="134"/>
      <c r="AA1823" s="135"/>
    </row>
    <row r="1824" spans="4:27" s="107" customFormat="1" x14ac:dyDescent="0.3">
      <c r="D1824" s="108"/>
      <c r="E1824" s="108"/>
      <c r="F1824" s="108"/>
      <c r="G1824" s="108"/>
      <c r="H1824" s="108"/>
      <c r="I1824" s="108"/>
      <c r="J1824" s="108"/>
      <c r="K1824" s="108"/>
      <c r="M1824" s="134"/>
      <c r="P1824" s="40"/>
      <c r="Y1824" s="134"/>
      <c r="AA1824" s="135"/>
    </row>
    <row r="1825" spans="4:27" s="107" customFormat="1" x14ac:dyDescent="0.3">
      <c r="D1825" s="108"/>
      <c r="E1825" s="108"/>
      <c r="F1825" s="108"/>
      <c r="G1825" s="108"/>
      <c r="H1825" s="108"/>
      <c r="I1825" s="108"/>
      <c r="J1825" s="108"/>
      <c r="K1825" s="108"/>
      <c r="M1825" s="134"/>
      <c r="P1825" s="40"/>
      <c r="Y1825" s="134"/>
      <c r="AA1825" s="135"/>
    </row>
    <row r="1826" spans="4:27" s="107" customFormat="1" x14ac:dyDescent="0.3">
      <c r="D1826" s="108"/>
      <c r="E1826" s="108"/>
      <c r="F1826" s="108"/>
      <c r="G1826" s="108"/>
      <c r="H1826" s="108"/>
      <c r="I1826" s="108"/>
      <c r="J1826" s="108"/>
      <c r="K1826" s="108"/>
      <c r="M1826" s="134"/>
      <c r="P1826" s="40"/>
      <c r="Y1826" s="134"/>
      <c r="AA1826" s="135"/>
    </row>
    <row r="1827" spans="4:27" s="107" customFormat="1" x14ac:dyDescent="0.3">
      <c r="D1827" s="108"/>
      <c r="E1827" s="108"/>
      <c r="F1827" s="108"/>
      <c r="G1827" s="108"/>
      <c r="H1827" s="108"/>
      <c r="I1827" s="108"/>
      <c r="J1827" s="108"/>
      <c r="K1827" s="108"/>
      <c r="M1827" s="134"/>
      <c r="P1827" s="40"/>
      <c r="Y1827" s="134"/>
      <c r="AA1827" s="135"/>
    </row>
    <row r="1828" spans="4:27" s="107" customFormat="1" x14ac:dyDescent="0.3">
      <c r="D1828" s="108"/>
      <c r="E1828" s="108"/>
      <c r="F1828" s="108"/>
      <c r="G1828" s="108"/>
      <c r="H1828" s="108"/>
      <c r="I1828" s="108"/>
      <c r="J1828" s="108"/>
      <c r="K1828" s="108"/>
      <c r="M1828" s="134"/>
      <c r="P1828" s="40"/>
      <c r="Y1828" s="134"/>
      <c r="AA1828" s="135"/>
    </row>
    <row r="1829" spans="4:27" s="107" customFormat="1" x14ac:dyDescent="0.3">
      <c r="D1829" s="108"/>
      <c r="E1829" s="108"/>
      <c r="F1829" s="108"/>
      <c r="G1829" s="108"/>
      <c r="H1829" s="108"/>
      <c r="I1829" s="108"/>
      <c r="J1829" s="108"/>
      <c r="K1829" s="108"/>
      <c r="M1829" s="134"/>
      <c r="P1829" s="40"/>
      <c r="Y1829" s="134"/>
      <c r="AA1829" s="135"/>
    </row>
    <row r="1830" spans="4:27" s="107" customFormat="1" x14ac:dyDescent="0.3">
      <c r="D1830" s="108"/>
      <c r="E1830" s="108"/>
      <c r="F1830" s="108"/>
      <c r="G1830" s="108"/>
      <c r="H1830" s="108"/>
      <c r="I1830" s="108"/>
      <c r="J1830" s="108"/>
      <c r="K1830" s="108"/>
      <c r="M1830" s="134"/>
      <c r="P1830" s="40"/>
      <c r="Y1830" s="134"/>
      <c r="AA1830" s="135"/>
    </row>
    <row r="1831" spans="4:27" s="107" customFormat="1" x14ac:dyDescent="0.3">
      <c r="D1831" s="108"/>
      <c r="E1831" s="108"/>
      <c r="F1831" s="108"/>
      <c r="G1831" s="108"/>
      <c r="H1831" s="108"/>
      <c r="I1831" s="108"/>
      <c r="J1831" s="108"/>
      <c r="K1831" s="108"/>
      <c r="M1831" s="134"/>
      <c r="P1831" s="40"/>
      <c r="Y1831" s="134"/>
      <c r="AA1831" s="135"/>
    </row>
    <row r="1832" spans="4:27" s="107" customFormat="1" x14ac:dyDescent="0.3">
      <c r="D1832" s="108"/>
      <c r="E1832" s="108"/>
      <c r="F1832" s="108"/>
      <c r="G1832" s="108"/>
      <c r="H1832" s="108"/>
      <c r="I1832" s="108"/>
      <c r="J1832" s="108"/>
      <c r="K1832" s="108"/>
      <c r="M1832" s="134"/>
      <c r="P1832" s="40"/>
      <c r="Y1832" s="134"/>
      <c r="AA1832" s="135"/>
    </row>
    <row r="1833" spans="4:27" s="107" customFormat="1" x14ac:dyDescent="0.3">
      <c r="D1833" s="108"/>
      <c r="E1833" s="108"/>
      <c r="F1833" s="108"/>
      <c r="G1833" s="108"/>
      <c r="H1833" s="108"/>
      <c r="I1833" s="108"/>
      <c r="J1833" s="108"/>
      <c r="K1833" s="108"/>
      <c r="M1833" s="134"/>
      <c r="P1833" s="40"/>
      <c r="Y1833" s="134"/>
      <c r="AA1833" s="135"/>
    </row>
    <row r="1834" spans="4:27" s="107" customFormat="1" x14ac:dyDescent="0.3">
      <c r="D1834" s="108"/>
      <c r="E1834" s="108"/>
      <c r="F1834" s="108"/>
      <c r="G1834" s="108"/>
      <c r="H1834" s="108"/>
      <c r="I1834" s="108"/>
      <c r="J1834" s="108"/>
      <c r="K1834" s="108"/>
      <c r="M1834" s="134"/>
      <c r="P1834" s="40"/>
      <c r="Y1834" s="134"/>
      <c r="AA1834" s="135"/>
    </row>
    <row r="1835" spans="4:27" s="107" customFormat="1" x14ac:dyDescent="0.3">
      <c r="D1835" s="108"/>
      <c r="E1835" s="108"/>
      <c r="F1835" s="108"/>
      <c r="G1835" s="108"/>
      <c r="H1835" s="108"/>
      <c r="I1835" s="108"/>
      <c r="J1835" s="108"/>
      <c r="K1835" s="108"/>
      <c r="M1835" s="134"/>
      <c r="P1835" s="40"/>
      <c r="Y1835" s="134"/>
      <c r="AA1835" s="135"/>
    </row>
    <row r="1836" spans="4:27" s="107" customFormat="1" x14ac:dyDescent="0.3">
      <c r="D1836" s="108"/>
      <c r="E1836" s="108"/>
      <c r="F1836" s="108"/>
      <c r="G1836" s="108"/>
      <c r="H1836" s="108"/>
      <c r="I1836" s="108"/>
      <c r="J1836" s="108"/>
      <c r="K1836" s="108"/>
      <c r="M1836" s="134"/>
      <c r="P1836" s="40"/>
      <c r="Y1836" s="134"/>
      <c r="AA1836" s="135"/>
    </row>
    <row r="1837" spans="4:27" s="107" customFormat="1" x14ac:dyDescent="0.3">
      <c r="D1837" s="108"/>
      <c r="E1837" s="108"/>
      <c r="F1837" s="108"/>
      <c r="G1837" s="108"/>
      <c r="H1837" s="108"/>
      <c r="I1837" s="108"/>
      <c r="J1837" s="108"/>
      <c r="K1837" s="108"/>
      <c r="M1837" s="134"/>
      <c r="P1837" s="40"/>
      <c r="Y1837" s="134"/>
      <c r="AA1837" s="135"/>
    </row>
    <row r="1838" spans="4:27" s="107" customFormat="1" x14ac:dyDescent="0.3">
      <c r="D1838" s="108"/>
      <c r="E1838" s="108"/>
      <c r="F1838" s="108"/>
      <c r="G1838" s="108"/>
      <c r="H1838" s="108"/>
      <c r="I1838" s="108"/>
      <c r="J1838" s="108"/>
      <c r="K1838" s="108"/>
      <c r="M1838" s="134"/>
      <c r="P1838" s="40"/>
      <c r="Y1838" s="134"/>
      <c r="AA1838" s="135"/>
    </row>
    <row r="1839" spans="4:27" s="107" customFormat="1" x14ac:dyDescent="0.3">
      <c r="D1839" s="108"/>
      <c r="E1839" s="108"/>
      <c r="F1839" s="108"/>
      <c r="G1839" s="108"/>
      <c r="H1839" s="108"/>
      <c r="I1839" s="108"/>
      <c r="J1839" s="108"/>
      <c r="K1839" s="108"/>
      <c r="M1839" s="134"/>
      <c r="P1839" s="40"/>
      <c r="Y1839" s="134"/>
      <c r="AA1839" s="135"/>
    </row>
    <row r="1840" spans="4:27" s="107" customFormat="1" x14ac:dyDescent="0.3">
      <c r="D1840" s="108"/>
      <c r="E1840" s="108"/>
      <c r="F1840" s="108"/>
      <c r="G1840" s="108"/>
      <c r="H1840" s="108"/>
      <c r="I1840" s="108"/>
      <c r="J1840" s="108"/>
      <c r="K1840" s="108"/>
      <c r="M1840" s="134"/>
      <c r="P1840" s="40"/>
      <c r="Y1840" s="134"/>
      <c r="AA1840" s="135"/>
    </row>
    <row r="1841" spans="4:27" s="107" customFormat="1" x14ac:dyDescent="0.3">
      <c r="D1841" s="108"/>
      <c r="E1841" s="108"/>
      <c r="F1841" s="108"/>
      <c r="G1841" s="108"/>
      <c r="H1841" s="108"/>
      <c r="I1841" s="108"/>
      <c r="J1841" s="108"/>
      <c r="K1841" s="108"/>
      <c r="M1841" s="134"/>
      <c r="P1841" s="40"/>
      <c r="Y1841" s="134"/>
      <c r="AA1841" s="135"/>
    </row>
    <row r="1842" spans="4:27" s="107" customFormat="1" x14ac:dyDescent="0.3">
      <c r="D1842" s="108"/>
      <c r="E1842" s="108"/>
      <c r="F1842" s="108"/>
      <c r="G1842" s="108"/>
      <c r="H1842" s="108"/>
      <c r="I1842" s="108"/>
      <c r="J1842" s="108"/>
      <c r="K1842" s="108"/>
      <c r="M1842" s="134"/>
      <c r="P1842" s="40"/>
      <c r="Y1842" s="134"/>
      <c r="AA1842" s="135"/>
    </row>
    <row r="1843" spans="4:27" s="107" customFormat="1" x14ac:dyDescent="0.3">
      <c r="D1843" s="108"/>
      <c r="E1843" s="108"/>
      <c r="F1843" s="108"/>
      <c r="G1843" s="108"/>
      <c r="H1843" s="108"/>
      <c r="I1843" s="108"/>
      <c r="J1843" s="108"/>
      <c r="K1843" s="108"/>
      <c r="M1843" s="134"/>
      <c r="P1843" s="40"/>
      <c r="Y1843" s="134"/>
      <c r="AA1843" s="135"/>
    </row>
    <row r="1844" spans="4:27" s="107" customFormat="1" x14ac:dyDescent="0.3">
      <c r="D1844" s="108"/>
      <c r="E1844" s="108"/>
      <c r="F1844" s="108"/>
      <c r="G1844" s="108"/>
      <c r="H1844" s="108"/>
      <c r="I1844" s="108"/>
      <c r="J1844" s="108"/>
      <c r="K1844" s="108"/>
      <c r="M1844" s="134"/>
      <c r="P1844" s="40"/>
      <c r="Y1844" s="134"/>
      <c r="AA1844" s="135"/>
    </row>
    <row r="1845" spans="4:27" s="107" customFormat="1" x14ac:dyDescent="0.3">
      <c r="D1845" s="108"/>
      <c r="E1845" s="108"/>
      <c r="F1845" s="108"/>
      <c r="G1845" s="108"/>
      <c r="H1845" s="108"/>
      <c r="I1845" s="108"/>
      <c r="J1845" s="108"/>
      <c r="K1845" s="108"/>
      <c r="M1845" s="134"/>
      <c r="P1845" s="40"/>
      <c r="Y1845" s="134"/>
      <c r="AA1845" s="135"/>
    </row>
    <row r="1846" spans="4:27" s="107" customFormat="1" x14ac:dyDescent="0.3">
      <c r="D1846" s="108"/>
      <c r="E1846" s="108"/>
      <c r="F1846" s="108"/>
      <c r="G1846" s="108"/>
      <c r="H1846" s="108"/>
      <c r="I1846" s="108"/>
      <c r="J1846" s="108"/>
      <c r="K1846" s="108"/>
      <c r="M1846" s="134"/>
      <c r="P1846" s="40"/>
      <c r="Y1846" s="134"/>
      <c r="AA1846" s="135"/>
    </row>
    <row r="1847" spans="4:27" s="107" customFormat="1" x14ac:dyDescent="0.3">
      <c r="D1847" s="108"/>
      <c r="E1847" s="108"/>
      <c r="F1847" s="108"/>
      <c r="G1847" s="108"/>
      <c r="H1847" s="108"/>
      <c r="I1847" s="108"/>
      <c r="J1847" s="108"/>
      <c r="K1847" s="108"/>
      <c r="M1847" s="134"/>
      <c r="P1847" s="40"/>
      <c r="Y1847" s="134"/>
      <c r="AA1847" s="135"/>
    </row>
    <row r="1848" spans="4:27" s="107" customFormat="1" x14ac:dyDescent="0.3">
      <c r="D1848" s="108"/>
      <c r="E1848" s="108"/>
      <c r="F1848" s="108"/>
      <c r="G1848" s="108"/>
      <c r="H1848" s="108"/>
      <c r="I1848" s="108"/>
      <c r="J1848" s="108"/>
      <c r="K1848" s="108"/>
      <c r="M1848" s="134"/>
      <c r="P1848" s="40"/>
      <c r="Y1848" s="134"/>
      <c r="AA1848" s="135"/>
    </row>
    <row r="1849" spans="4:27" s="107" customFormat="1" x14ac:dyDescent="0.3">
      <c r="D1849" s="108"/>
      <c r="E1849" s="108"/>
      <c r="F1849" s="108"/>
      <c r="G1849" s="108"/>
      <c r="H1849" s="108"/>
      <c r="I1849" s="108"/>
      <c r="J1849" s="108"/>
      <c r="K1849" s="108"/>
      <c r="M1849" s="134"/>
      <c r="P1849" s="40"/>
      <c r="Y1849" s="134"/>
      <c r="AA1849" s="135"/>
    </row>
    <row r="1850" spans="4:27" s="107" customFormat="1" x14ac:dyDescent="0.3">
      <c r="D1850" s="108"/>
      <c r="E1850" s="108"/>
      <c r="F1850" s="108"/>
      <c r="G1850" s="108"/>
      <c r="H1850" s="108"/>
      <c r="I1850" s="108"/>
      <c r="J1850" s="108"/>
      <c r="K1850" s="108"/>
      <c r="M1850" s="134"/>
      <c r="P1850" s="40"/>
      <c r="Y1850" s="134"/>
      <c r="AA1850" s="135"/>
    </row>
    <row r="1851" spans="4:27" s="107" customFormat="1" x14ac:dyDescent="0.3">
      <c r="D1851" s="108"/>
      <c r="E1851" s="108"/>
      <c r="F1851" s="108"/>
      <c r="G1851" s="108"/>
      <c r="H1851" s="108"/>
      <c r="I1851" s="108"/>
      <c r="J1851" s="108"/>
      <c r="K1851" s="108"/>
      <c r="M1851" s="134"/>
      <c r="P1851" s="40"/>
      <c r="Y1851" s="134"/>
      <c r="AA1851" s="135"/>
    </row>
    <row r="1852" spans="4:27" s="107" customFormat="1" x14ac:dyDescent="0.3">
      <c r="D1852" s="108"/>
      <c r="E1852" s="108"/>
      <c r="F1852" s="108"/>
      <c r="G1852" s="108"/>
      <c r="H1852" s="108"/>
      <c r="I1852" s="108"/>
      <c r="J1852" s="108"/>
      <c r="K1852" s="108"/>
      <c r="M1852" s="134"/>
      <c r="P1852" s="40"/>
      <c r="Y1852" s="134"/>
      <c r="AA1852" s="135"/>
    </row>
    <row r="1853" spans="4:27" s="107" customFormat="1" x14ac:dyDescent="0.3">
      <c r="D1853" s="108"/>
      <c r="E1853" s="108"/>
      <c r="F1853" s="108"/>
      <c r="G1853" s="108"/>
      <c r="H1853" s="108"/>
      <c r="I1853" s="108"/>
      <c r="J1853" s="108"/>
      <c r="K1853" s="108"/>
      <c r="M1853" s="134"/>
      <c r="P1853" s="40"/>
      <c r="Y1853" s="134"/>
      <c r="AA1853" s="135"/>
    </row>
    <row r="1854" spans="4:27" s="107" customFormat="1" x14ac:dyDescent="0.3">
      <c r="D1854" s="108"/>
      <c r="E1854" s="108"/>
      <c r="F1854" s="108"/>
      <c r="G1854" s="108"/>
      <c r="H1854" s="108"/>
      <c r="I1854" s="108"/>
      <c r="J1854" s="108"/>
      <c r="K1854" s="108"/>
      <c r="M1854" s="134"/>
      <c r="P1854" s="40"/>
      <c r="Y1854" s="134"/>
      <c r="AA1854" s="135"/>
    </row>
    <row r="1855" spans="4:27" s="107" customFormat="1" x14ac:dyDescent="0.3">
      <c r="D1855" s="108"/>
      <c r="E1855" s="108"/>
      <c r="F1855" s="108"/>
      <c r="G1855" s="108"/>
      <c r="H1855" s="108"/>
      <c r="I1855" s="108"/>
      <c r="J1855" s="108"/>
      <c r="K1855" s="108"/>
      <c r="M1855" s="134"/>
      <c r="P1855" s="40"/>
      <c r="Y1855" s="134"/>
      <c r="AA1855" s="135"/>
    </row>
    <row r="1856" spans="4:27" s="107" customFormat="1" x14ac:dyDescent="0.3">
      <c r="D1856" s="108"/>
      <c r="E1856" s="108"/>
      <c r="F1856" s="108"/>
      <c r="G1856" s="108"/>
      <c r="H1856" s="108"/>
      <c r="I1856" s="108"/>
      <c r="J1856" s="108"/>
      <c r="K1856" s="108"/>
      <c r="M1856" s="134"/>
      <c r="P1856" s="40"/>
      <c r="Y1856" s="134"/>
      <c r="AA1856" s="135"/>
    </row>
    <row r="1857" spans="4:27" s="107" customFormat="1" x14ac:dyDescent="0.3">
      <c r="D1857" s="108"/>
      <c r="E1857" s="108"/>
      <c r="F1857" s="108"/>
      <c r="G1857" s="108"/>
      <c r="H1857" s="108"/>
      <c r="I1857" s="108"/>
      <c r="J1857" s="108"/>
      <c r="K1857" s="108"/>
      <c r="M1857" s="134"/>
      <c r="P1857" s="40"/>
      <c r="Y1857" s="134"/>
      <c r="AA1857" s="135"/>
    </row>
    <row r="1858" spans="4:27" s="107" customFormat="1" x14ac:dyDescent="0.3">
      <c r="D1858" s="108"/>
      <c r="E1858" s="108"/>
      <c r="F1858" s="108"/>
      <c r="G1858" s="108"/>
      <c r="H1858" s="108"/>
      <c r="I1858" s="108"/>
      <c r="J1858" s="108"/>
      <c r="K1858" s="108"/>
      <c r="M1858" s="134"/>
      <c r="P1858" s="40"/>
      <c r="Y1858" s="134"/>
      <c r="AA1858" s="135"/>
    </row>
    <row r="1859" spans="4:27" s="107" customFormat="1" x14ac:dyDescent="0.3">
      <c r="D1859" s="108"/>
      <c r="E1859" s="108"/>
      <c r="F1859" s="108"/>
      <c r="G1859" s="108"/>
      <c r="H1859" s="108"/>
      <c r="I1859" s="108"/>
      <c r="J1859" s="108"/>
      <c r="K1859" s="108"/>
      <c r="M1859" s="134"/>
      <c r="P1859" s="40"/>
      <c r="Y1859" s="134"/>
      <c r="AA1859" s="135"/>
    </row>
    <row r="1860" spans="4:27" s="107" customFormat="1" x14ac:dyDescent="0.3">
      <c r="D1860" s="108"/>
      <c r="E1860" s="108"/>
      <c r="F1860" s="108"/>
      <c r="G1860" s="108"/>
      <c r="H1860" s="108"/>
      <c r="I1860" s="108"/>
      <c r="J1860" s="108"/>
      <c r="K1860" s="108"/>
      <c r="M1860" s="134"/>
      <c r="P1860" s="40"/>
      <c r="Y1860" s="134"/>
      <c r="AA1860" s="135"/>
    </row>
    <row r="1861" spans="4:27" s="107" customFormat="1" x14ac:dyDescent="0.3">
      <c r="D1861" s="108"/>
      <c r="E1861" s="108"/>
      <c r="F1861" s="108"/>
      <c r="G1861" s="108"/>
      <c r="H1861" s="108"/>
      <c r="I1861" s="108"/>
      <c r="J1861" s="108"/>
      <c r="K1861" s="108"/>
      <c r="M1861" s="134"/>
      <c r="P1861" s="40"/>
      <c r="Y1861" s="134"/>
      <c r="AA1861" s="135"/>
    </row>
    <row r="1862" spans="4:27" s="107" customFormat="1" x14ac:dyDescent="0.3">
      <c r="D1862" s="108"/>
      <c r="E1862" s="108"/>
      <c r="F1862" s="108"/>
      <c r="G1862" s="108"/>
      <c r="H1862" s="108"/>
      <c r="I1862" s="108"/>
      <c r="J1862" s="108"/>
      <c r="K1862" s="108"/>
      <c r="M1862" s="134"/>
      <c r="P1862" s="40"/>
      <c r="Y1862" s="134"/>
      <c r="AA1862" s="135"/>
    </row>
    <row r="1863" spans="4:27" s="107" customFormat="1" x14ac:dyDescent="0.3">
      <c r="D1863" s="108"/>
      <c r="E1863" s="108"/>
      <c r="F1863" s="108"/>
      <c r="G1863" s="108"/>
      <c r="H1863" s="108"/>
      <c r="I1863" s="108"/>
      <c r="J1863" s="108"/>
      <c r="K1863" s="108"/>
      <c r="M1863" s="134"/>
      <c r="P1863" s="40"/>
      <c r="Y1863" s="134"/>
      <c r="AA1863" s="135"/>
    </row>
    <row r="1864" spans="4:27" s="107" customFormat="1" x14ac:dyDescent="0.3">
      <c r="D1864" s="108"/>
      <c r="E1864" s="108"/>
      <c r="F1864" s="108"/>
      <c r="G1864" s="108"/>
      <c r="H1864" s="108"/>
      <c r="I1864" s="108"/>
      <c r="J1864" s="108"/>
      <c r="K1864" s="108"/>
      <c r="M1864" s="134"/>
      <c r="P1864" s="40"/>
      <c r="Y1864" s="134"/>
      <c r="AA1864" s="135"/>
    </row>
    <row r="1865" spans="4:27" s="107" customFormat="1" x14ac:dyDescent="0.3">
      <c r="D1865" s="108"/>
      <c r="E1865" s="108"/>
      <c r="F1865" s="108"/>
      <c r="G1865" s="108"/>
      <c r="H1865" s="108"/>
      <c r="I1865" s="108"/>
      <c r="J1865" s="108"/>
      <c r="K1865" s="108"/>
      <c r="M1865" s="134"/>
      <c r="P1865" s="40"/>
      <c r="Y1865" s="134"/>
      <c r="AA1865" s="135"/>
    </row>
    <row r="1866" spans="4:27" s="107" customFormat="1" x14ac:dyDescent="0.3">
      <c r="D1866" s="108"/>
      <c r="E1866" s="108"/>
      <c r="F1866" s="108"/>
      <c r="G1866" s="108"/>
      <c r="H1866" s="108"/>
      <c r="I1866" s="108"/>
      <c r="J1866" s="108"/>
      <c r="K1866" s="108"/>
      <c r="M1866" s="134"/>
      <c r="P1866" s="40"/>
      <c r="Y1866" s="134"/>
      <c r="AA1866" s="135"/>
    </row>
    <row r="1867" spans="4:27" s="107" customFormat="1" x14ac:dyDescent="0.3">
      <c r="D1867" s="108"/>
      <c r="E1867" s="108"/>
      <c r="F1867" s="108"/>
      <c r="G1867" s="108"/>
      <c r="H1867" s="108"/>
      <c r="I1867" s="108"/>
      <c r="J1867" s="108"/>
      <c r="K1867" s="108"/>
      <c r="M1867" s="134"/>
      <c r="P1867" s="40"/>
      <c r="Y1867" s="134"/>
      <c r="AA1867" s="135"/>
    </row>
    <row r="1868" spans="4:27" s="107" customFormat="1" x14ac:dyDescent="0.3">
      <c r="D1868" s="108"/>
      <c r="E1868" s="108"/>
      <c r="F1868" s="108"/>
      <c r="G1868" s="108"/>
      <c r="H1868" s="108"/>
      <c r="I1868" s="108"/>
      <c r="J1868" s="108"/>
      <c r="K1868" s="108"/>
      <c r="M1868" s="134"/>
      <c r="P1868" s="40"/>
      <c r="Y1868" s="134"/>
      <c r="AA1868" s="135"/>
    </row>
    <row r="1869" spans="4:27" s="107" customFormat="1" x14ac:dyDescent="0.3">
      <c r="D1869" s="108"/>
      <c r="E1869" s="108"/>
      <c r="F1869" s="108"/>
      <c r="G1869" s="108"/>
      <c r="H1869" s="108"/>
      <c r="I1869" s="108"/>
      <c r="J1869" s="108"/>
      <c r="K1869" s="108"/>
      <c r="M1869" s="134"/>
      <c r="P1869" s="40"/>
      <c r="Y1869" s="134"/>
      <c r="AA1869" s="135"/>
    </row>
    <row r="1870" spans="4:27" s="107" customFormat="1" x14ac:dyDescent="0.3">
      <c r="D1870" s="108"/>
      <c r="E1870" s="108"/>
      <c r="F1870" s="108"/>
      <c r="G1870" s="108"/>
      <c r="H1870" s="108"/>
      <c r="I1870" s="108"/>
      <c r="J1870" s="108"/>
      <c r="K1870" s="108"/>
      <c r="M1870" s="134"/>
      <c r="P1870" s="40"/>
      <c r="Y1870" s="134"/>
      <c r="AA1870" s="135"/>
    </row>
    <row r="1871" spans="4:27" s="107" customFormat="1" x14ac:dyDescent="0.3">
      <c r="D1871" s="108"/>
      <c r="E1871" s="108"/>
      <c r="F1871" s="108"/>
      <c r="G1871" s="108"/>
      <c r="H1871" s="108"/>
      <c r="I1871" s="108"/>
      <c r="J1871" s="108"/>
      <c r="K1871" s="108"/>
      <c r="M1871" s="134"/>
      <c r="P1871" s="40"/>
      <c r="Y1871" s="134"/>
      <c r="AA1871" s="135"/>
    </row>
    <row r="1872" spans="4:27" s="107" customFormat="1" x14ac:dyDescent="0.3">
      <c r="D1872" s="108"/>
      <c r="E1872" s="108"/>
      <c r="F1872" s="108"/>
      <c r="G1872" s="108"/>
      <c r="H1872" s="108"/>
      <c r="I1872" s="108"/>
      <c r="J1872" s="108"/>
      <c r="K1872" s="108"/>
      <c r="M1872" s="134"/>
      <c r="P1872" s="40"/>
      <c r="Y1872" s="134"/>
      <c r="AA1872" s="135"/>
    </row>
    <row r="1873" spans="4:27" s="107" customFormat="1" x14ac:dyDescent="0.3">
      <c r="D1873" s="108"/>
      <c r="E1873" s="108"/>
      <c r="F1873" s="108"/>
      <c r="G1873" s="108"/>
      <c r="H1873" s="108"/>
      <c r="I1873" s="108"/>
      <c r="J1873" s="108"/>
      <c r="K1873" s="108"/>
      <c r="M1873" s="134"/>
      <c r="P1873" s="40"/>
      <c r="Y1873" s="134"/>
      <c r="AA1873" s="135"/>
    </row>
    <row r="1874" spans="4:27" s="107" customFormat="1" x14ac:dyDescent="0.3">
      <c r="D1874" s="108"/>
      <c r="E1874" s="108"/>
      <c r="F1874" s="108"/>
      <c r="G1874" s="108"/>
      <c r="H1874" s="108"/>
      <c r="I1874" s="108"/>
      <c r="J1874" s="108"/>
      <c r="K1874" s="108"/>
      <c r="M1874" s="134"/>
      <c r="P1874" s="40"/>
      <c r="Y1874" s="134"/>
      <c r="AA1874" s="135"/>
    </row>
    <row r="1875" spans="4:27" s="107" customFormat="1" x14ac:dyDescent="0.3">
      <c r="D1875" s="108"/>
      <c r="E1875" s="108"/>
      <c r="F1875" s="108"/>
      <c r="G1875" s="108"/>
      <c r="H1875" s="108"/>
      <c r="I1875" s="108"/>
      <c r="J1875" s="108"/>
      <c r="K1875" s="108"/>
      <c r="M1875" s="134"/>
      <c r="P1875" s="40"/>
      <c r="Y1875" s="134"/>
      <c r="AA1875" s="135"/>
    </row>
    <row r="1876" spans="4:27" s="107" customFormat="1" x14ac:dyDescent="0.3">
      <c r="D1876" s="108"/>
      <c r="E1876" s="108"/>
      <c r="F1876" s="108"/>
      <c r="G1876" s="108"/>
      <c r="H1876" s="108"/>
      <c r="I1876" s="108"/>
      <c r="J1876" s="108"/>
      <c r="K1876" s="108"/>
      <c r="M1876" s="134"/>
      <c r="P1876" s="40"/>
      <c r="Y1876" s="134"/>
      <c r="AA1876" s="135"/>
    </row>
    <row r="1877" spans="4:27" s="107" customFormat="1" x14ac:dyDescent="0.3">
      <c r="D1877" s="108"/>
      <c r="E1877" s="108"/>
      <c r="F1877" s="108"/>
      <c r="G1877" s="108"/>
      <c r="H1877" s="108"/>
      <c r="I1877" s="108"/>
      <c r="J1877" s="108"/>
      <c r="K1877" s="108"/>
      <c r="M1877" s="134"/>
      <c r="P1877" s="40"/>
      <c r="Y1877" s="134"/>
      <c r="AA1877" s="135"/>
    </row>
    <row r="1878" spans="4:27" s="107" customFormat="1" x14ac:dyDescent="0.3">
      <c r="D1878" s="108"/>
      <c r="E1878" s="108"/>
      <c r="F1878" s="108"/>
      <c r="G1878" s="108"/>
      <c r="H1878" s="108"/>
      <c r="I1878" s="108"/>
      <c r="J1878" s="108"/>
      <c r="K1878" s="108"/>
      <c r="M1878" s="134"/>
      <c r="P1878" s="40"/>
      <c r="Y1878" s="134"/>
      <c r="AA1878" s="135"/>
    </row>
    <row r="1879" spans="4:27" s="107" customFormat="1" x14ac:dyDescent="0.3">
      <c r="D1879" s="108"/>
      <c r="E1879" s="108"/>
      <c r="F1879" s="108"/>
      <c r="G1879" s="108"/>
      <c r="H1879" s="108"/>
      <c r="I1879" s="108"/>
      <c r="J1879" s="108"/>
      <c r="K1879" s="108"/>
      <c r="M1879" s="134"/>
      <c r="P1879" s="40"/>
      <c r="Y1879" s="134"/>
      <c r="AA1879" s="135"/>
    </row>
    <row r="1880" spans="4:27" s="107" customFormat="1" x14ac:dyDescent="0.3">
      <c r="D1880" s="108"/>
      <c r="E1880" s="108"/>
      <c r="F1880" s="108"/>
      <c r="G1880" s="108"/>
      <c r="H1880" s="108"/>
      <c r="I1880" s="108"/>
      <c r="J1880" s="108"/>
      <c r="K1880" s="108"/>
      <c r="M1880" s="134"/>
      <c r="P1880" s="40"/>
      <c r="Y1880" s="134"/>
      <c r="AA1880" s="135"/>
    </row>
    <row r="1881" spans="4:27" s="107" customFormat="1" x14ac:dyDescent="0.3">
      <c r="D1881" s="108"/>
      <c r="E1881" s="108"/>
      <c r="F1881" s="108"/>
      <c r="G1881" s="108"/>
      <c r="H1881" s="108"/>
      <c r="I1881" s="108"/>
      <c r="J1881" s="108"/>
      <c r="K1881" s="108"/>
      <c r="M1881" s="134"/>
      <c r="P1881" s="40"/>
      <c r="Y1881" s="134"/>
      <c r="AA1881" s="135"/>
    </row>
    <row r="1882" spans="4:27" s="107" customFormat="1" x14ac:dyDescent="0.3">
      <c r="D1882" s="108"/>
      <c r="E1882" s="108"/>
      <c r="F1882" s="108"/>
      <c r="G1882" s="108"/>
      <c r="H1882" s="108"/>
      <c r="I1882" s="108"/>
      <c r="J1882" s="108"/>
      <c r="K1882" s="108"/>
      <c r="M1882" s="134"/>
      <c r="P1882" s="40"/>
      <c r="Y1882" s="134"/>
      <c r="AA1882" s="135"/>
    </row>
    <row r="1883" spans="4:27" s="107" customFormat="1" x14ac:dyDescent="0.3">
      <c r="D1883" s="108"/>
      <c r="E1883" s="108"/>
      <c r="F1883" s="108"/>
      <c r="G1883" s="108"/>
      <c r="H1883" s="108"/>
      <c r="I1883" s="108"/>
      <c r="J1883" s="108"/>
      <c r="K1883" s="108"/>
      <c r="M1883" s="134"/>
      <c r="P1883" s="40"/>
      <c r="Y1883" s="134"/>
      <c r="AA1883" s="135"/>
    </row>
    <row r="1884" spans="4:27" s="107" customFormat="1" x14ac:dyDescent="0.3">
      <c r="D1884" s="108"/>
      <c r="E1884" s="108"/>
      <c r="F1884" s="108"/>
      <c r="G1884" s="108"/>
      <c r="H1884" s="108"/>
      <c r="I1884" s="108"/>
      <c r="J1884" s="108"/>
      <c r="K1884" s="108"/>
      <c r="M1884" s="134"/>
      <c r="P1884" s="40"/>
      <c r="Y1884" s="134"/>
      <c r="AA1884" s="135"/>
    </row>
    <row r="1885" spans="4:27" s="107" customFormat="1" x14ac:dyDescent="0.3">
      <c r="D1885" s="108"/>
      <c r="E1885" s="108"/>
      <c r="F1885" s="108"/>
      <c r="G1885" s="108"/>
      <c r="H1885" s="108"/>
      <c r="I1885" s="108"/>
      <c r="J1885" s="108"/>
      <c r="K1885" s="108"/>
      <c r="M1885" s="134"/>
      <c r="P1885" s="40"/>
      <c r="Y1885" s="134"/>
      <c r="AA1885" s="135"/>
    </row>
    <row r="1886" spans="4:27" s="107" customFormat="1" x14ac:dyDescent="0.3">
      <c r="D1886" s="108"/>
      <c r="E1886" s="108"/>
      <c r="F1886" s="108"/>
      <c r="G1886" s="108"/>
      <c r="H1886" s="108"/>
      <c r="I1886" s="108"/>
      <c r="J1886" s="108"/>
      <c r="K1886" s="108"/>
      <c r="M1886" s="134"/>
      <c r="P1886" s="40"/>
      <c r="Y1886" s="134"/>
      <c r="AA1886" s="135"/>
    </row>
    <row r="1887" spans="4:27" s="107" customFormat="1" x14ac:dyDescent="0.3">
      <c r="D1887" s="108"/>
      <c r="E1887" s="108"/>
      <c r="F1887" s="108"/>
      <c r="G1887" s="108"/>
      <c r="H1887" s="108"/>
      <c r="I1887" s="108"/>
      <c r="J1887" s="108"/>
      <c r="K1887" s="108"/>
      <c r="M1887" s="134"/>
      <c r="P1887" s="40"/>
      <c r="Y1887" s="134"/>
      <c r="AA1887" s="135"/>
    </row>
    <row r="1888" spans="4:27" s="107" customFormat="1" x14ac:dyDescent="0.3">
      <c r="D1888" s="108"/>
      <c r="E1888" s="108"/>
      <c r="F1888" s="108"/>
      <c r="G1888" s="108"/>
      <c r="H1888" s="108"/>
      <c r="I1888" s="108"/>
      <c r="J1888" s="108"/>
      <c r="K1888" s="108"/>
      <c r="M1888" s="134"/>
      <c r="P1888" s="40"/>
      <c r="Y1888" s="134"/>
      <c r="AA1888" s="135"/>
    </row>
    <row r="1889" spans="4:27" s="107" customFormat="1" x14ac:dyDescent="0.3">
      <c r="D1889" s="108"/>
      <c r="E1889" s="108"/>
      <c r="F1889" s="108"/>
      <c r="G1889" s="108"/>
      <c r="H1889" s="108"/>
      <c r="I1889" s="108"/>
      <c r="J1889" s="108"/>
      <c r="K1889" s="108"/>
      <c r="M1889" s="134"/>
      <c r="P1889" s="40"/>
      <c r="Y1889" s="134"/>
      <c r="AA1889" s="135"/>
    </row>
    <row r="1890" spans="4:27" s="107" customFormat="1" x14ac:dyDescent="0.3">
      <c r="D1890" s="108"/>
      <c r="E1890" s="108"/>
      <c r="F1890" s="108"/>
      <c r="G1890" s="108"/>
      <c r="H1890" s="108"/>
      <c r="I1890" s="108"/>
      <c r="J1890" s="108"/>
      <c r="K1890" s="108"/>
      <c r="M1890" s="134"/>
      <c r="P1890" s="40"/>
      <c r="Y1890" s="134"/>
      <c r="AA1890" s="135"/>
    </row>
    <row r="1891" spans="4:27" s="107" customFormat="1" x14ac:dyDescent="0.3">
      <c r="D1891" s="108"/>
      <c r="E1891" s="108"/>
      <c r="F1891" s="108"/>
      <c r="G1891" s="108"/>
      <c r="H1891" s="108"/>
      <c r="I1891" s="108"/>
      <c r="J1891" s="108"/>
      <c r="K1891" s="108"/>
      <c r="M1891" s="134"/>
      <c r="P1891" s="40"/>
      <c r="Y1891" s="134"/>
      <c r="AA1891" s="135"/>
    </row>
    <row r="1892" spans="4:27" s="107" customFormat="1" x14ac:dyDescent="0.3">
      <c r="D1892" s="108"/>
      <c r="E1892" s="108"/>
      <c r="F1892" s="108"/>
      <c r="G1892" s="108"/>
      <c r="H1892" s="108"/>
      <c r="I1892" s="108"/>
      <c r="J1892" s="108"/>
      <c r="K1892" s="108"/>
      <c r="M1892" s="134"/>
      <c r="P1892" s="40"/>
      <c r="Y1892" s="134"/>
      <c r="AA1892" s="135"/>
    </row>
    <row r="1893" spans="4:27" s="107" customFormat="1" x14ac:dyDescent="0.3">
      <c r="D1893" s="108"/>
      <c r="E1893" s="108"/>
      <c r="F1893" s="108"/>
      <c r="G1893" s="108"/>
      <c r="H1893" s="108"/>
      <c r="I1893" s="108"/>
      <c r="J1893" s="108"/>
      <c r="K1893" s="108"/>
      <c r="M1893" s="134"/>
      <c r="P1893" s="40"/>
      <c r="Y1893" s="134"/>
      <c r="AA1893" s="135"/>
    </row>
    <row r="1894" spans="4:27" s="107" customFormat="1" x14ac:dyDescent="0.3">
      <c r="D1894" s="108"/>
      <c r="E1894" s="108"/>
      <c r="F1894" s="108"/>
      <c r="G1894" s="108"/>
      <c r="H1894" s="108"/>
      <c r="I1894" s="108"/>
      <c r="J1894" s="108"/>
      <c r="K1894" s="108"/>
      <c r="M1894" s="134"/>
      <c r="P1894" s="40"/>
      <c r="Y1894" s="134"/>
      <c r="AA1894" s="135"/>
    </row>
    <row r="1895" spans="4:27" s="107" customFormat="1" x14ac:dyDescent="0.3">
      <c r="D1895" s="108"/>
      <c r="E1895" s="108"/>
      <c r="F1895" s="108"/>
      <c r="G1895" s="108"/>
      <c r="H1895" s="108"/>
      <c r="I1895" s="108"/>
      <c r="J1895" s="108"/>
      <c r="K1895" s="108"/>
      <c r="M1895" s="134"/>
      <c r="P1895" s="40"/>
      <c r="Y1895" s="134"/>
      <c r="AA1895" s="135"/>
    </row>
    <row r="1896" spans="4:27" s="107" customFormat="1" x14ac:dyDescent="0.3">
      <c r="D1896" s="108"/>
      <c r="E1896" s="108"/>
      <c r="F1896" s="108"/>
      <c r="G1896" s="108"/>
      <c r="H1896" s="108"/>
      <c r="I1896" s="108"/>
      <c r="J1896" s="108"/>
      <c r="K1896" s="108"/>
      <c r="M1896" s="134"/>
      <c r="P1896" s="40"/>
      <c r="Y1896" s="134"/>
      <c r="AA1896" s="135"/>
    </row>
    <row r="1897" spans="4:27" s="107" customFormat="1" x14ac:dyDescent="0.3">
      <c r="D1897" s="108"/>
      <c r="E1897" s="108"/>
      <c r="F1897" s="108"/>
      <c r="G1897" s="108"/>
      <c r="H1897" s="108"/>
      <c r="I1897" s="108"/>
      <c r="J1897" s="108"/>
      <c r="K1897" s="108"/>
      <c r="M1897" s="134"/>
      <c r="P1897" s="40"/>
      <c r="Y1897" s="134"/>
      <c r="AA1897" s="135"/>
    </row>
    <row r="1898" spans="4:27" s="107" customFormat="1" x14ac:dyDescent="0.3">
      <c r="D1898" s="108"/>
      <c r="E1898" s="108"/>
      <c r="F1898" s="108"/>
      <c r="G1898" s="108"/>
      <c r="H1898" s="108"/>
      <c r="I1898" s="108"/>
      <c r="J1898" s="108"/>
      <c r="K1898" s="108"/>
      <c r="M1898" s="134"/>
      <c r="P1898" s="40"/>
      <c r="Y1898" s="134"/>
      <c r="AA1898" s="135"/>
    </row>
    <row r="1899" spans="4:27" s="107" customFormat="1" x14ac:dyDescent="0.3">
      <c r="D1899" s="108"/>
      <c r="E1899" s="108"/>
      <c r="F1899" s="108"/>
      <c r="G1899" s="108"/>
      <c r="H1899" s="108"/>
      <c r="I1899" s="108"/>
      <c r="J1899" s="108"/>
      <c r="K1899" s="108"/>
      <c r="M1899" s="134"/>
      <c r="P1899" s="40"/>
      <c r="Y1899" s="134"/>
      <c r="AA1899" s="135"/>
    </row>
    <row r="1900" spans="4:27" s="107" customFormat="1" x14ac:dyDescent="0.3">
      <c r="D1900" s="108"/>
      <c r="E1900" s="108"/>
      <c r="F1900" s="108"/>
      <c r="G1900" s="108"/>
      <c r="H1900" s="108"/>
      <c r="I1900" s="108"/>
      <c r="J1900" s="108"/>
      <c r="K1900" s="108"/>
      <c r="M1900" s="134"/>
      <c r="P1900" s="40"/>
      <c r="Y1900" s="134"/>
      <c r="AA1900" s="135"/>
    </row>
    <row r="1901" spans="4:27" s="107" customFormat="1" x14ac:dyDescent="0.3">
      <c r="D1901" s="108"/>
      <c r="E1901" s="108"/>
      <c r="F1901" s="108"/>
      <c r="G1901" s="108"/>
      <c r="H1901" s="108"/>
      <c r="I1901" s="108"/>
      <c r="J1901" s="108"/>
      <c r="K1901" s="108"/>
      <c r="M1901" s="134"/>
      <c r="P1901" s="40"/>
      <c r="Y1901" s="134"/>
      <c r="AA1901" s="135"/>
    </row>
    <row r="1902" spans="4:27" s="107" customFormat="1" x14ac:dyDescent="0.3">
      <c r="D1902" s="108"/>
      <c r="E1902" s="108"/>
      <c r="F1902" s="108"/>
      <c r="G1902" s="108"/>
      <c r="H1902" s="108"/>
      <c r="I1902" s="108"/>
      <c r="J1902" s="108"/>
      <c r="K1902" s="108"/>
      <c r="M1902" s="134"/>
      <c r="P1902" s="40"/>
      <c r="Y1902" s="134"/>
      <c r="AA1902" s="135"/>
    </row>
    <row r="1903" spans="4:27" s="107" customFormat="1" x14ac:dyDescent="0.3">
      <c r="D1903" s="108"/>
      <c r="E1903" s="108"/>
      <c r="F1903" s="108"/>
      <c r="G1903" s="108"/>
      <c r="H1903" s="108"/>
      <c r="I1903" s="108"/>
      <c r="J1903" s="108"/>
      <c r="K1903" s="108"/>
      <c r="M1903" s="134"/>
      <c r="P1903" s="40"/>
      <c r="Y1903" s="134"/>
      <c r="AA1903" s="135"/>
    </row>
    <row r="1904" spans="4:27" s="107" customFormat="1" x14ac:dyDescent="0.3">
      <c r="D1904" s="108"/>
      <c r="E1904" s="108"/>
      <c r="F1904" s="108"/>
      <c r="G1904" s="108"/>
      <c r="H1904" s="108"/>
      <c r="I1904" s="108"/>
      <c r="J1904" s="108"/>
      <c r="K1904" s="108"/>
      <c r="M1904" s="134"/>
      <c r="P1904" s="40"/>
      <c r="Y1904" s="134"/>
      <c r="AA1904" s="135"/>
    </row>
    <row r="1905" spans="4:27" s="107" customFormat="1" x14ac:dyDescent="0.3">
      <c r="D1905" s="108"/>
      <c r="E1905" s="108"/>
      <c r="F1905" s="108"/>
      <c r="G1905" s="108"/>
      <c r="H1905" s="108"/>
      <c r="I1905" s="108"/>
      <c r="J1905" s="108"/>
      <c r="K1905" s="108"/>
      <c r="M1905" s="134"/>
      <c r="P1905" s="40"/>
      <c r="Y1905" s="134"/>
      <c r="AA1905" s="135"/>
    </row>
    <row r="1906" spans="4:27" s="107" customFormat="1" x14ac:dyDescent="0.3">
      <c r="D1906" s="108"/>
      <c r="E1906" s="108"/>
      <c r="F1906" s="108"/>
      <c r="G1906" s="108"/>
      <c r="H1906" s="108"/>
      <c r="I1906" s="108"/>
      <c r="J1906" s="108"/>
      <c r="K1906" s="108"/>
      <c r="M1906" s="134"/>
      <c r="P1906" s="40"/>
      <c r="Y1906" s="134"/>
      <c r="AA1906" s="135"/>
    </row>
    <row r="1907" spans="4:27" s="107" customFormat="1" x14ac:dyDescent="0.3">
      <c r="D1907" s="108"/>
      <c r="E1907" s="108"/>
      <c r="F1907" s="108"/>
      <c r="G1907" s="108"/>
      <c r="H1907" s="108"/>
      <c r="I1907" s="108"/>
      <c r="J1907" s="108"/>
      <c r="K1907" s="108"/>
      <c r="M1907" s="134"/>
      <c r="P1907" s="40"/>
      <c r="Y1907" s="134"/>
      <c r="AA1907" s="135"/>
    </row>
    <row r="1908" spans="4:27" s="107" customFormat="1" x14ac:dyDescent="0.3">
      <c r="D1908" s="108"/>
      <c r="E1908" s="108"/>
      <c r="F1908" s="108"/>
      <c r="G1908" s="108"/>
      <c r="H1908" s="108"/>
      <c r="I1908" s="108"/>
      <c r="J1908" s="108"/>
      <c r="K1908" s="108"/>
      <c r="M1908" s="134"/>
      <c r="P1908" s="40"/>
      <c r="Y1908" s="134"/>
      <c r="AA1908" s="135"/>
    </row>
    <row r="1909" spans="4:27" s="107" customFormat="1" x14ac:dyDescent="0.3">
      <c r="D1909" s="108"/>
      <c r="E1909" s="108"/>
      <c r="F1909" s="108"/>
      <c r="G1909" s="108"/>
      <c r="H1909" s="108"/>
      <c r="I1909" s="108"/>
      <c r="J1909" s="108"/>
      <c r="K1909" s="108"/>
      <c r="M1909" s="134"/>
      <c r="P1909" s="40"/>
      <c r="Y1909" s="134"/>
      <c r="AA1909" s="135"/>
    </row>
    <row r="1910" spans="4:27" s="107" customFormat="1" x14ac:dyDescent="0.3">
      <c r="D1910" s="108"/>
      <c r="E1910" s="108"/>
      <c r="F1910" s="108"/>
      <c r="G1910" s="108"/>
      <c r="H1910" s="108"/>
      <c r="I1910" s="108"/>
      <c r="J1910" s="108"/>
      <c r="K1910" s="108"/>
      <c r="M1910" s="134"/>
      <c r="P1910" s="40"/>
      <c r="Y1910" s="134"/>
      <c r="AA1910" s="135"/>
    </row>
    <row r="1911" spans="4:27" s="107" customFormat="1" x14ac:dyDescent="0.3">
      <c r="D1911" s="108"/>
      <c r="E1911" s="108"/>
      <c r="F1911" s="108"/>
      <c r="G1911" s="108"/>
      <c r="H1911" s="108"/>
      <c r="I1911" s="108"/>
      <c r="J1911" s="108"/>
      <c r="K1911" s="108"/>
      <c r="M1911" s="134"/>
      <c r="P1911" s="40"/>
      <c r="Y1911" s="134"/>
      <c r="AA1911" s="135"/>
    </row>
    <row r="1912" spans="4:27" s="107" customFormat="1" x14ac:dyDescent="0.3">
      <c r="D1912" s="108"/>
      <c r="E1912" s="108"/>
      <c r="F1912" s="108"/>
      <c r="G1912" s="108"/>
      <c r="H1912" s="108"/>
      <c r="I1912" s="108"/>
      <c r="J1912" s="108"/>
      <c r="K1912" s="108"/>
      <c r="M1912" s="134"/>
      <c r="P1912" s="40"/>
      <c r="Y1912" s="134"/>
      <c r="AA1912" s="135"/>
    </row>
    <row r="1913" spans="4:27" s="107" customFormat="1" x14ac:dyDescent="0.3">
      <c r="D1913" s="108"/>
      <c r="E1913" s="108"/>
      <c r="F1913" s="108"/>
      <c r="G1913" s="108"/>
      <c r="H1913" s="108"/>
      <c r="I1913" s="108"/>
      <c r="J1913" s="108"/>
      <c r="K1913" s="108"/>
      <c r="M1913" s="134"/>
      <c r="P1913" s="40"/>
      <c r="Y1913" s="134"/>
      <c r="AA1913" s="135"/>
    </row>
    <row r="1914" spans="4:27" s="107" customFormat="1" x14ac:dyDescent="0.3">
      <c r="D1914" s="108"/>
      <c r="E1914" s="108"/>
      <c r="F1914" s="108"/>
      <c r="G1914" s="108"/>
      <c r="H1914" s="108"/>
      <c r="I1914" s="108"/>
      <c r="J1914" s="108"/>
      <c r="K1914" s="108"/>
      <c r="M1914" s="134"/>
      <c r="P1914" s="40"/>
      <c r="Y1914" s="134"/>
      <c r="AA1914" s="135"/>
    </row>
    <row r="1915" spans="4:27" s="107" customFormat="1" x14ac:dyDescent="0.3">
      <c r="D1915" s="108"/>
      <c r="E1915" s="108"/>
      <c r="F1915" s="108"/>
      <c r="G1915" s="108"/>
      <c r="H1915" s="108"/>
      <c r="I1915" s="108"/>
      <c r="J1915" s="108"/>
      <c r="K1915" s="108"/>
      <c r="M1915" s="134"/>
      <c r="P1915" s="40"/>
      <c r="Y1915" s="134"/>
      <c r="AA1915" s="135"/>
    </row>
    <row r="1916" spans="4:27" s="107" customFormat="1" x14ac:dyDescent="0.3">
      <c r="D1916" s="108"/>
      <c r="E1916" s="108"/>
      <c r="F1916" s="108"/>
      <c r="G1916" s="108"/>
      <c r="H1916" s="108"/>
      <c r="I1916" s="108"/>
      <c r="J1916" s="108"/>
      <c r="K1916" s="108"/>
      <c r="M1916" s="134"/>
      <c r="P1916" s="40"/>
      <c r="Y1916" s="134"/>
      <c r="AA1916" s="135"/>
    </row>
    <row r="1917" spans="4:27" s="107" customFormat="1" x14ac:dyDescent="0.3">
      <c r="D1917" s="108"/>
      <c r="E1917" s="108"/>
      <c r="F1917" s="108"/>
      <c r="G1917" s="108"/>
      <c r="H1917" s="108"/>
      <c r="I1917" s="108"/>
      <c r="J1917" s="108"/>
      <c r="K1917" s="108"/>
      <c r="M1917" s="134"/>
      <c r="P1917" s="40"/>
      <c r="Y1917" s="134"/>
      <c r="AA1917" s="135"/>
    </row>
    <row r="1918" spans="4:27" s="107" customFormat="1" x14ac:dyDescent="0.3">
      <c r="D1918" s="108"/>
      <c r="E1918" s="108"/>
      <c r="F1918" s="108"/>
      <c r="G1918" s="108"/>
      <c r="H1918" s="108"/>
      <c r="I1918" s="108"/>
      <c r="J1918" s="108"/>
      <c r="K1918" s="108"/>
      <c r="M1918" s="134"/>
      <c r="P1918" s="40"/>
      <c r="Y1918" s="134"/>
      <c r="AA1918" s="135"/>
    </row>
    <row r="1919" spans="4:27" s="107" customFormat="1" x14ac:dyDescent="0.3">
      <c r="D1919" s="108"/>
      <c r="E1919" s="108"/>
      <c r="F1919" s="108"/>
      <c r="G1919" s="108"/>
      <c r="H1919" s="108"/>
      <c r="I1919" s="108"/>
      <c r="J1919" s="108"/>
      <c r="K1919" s="108"/>
      <c r="M1919" s="134"/>
      <c r="P1919" s="40"/>
      <c r="Y1919" s="134"/>
      <c r="AA1919" s="135"/>
    </row>
    <row r="1920" spans="4:27" s="107" customFormat="1" x14ac:dyDescent="0.3">
      <c r="D1920" s="108"/>
      <c r="E1920" s="108"/>
      <c r="F1920" s="108"/>
      <c r="G1920" s="108"/>
      <c r="H1920" s="108"/>
      <c r="I1920" s="108"/>
      <c r="J1920" s="108"/>
      <c r="K1920" s="108"/>
      <c r="M1920" s="134"/>
      <c r="P1920" s="40"/>
      <c r="Y1920" s="134"/>
      <c r="AA1920" s="135"/>
    </row>
    <row r="1921" spans="4:27" s="107" customFormat="1" x14ac:dyDescent="0.3">
      <c r="D1921" s="108"/>
      <c r="E1921" s="108"/>
      <c r="F1921" s="108"/>
      <c r="G1921" s="108"/>
      <c r="H1921" s="108"/>
      <c r="I1921" s="108"/>
      <c r="J1921" s="108"/>
      <c r="K1921" s="108"/>
      <c r="M1921" s="134"/>
      <c r="P1921" s="40"/>
      <c r="Y1921" s="134"/>
      <c r="AA1921" s="135"/>
    </row>
    <row r="1922" spans="4:27" s="107" customFormat="1" x14ac:dyDescent="0.3">
      <c r="D1922" s="108"/>
      <c r="E1922" s="108"/>
      <c r="F1922" s="108"/>
      <c r="G1922" s="108"/>
      <c r="H1922" s="108"/>
      <c r="I1922" s="108"/>
      <c r="J1922" s="108"/>
      <c r="K1922" s="108"/>
      <c r="M1922" s="134"/>
      <c r="P1922" s="40"/>
      <c r="Y1922" s="134"/>
      <c r="AA1922" s="135"/>
    </row>
    <row r="1923" spans="4:27" s="107" customFormat="1" x14ac:dyDescent="0.3">
      <c r="D1923" s="108"/>
      <c r="E1923" s="108"/>
      <c r="F1923" s="108"/>
      <c r="G1923" s="108"/>
      <c r="H1923" s="108"/>
      <c r="I1923" s="108"/>
      <c r="J1923" s="108"/>
      <c r="K1923" s="108"/>
      <c r="M1923" s="134"/>
      <c r="P1923" s="40"/>
      <c r="Y1923" s="134"/>
      <c r="AA1923" s="135"/>
    </row>
    <row r="1924" spans="4:27" s="107" customFormat="1" x14ac:dyDescent="0.3">
      <c r="D1924" s="108"/>
      <c r="E1924" s="108"/>
      <c r="F1924" s="108"/>
      <c r="G1924" s="108"/>
      <c r="H1924" s="108"/>
      <c r="I1924" s="108"/>
      <c r="J1924" s="108"/>
      <c r="K1924" s="108"/>
      <c r="M1924" s="134"/>
      <c r="P1924" s="40"/>
      <c r="Y1924" s="134"/>
      <c r="AA1924" s="135"/>
    </row>
    <row r="1925" spans="4:27" s="107" customFormat="1" x14ac:dyDescent="0.3">
      <c r="D1925" s="108"/>
      <c r="E1925" s="108"/>
      <c r="F1925" s="108"/>
      <c r="G1925" s="108"/>
      <c r="H1925" s="108"/>
      <c r="I1925" s="108"/>
      <c r="J1925" s="108"/>
      <c r="K1925" s="108"/>
      <c r="M1925" s="134"/>
      <c r="P1925" s="40"/>
      <c r="Y1925" s="134"/>
      <c r="AA1925" s="135"/>
    </row>
    <row r="1926" spans="4:27" s="107" customFormat="1" x14ac:dyDescent="0.3">
      <c r="D1926" s="108"/>
      <c r="E1926" s="108"/>
      <c r="F1926" s="108"/>
      <c r="G1926" s="108"/>
      <c r="H1926" s="108"/>
      <c r="I1926" s="108"/>
      <c r="J1926" s="108"/>
      <c r="K1926" s="108"/>
      <c r="M1926" s="134"/>
      <c r="P1926" s="40"/>
      <c r="Y1926" s="134"/>
      <c r="AA1926" s="135"/>
    </row>
    <row r="1927" spans="4:27" s="107" customFormat="1" x14ac:dyDescent="0.3">
      <c r="D1927" s="108"/>
      <c r="E1927" s="108"/>
      <c r="F1927" s="108"/>
      <c r="G1927" s="108"/>
      <c r="H1927" s="108"/>
      <c r="I1927" s="108"/>
      <c r="J1927" s="108"/>
      <c r="K1927" s="108"/>
      <c r="M1927" s="134"/>
      <c r="P1927" s="40"/>
      <c r="Y1927" s="134"/>
      <c r="AA1927" s="135"/>
    </row>
    <row r="1928" spans="4:27" s="107" customFormat="1" x14ac:dyDescent="0.3">
      <c r="D1928" s="108"/>
      <c r="E1928" s="108"/>
      <c r="F1928" s="108"/>
      <c r="G1928" s="108"/>
      <c r="H1928" s="108"/>
      <c r="I1928" s="108"/>
      <c r="J1928" s="108"/>
      <c r="K1928" s="108"/>
      <c r="M1928" s="134"/>
      <c r="P1928" s="40"/>
      <c r="Y1928" s="134"/>
      <c r="AA1928" s="135"/>
    </row>
    <row r="1929" spans="4:27" s="107" customFormat="1" x14ac:dyDescent="0.3">
      <c r="D1929" s="108"/>
      <c r="E1929" s="108"/>
      <c r="F1929" s="108"/>
      <c r="G1929" s="108"/>
      <c r="H1929" s="108"/>
      <c r="I1929" s="108"/>
      <c r="J1929" s="108"/>
      <c r="K1929" s="108"/>
      <c r="M1929" s="134"/>
      <c r="P1929" s="40"/>
      <c r="Y1929" s="134"/>
      <c r="AA1929" s="135"/>
    </row>
    <row r="1930" spans="4:27" s="107" customFormat="1" x14ac:dyDescent="0.3">
      <c r="D1930" s="108"/>
      <c r="E1930" s="108"/>
      <c r="F1930" s="108"/>
      <c r="G1930" s="108"/>
      <c r="H1930" s="108"/>
      <c r="I1930" s="108"/>
      <c r="J1930" s="108"/>
      <c r="K1930" s="108"/>
      <c r="M1930" s="134"/>
      <c r="P1930" s="40"/>
      <c r="Y1930" s="134"/>
      <c r="AA1930" s="135"/>
    </row>
    <row r="1931" spans="4:27" s="107" customFormat="1" x14ac:dyDescent="0.3">
      <c r="D1931" s="108"/>
      <c r="E1931" s="108"/>
      <c r="F1931" s="108"/>
      <c r="G1931" s="108"/>
      <c r="H1931" s="108"/>
      <c r="I1931" s="108"/>
      <c r="J1931" s="108"/>
      <c r="K1931" s="108"/>
      <c r="M1931" s="134"/>
      <c r="P1931" s="40"/>
      <c r="Y1931" s="134"/>
      <c r="AA1931" s="135"/>
    </row>
    <row r="1932" spans="4:27" s="107" customFormat="1" x14ac:dyDescent="0.3">
      <c r="D1932" s="108"/>
      <c r="E1932" s="108"/>
      <c r="F1932" s="108"/>
      <c r="G1932" s="108"/>
      <c r="H1932" s="108"/>
      <c r="I1932" s="108"/>
      <c r="J1932" s="108"/>
      <c r="K1932" s="108"/>
      <c r="M1932" s="134"/>
      <c r="P1932" s="40"/>
      <c r="Y1932" s="134"/>
      <c r="AA1932" s="135"/>
    </row>
    <row r="1933" spans="4:27" s="107" customFormat="1" x14ac:dyDescent="0.3">
      <c r="D1933" s="108"/>
      <c r="E1933" s="108"/>
      <c r="F1933" s="108"/>
      <c r="G1933" s="108"/>
      <c r="H1933" s="108"/>
      <c r="I1933" s="108"/>
      <c r="J1933" s="108"/>
      <c r="K1933" s="108"/>
      <c r="M1933" s="134"/>
      <c r="P1933" s="40"/>
      <c r="Y1933" s="134"/>
      <c r="AA1933" s="135"/>
    </row>
    <row r="1934" spans="4:27" s="107" customFormat="1" x14ac:dyDescent="0.3">
      <c r="D1934" s="108"/>
      <c r="E1934" s="108"/>
      <c r="F1934" s="108"/>
      <c r="G1934" s="108"/>
      <c r="H1934" s="108"/>
      <c r="I1934" s="108"/>
      <c r="J1934" s="108"/>
      <c r="K1934" s="108"/>
      <c r="M1934" s="134"/>
      <c r="P1934" s="40"/>
      <c r="Y1934" s="134"/>
      <c r="AA1934" s="135"/>
    </row>
    <row r="1935" spans="4:27" s="107" customFormat="1" x14ac:dyDescent="0.3">
      <c r="D1935" s="108"/>
      <c r="E1935" s="108"/>
      <c r="F1935" s="108"/>
      <c r="G1935" s="108"/>
      <c r="H1935" s="108"/>
      <c r="I1935" s="108"/>
      <c r="J1935" s="108"/>
      <c r="K1935" s="108"/>
      <c r="M1935" s="134"/>
      <c r="P1935" s="40"/>
      <c r="Y1935" s="134"/>
      <c r="AA1935" s="135"/>
    </row>
    <row r="1936" spans="4:27" s="107" customFormat="1" x14ac:dyDescent="0.3">
      <c r="D1936" s="108"/>
      <c r="E1936" s="108"/>
      <c r="F1936" s="108"/>
      <c r="G1936" s="108"/>
      <c r="H1936" s="108"/>
      <c r="I1936" s="108"/>
      <c r="J1936" s="108"/>
      <c r="K1936" s="108"/>
      <c r="M1936" s="134"/>
      <c r="P1936" s="40"/>
      <c r="Y1936" s="134"/>
      <c r="AA1936" s="135"/>
    </row>
    <row r="1937" spans="4:27" s="107" customFormat="1" x14ac:dyDescent="0.3">
      <c r="D1937" s="108"/>
      <c r="E1937" s="108"/>
      <c r="F1937" s="108"/>
      <c r="G1937" s="108"/>
      <c r="H1937" s="108"/>
      <c r="I1937" s="108"/>
      <c r="J1937" s="108"/>
      <c r="K1937" s="108"/>
      <c r="M1937" s="134"/>
      <c r="P1937" s="40"/>
      <c r="Y1937" s="134"/>
      <c r="AA1937" s="135"/>
    </row>
    <row r="1938" spans="4:27" s="107" customFormat="1" x14ac:dyDescent="0.3">
      <c r="D1938" s="108"/>
      <c r="E1938" s="108"/>
      <c r="F1938" s="108"/>
      <c r="G1938" s="108"/>
      <c r="H1938" s="108"/>
      <c r="I1938" s="108"/>
      <c r="J1938" s="108"/>
      <c r="K1938" s="108"/>
      <c r="M1938" s="134"/>
      <c r="P1938" s="40"/>
      <c r="Y1938" s="134"/>
      <c r="AA1938" s="135"/>
    </row>
    <row r="1939" spans="4:27" s="107" customFormat="1" x14ac:dyDescent="0.3">
      <c r="D1939" s="108"/>
      <c r="E1939" s="108"/>
      <c r="F1939" s="108"/>
      <c r="G1939" s="108"/>
      <c r="H1939" s="108"/>
      <c r="I1939" s="108"/>
      <c r="J1939" s="108"/>
      <c r="K1939" s="108"/>
      <c r="M1939" s="134"/>
      <c r="P1939" s="40"/>
      <c r="Y1939" s="134"/>
      <c r="AA1939" s="135"/>
    </row>
    <row r="1940" spans="4:27" s="107" customFormat="1" x14ac:dyDescent="0.3">
      <c r="D1940" s="108"/>
      <c r="E1940" s="108"/>
      <c r="F1940" s="108"/>
      <c r="G1940" s="108"/>
      <c r="H1940" s="108"/>
      <c r="I1940" s="108"/>
      <c r="J1940" s="108"/>
      <c r="K1940" s="108"/>
      <c r="M1940" s="134"/>
      <c r="P1940" s="40"/>
      <c r="Y1940" s="134"/>
      <c r="AA1940" s="135"/>
    </row>
    <row r="1941" spans="4:27" s="107" customFormat="1" x14ac:dyDescent="0.3">
      <c r="D1941" s="108"/>
      <c r="E1941" s="108"/>
      <c r="F1941" s="108"/>
      <c r="G1941" s="108"/>
      <c r="H1941" s="108"/>
      <c r="I1941" s="108"/>
      <c r="J1941" s="108"/>
      <c r="K1941" s="108"/>
      <c r="M1941" s="134"/>
      <c r="P1941" s="40"/>
      <c r="Y1941" s="134"/>
      <c r="AA1941" s="135"/>
    </row>
    <row r="1942" spans="4:27" s="107" customFormat="1" x14ac:dyDescent="0.3">
      <c r="D1942" s="108"/>
      <c r="E1942" s="108"/>
      <c r="F1942" s="108"/>
      <c r="G1942" s="108"/>
      <c r="H1942" s="108"/>
      <c r="I1942" s="108"/>
      <c r="J1942" s="108"/>
      <c r="K1942" s="108"/>
      <c r="M1942" s="134"/>
      <c r="P1942" s="40"/>
      <c r="Y1942" s="134"/>
      <c r="AA1942" s="135"/>
    </row>
    <row r="1943" spans="4:27" s="107" customFormat="1" x14ac:dyDescent="0.3">
      <c r="D1943" s="108"/>
      <c r="E1943" s="108"/>
      <c r="F1943" s="108"/>
      <c r="G1943" s="108"/>
      <c r="H1943" s="108"/>
      <c r="I1943" s="108"/>
      <c r="J1943" s="108"/>
      <c r="K1943" s="108"/>
      <c r="M1943" s="134"/>
      <c r="P1943" s="40"/>
      <c r="Y1943" s="134"/>
      <c r="AA1943" s="135"/>
    </row>
    <row r="1944" spans="4:27" s="107" customFormat="1" x14ac:dyDescent="0.3">
      <c r="D1944" s="108"/>
      <c r="E1944" s="108"/>
      <c r="F1944" s="108"/>
      <c r="G1944" s="108"/>
      <c r="H1944" s="108"/>
      <c r="I1944" s="108"/>
      <c r="J1944" s="108"/>
      <c r="K1944" s="108"/>
      <c r="M1944" s="134"/>
      <c r="P1944" s="40"/>
      <c r="Y1944" s="134"/>
      <c r="AA1944" s="135"/>
    </row>
    <row r="1945" spans="4:27" s="107" customFormat="1" x14ac:dyDescent="0.3">
      <c r="D1945" s="108"/>
      <c r="E1945" s="108"/>
      <c r="F1945" s="108"/>
      <c r="G1945" s="108"/>
      <c r="H1945" s="108"/>
      <c r="I1945" s="108"/>
      <c r="J1945" s="108"/>
      <c r="K1945" s="108"/>
      <c r="M1945" s="134"/>
      <c r="P1945" s="40"/>
      <c r="Y1945" s="134"/>
      <c r="AA1945" s="135"/>
    </row>
    <row r="1946" spans="4:27" s="107" customFormat="1" x14ac:dyDescent="0.3">
      <c r="D1946" s="108"/>
      <c r="E1946" s="108"/>
      <c r="F1946" s="108"/>
      <c r="G1946" s="108"/>
      <c r="H1946" s="108"/>
      <c r="I1946" s="108"/>
      <c r="J1946" s="108"/>
      <c r="K1946" s="108"/>
      <c r="M1946" s="134"/>
      <c r="P1946" s="40"/>
      <c r="Y1946" s="134"/>
      <c r="AA1946" s="135"/>
    </row>
    <row r="1947" spans="4:27" s="107" customFormat="1" x14ac:dyDescent="0.3">
      <c r="D1947" s="108"/>
      <c r="E1947" s="108"/>
      <c r="F1947" s="108"/>
      <c r="G1947" s="108"/>
      <c r="H1947" s="108"/>
      <c r="I1947" s="108"/>
      <c r="J1947" s="108"/>
      <c r="K1947" s="108"/>
      <c r="M1947" s="134"/>
      <c r="P1947" s="40"/>
      <c r="Y1947" s="134"/>
      <c r="AA1947" s="135"/>
    </row>
    <row r="1948" spans="4:27" s="107" customFormat="1" x14ac:dyDescent="0.3">
      <c r="D1948" s="108"/>
      <c r="E1948" s="108"/>
      <c r="F1948" s="108"/>
      <c r="G1948" s="108"/>
      <c r="H1948" s="108"/>
      <c r="I1948" s="108"/>
      <c r="J1948" s="108"/>
      <c r="K1948" s="108"/>
      <c r="M1948" s="134"/>
      <c r="P1948" s="40"/>
      <c r="Y1948" s="134"/>
      <c r="AA1948" s="135"/>
    </row>
    <row r="1949" spans="4:27" s="107" customFormat="1" x14ac:dyDescent="0.3">
      <c r="D1949" s="108"/>
      <c r="E1949" s="108"/>
      <c r="F1949" s="108"/>
      <c r="G1949" s="108"/>
      <c r="H1949" s="108"/>
      <c r="I1949" s="108"/>
      <c r="J1949" s="108"/>
      <c r="K1949" s="108"/>
      <c r="M1949" s="134"/>
      <c r="P1949" s="40"/>
      <c r="Y1949" s="134"/>
      <c r="AA1949" s="135"/>
    </row>
    <row r="1950" spans="4:27" s="107" customFormat="1" x14ac:dyDescent="0.3">
      <c r="D1950" s="108"/>
      <c r="E1950" s="108"/>
      <c r="F1950" s="108"/>
      <c r="G1950" s="108"/>
      <c r="H1950" s="108"/>
      <c r="I1950" s="108"/>
      <c r="J1950" s="108"/>
      <c r="K1950" s="108"/>
      <c r="M1950" s="134"/>
      <c r="P1950" s="40"/>
      <c r="Y1950" s="134"/>
      <c r="AA1950" s="135"/>
    </row>
    <row r="1951" spans="4:27" s="107" customFormat="1" x14ac:dyDescent="0.3">
      <c r="D1951" s="108"/>
      <c r="E1951" s="108"/>
      <c r="F1951" s="108"/>
      <c r="G1951" s="108"/>
      <c r="H1951" s="108"/>
      <c r="I1951" s="108"/>
      <c r="J1951" s="108"/>
      <c r="K1951" s="108"/>
      <c r="M1951" s="134"/>
      <c r="P1951" s="40"/>
      <c r="Y1951" s="134"/>
      <c r="AA1951" s="135"/>
    </row>
    <row r="1952" spans="4:27" s="107" customFormat="1" x14ac:dyDescent="0.3">
      <c r="D1952" s="108"/>
      <c r="E1952" s="108"/>
      <c r="F1952" s="108"/>
      <c r="G1952" s="108"/>
      <c r="H1952" s="108"/>
      <c r="I1952" s="108"/>
      <c r="J1952" s="108"/>
      <c r="K1952" s="108"/>
      <c r="M1952" s="134"/>
      <c r="P1952" s="40"/>
      <c r="Y1952" s="134"/>
      <c r="AA1952" s="135"/>
    </row>
    <row r="1953" spans="4:27" s="107" customFormat="1" x14ac:dyDescent="0.3">
      <c r="D1953" s="108"/>
      <c r="E1953" s="108"/>
      <c r="F1953" s="108"/>
      <c r="G1953" s="108"/>
      <c r="H1953" s="108"/>
      <c r="I1953" s="108"/>
      <c r="J1953" s="108"/>
      <c r="K1953" s="108"/>
      <c r="M1953" s="134"/>
      <c r="P1953" s="40"/>
      <c r="Y1953" s="134"/>
      <c r="AA1953" s="135"/>
    </row>
    <row r="1954" spans="4:27" s="107" customFormat="1" x14ac:dyDescent="0.3">
      <c r="D1954" s="108"/>
      <c r="E1954" s="108"/>
      <c r="F1954" s="108"/>
      <c r="G1954" s="108"/>
      <c r="H1954" s="108"/>
      <c r="I1954" s="108"/>
      <c r="J1954" s="108"/>
      <c r="K1954" s="108"/>
      <c r="M1954" s="134"/>
      <c r="P1954" s="40"/>
      <c r="Y1954" s="134"/>
      <c r="AA1954" s="135"/>
    </row>
    <row r="1955" spans="4:27" s="107" customFormat="1" x14ac:dyDescent="0.3">
      <c r="D1955" s="108"/>
      <c r="E1955" s="108"/>
      <c r="F1955" s="108"/>
      <c r="G1955" s="108"/>
      <c r="H1955" s="108"/>
      <c r="I1955" s="108"/>
      <c r="J1955" s="108"/>
      <c r="K1955" s="108"/>
      <c r="M1955" s="134"/>
      <c r="P1955" s="40"/>
      <c r="Y1955" s="134"/>
      <c r="AA1955" s="135"/>
    </row>
    <row r="1956" spans="4:27" s="107" customFormat="1" x14ac:dyDescent="0.3">
      <c r="D1956" s="108"/>
      <c r="E1956" s="108"/>
      <c r="F1956" s="108"/>
      <c r="G1956" s="108"/>
      <c r="H1956" s="108"/>
      <c r="I1956" s="108"/>
      <c r="J1956" s="108"/>
      <c r="K1956" s="108"/>
      <c r="M1956" s="134"/>
      <c r="P1956" s="40"/>
      <c r="Y1956" s="134"/>
      <c r="AA1956" s="135"/>
    </row>
    <row r="1957" spans="4:27" s="107" customFormat="1" x14ac:dyDescent="0.3">
      <c r="D1957" s="108"/>
      <c r="E1957" s="108"/>
      <c r="F1957" s="108"/>
      <c r="G1957" s="108"/>
      <c r="H1957" s="108"/>
      <c r="I1957" s="108"/>
      <c r="J1957" s="108"/>
      <c r="K1957" s="108"/>
      <c r="M1957" s="134"/>
      <c r="P1957" s="40"/>
      <c r="Y1957" s="134"/>
      <c r="AA1957" s="135"/>
    </row>
    <row r="1958" spans="4:27" s="107" customFormat="1" x14ac:dyDescent="0.3">
      <c r="D1958" s="108"/>
      <c r="E1958" s="108"/>
      <c r="F1958" s="108"/>
      <c r="G1958" s="108"/>
      <c r="H1958" s="108"/>
      <c r="I1958" s="108"/>
      <c r="J1958" s="108"/>
      <c r="K1958" s="108"/>
      <c r="M1958" s="134"/>
      <c r="P1958" s="40"/>
      <c r="Y1958" s="134"/>
      <c r="AA1958" s="135"/>
    </row>
    <row r="1959" spans="4:27" s="107" customFormat="1" x14ac:dyDescent="0.3">
      <c r="D1959" s="108"/>
      <c r="E1959" s="108"/>
      <c r="F1959" s="108"/>
      <c r="G1959" s="108"/>
      <c r="H1959" s="108"/>
      <c r="I1959" s="108"/>
      <c r="J1959" s="108"/>
      <c r="K1959" s="108"/>
      <c r="M1959" s="134"/>
      <c r="P1959" s="40"/>
      <c r="Y1959" s="134"/>
      <c r="AA1959" s="135"/>
    </row>
    <row r="1960" spans="4:27" s="107" customFormat="1" x14ac:dyDescent="0.3">
      <c r="D1960" s="108"/>
      <c r="E1960" s="108"/>
      <c r="F1960" s="108"/>
      <c r="G1960" s="108"/>
      <c r="H1960" s="108"/>
      <c r="I1960" s="108"/>
      <c r="J1960" s="108"/>
      <c r="K1960" s="108"/>
      <c r="M1960" s="134"/>
      <c r="P1960" s="40"/>
      <c r="Y1960" s="134"/>
      <c r="AA1960" s="135"/>
    </row>
    <row r="1961" spans="4:27" s="107" customFormat="1" x14ac:dyDescent="0.3">
      <c r="D1961" s="108"/>
      <c r="E1961" s="108"/>
      <c r="F1961" s="108"/>
      <c r="G1961" s="108"/>
      <c r="H1961" s="108"/>
      <c r="I1961" s="108"/>
      <c r="J1961" s="108"/>
      <c r="K1961" s="108"/>
      <c r="M1961" s="134"/>
      <c r="P1961" s="40"/>
      <c r="Y1961" s="134"/>
      <c r="AA1961" s="135"/>
    </row>
    <row r="1962" spans="4:27" s="107" customFormat="1" x14ac:dyDescent="0.3">
      <c r="D1962" s="108"/>
      <c r="E1962" s="108"/>
      <c r="F1962" s="108"/>
      <c r="G1962" s="108"/>
      <c r="H1962" s="108"/>
      <c r="I1962" s="108"/>
      <c r="J1962" s="108"/>
      <c r="K1962" s="108"/>
      <c r="M1962" s="134"/>
      <c r="P1962" s="40"/>
      <c r="Y1962" s="134"/>
      <c r="AA1962" s="135"/>
    </row>
    <row r="1963" spans="4:27" s="107" customFormat="1" x14ac:dyDescent="0.3">
      <c r="D1963" s="108"/>
      <c r="E1963" s="108"/>
      <c r="F1963" s="108"/>
      <c r="G1963" s="108"/>
      <c r="H1963" s="108"/>
      <c r="I1963" s="108"/>
      <c r="J1963" s="108"/>
      <c r="K1963" s="108"/>
      <c r="M1963" s="134"/>
      <c r="P1963" s="40"/>
      <c r="Y1963" s="134"/>
      <c r="AA1963" s="135"/>
    </row>
    <row r="1964" spans="4:27" s="107" customFormat="1" x14ac:dyDescent="0.3">
      <c r="D1964" s="108"/>
      <c r="E1964" s="108"/>
      <c r="F1964" s="108"/>
      <c r="G1964" s="108"/>
      <c r="H1964" s="108"/>
      <c r="I1964" s="108"/>
      <c r="J1964" s="108"/>
      <c r="K1964" s="108"/>
      <c r="M1964" s="134"/>
      <c r="P1964" s="40"/>
      <c r="Y1964" s="134"/>
      <c r="AA1964" s="135"/>
    </row>
    <row r="1965" spans="4:27" s="107" customFormat="1" x14ac:dyDescent="0.3">
      <c r="D1965" s="108"/>
      <c r="E1965" s="108"/>
      <c r="F1965" s="108"/>
      <c r="G1965" s="108"/>
      <c r="H1965" s="108"/>
      <c r="I1965" s="108"/>
      <c r="J1965" s="108"/>
      <c r="K1965" s="108"/>
      <c r="M1965" s="134"/>
      <c r="P1965" s="40"/>
      <c r="Y1965" s="134"/>
      <c r="AA1965" s="135"/>
    </row>
    <row r="1966" spans="4:27" s="107" customFormat="1" x14ac:dyDescent="0.3">
      <c r="D1966" s="108"/>
      <c r="E1966" s="108"/>
      <c r="F1966" s="108"/>
      <c r="G1966" s="108"/>
      <c r="H1966" s="108"/>
      <c r="I1966" s="108"/>
      <c r="J1966" s="108"/>
      <c r="K1966" s="108"/>
      <c r="M1966" s="134"/>
      <c r="P1966" s="40"/>
      <c r="Y1966" s="134"/>
      <c r="AA1966" s="135"/>
    </row>
    <row r="1967" spans="4:27" s="107" customFormat="1" x14ac:dyDescent="0.3">
      <c r="D1967" s="108"/>
      <c r="E1967" s="108"/>
      <c r="F1967" s="108"/>
      <c r="G1967" s="108"/>
      <c r="H1967" s="108"/>
      <c r="I1967" s="108"/>
      <c r="J1967" s="108"/>
      <c r="K1967" s="108"/>
      <c r="M1967" s="134"/>
      <c r="P1967" s="40"/>
      <c r="Y1967" s="134"/>
      <c r="AA1967" s="135"/>
    </row>
    <row r="1968" spans="4:27" s="107" customFormat="1" x14ac:dyDescent="0.3">
      <c r="D1968" s="108"/>
      <c r="E1968" s="108"/>
      <c r="F1968" s="108"/>
      <c r="G1968" s="108"/>
      <c r="H1968" s="108"/>
      <c r="I1968" s="108"/>
      <c r="J1968" s="108"/>
      <c r="K1968" s="108"/>
      <c r="M1968" s="134"/>
      <c r="P1968" s="40"/>
      <c r="Y1968" s="134"/>
      <c r="AA1968" s="135"/>
    </row>
    <row r="1969" spans="4:27" s="107" customFormat="1" x14ac:dyDescent="0.3">
      <c r="D1969" s="108"/>
      <c r="E1969" s="108"/>
      <c r="F1969" s="108"/>
      <c r="G1969" s="108"/>
      <c r="H1969" s="108"/>
      <c r="I1969" s="108"/>
      <c r="J1969" s="108"/>
      <c r="K1969" s="108"/>
      <c r="M1969" s="134"/>
      <c r="P1969" s="40"/>
      <c r="Y1969" s="134"/>
      <c r="AA1969" s="135"/>
    </row>
    <row r="1970" spans="4:27" s="107" customFormat="1" x14ac:dyDescent="0.3">
      <c r="D1970" s="108"/>
      <c r="E1970" s="108"/>
      <c r="F1970" s="108"/>
      <c r="G1970" s="108"/>
      <c r="H1970" s="108"/>
      <c r="I1970" s="108"/>
      <c r="J1970" s="108"/>
      <c r="K1970" s="108"/>
      <c r="M1970" s="134"/>
      <c r="P1970" s="40"/>
      <c r="Y1970" s="134"/>
      <c r="AA1970" s="135"/>
    </row>
    <row r="1971" spans="4:27" s="107" customFormat="1" x14ac:dyDescent="0.3">
      <c r="D1971" s="108"/>
      <c r="E1971" s="108"/>
      <c r="F1971" s="108"/>
      <c r="G1971" s="108"/>
      <c r="H1971" s="108"/>
      <c r="I1971" s="108"/>
      <c r="J1971" s="108"/>
      <c r="K1971" s="108"/>
      <c r="M1971" s="134"/>
      <c r="P1971" s="40"/>
      <c r="Y1971" s="134"/>
      <c r="AA1971" s="135"/>
    </row>
    <row r="1972" spans="4:27" s="107" customFormat="1" x14ac:dyDescent="0.3">
      <c r="D1972" s="108"/>
      <c r="E1972" s="108"/>
      <c r="F1972" s="108"/>
      <c r="G1972" s="108"/>
      <c r="H1972" s="108"/>
      <c r="I1972" s="108"/>
      <c r="J1972" s="108"/>
      <c r="K1972" s="108"/>
      <c r="M1972" s="134"/>
      <c r="P1972" s="40"/>
      <c r="Y1972" s="134"/>
      <c r="AA1972" s="135"/>
    </row>
    <row r="1973" spans="4:27" s="107" customFormat="1" x14ac:dyDescent="0.3">
      <c r="D1973" s="108"/>
      <c r="E1973" s="108"/>
      <c r="F1973" s="108"/>
      <c r="G1973" s="108"/>
      <c r="H1973" s="108"/>
      <c r="I1973" s="108"/>
      <c r="J1973" s="108"/>
      <c r="K1973" s="108"/>
      <c r="M1973" s="134"/>
      <c r="P1973" s="40"/>
      <c r="Y1973" s="134"/>
      <c r="AA1973" s="135"/>
    </row>
    <row r="1974" spans="4:27" s="107" customFormat="1" x14ac:dyDescent="0.3">
      <c r="D1974" s="108"/>
      <c r="E1974" s="108"/>
      <c r="F1974" s="108"/>
      <c r="G1974" s="108"/>
      <c r="H1974" s="108"/>
      <c r="I1974" s="108"/>
      <c r="J1974" s="108"/>
      <c r="K1974" s="108"/>
      <c r="M1974" s="134"/>
      <c r="P1974" s="40"/>
      <c r="Y1974" s="134"/>
      <c r="AA1974" s="135"/>
    </row>
    <row r="1975" spans="4:27" s="107" customFormat="1" x14ac:dyDescent="0.3">
      <c r="D1975" s="108"/>
      <c r="E1975" s="108"/>
      <c r="F1975" s="108"/>
      <c r="G1975" s="108"/>
      <c r="H1975" s="108"/>
      <c r="I1975" s="108"/>
      <c r="J1975" s="108"/>
      <c r="K1975" s="108"/>
      <c r="M1975" s="134"/>
      <c r="P1975" s="40"/>
      <c r="Y1975" s="134"/>
      <c r="AA1975" s="135"/>
    </row>
    <row r="1976" spans="4:27" s="107" customFormat="1" x14ac:dyDescent="0.3">
      <c r="D1976" s="108"/>
      <c r="E1976" s="108"/>
      <c r="F1976" s="108"/>
      <c r="G1976" s="108"/>
      <c r="H1976" s="108"/>
      <c r="I1976" s="108"/>
      <c r="J1976" s="108"/>
      <c r="K1976" s="108"/>
      <c r="M1976" s="134"/>
      <c r="P1976" s="40"/>
      <c r="Y1976" s="134"/>
      <c r="AA1976" s="135"/>
    </row>
    <row r="1977" spans="4:27" s="107" customFormat="1" x14ac:dyDescent="0.3">
      <c r="D1977" s="108"/>
      <c r="E1977" s="108"/>
      <c r="F1977" s="108"/>
      <c r="G1977" s="108"/>
      <c r="H1977" s="108"/>
      <c r="I1977" s="108"/>
      <c r="J1977" s="108"/>
      <c r="K1977" s="108"/>
      <c r="M1977" s="134"/>
      <c r="P1977" s="40"/>
      <c r="Y1977" s="134"/>
      <c r="AA1977" s="135"/>
    </row>
    <row r="1978" spans="4:27" s="107" customFormat="1" x14ac:dyDescent="0.3">
      <c r="D1978" s="108"/>
      <c r="E1978" s="108"/>
      <c r="F1978" s="108"/>
      <c r="G1978" s="108"/>
      <c r="H1978" s="108"/>
      <c r="I1978" s="108"/>
      <c r="J1978" s="108"/>
      <c r="K1978" s="108"/>
      <c r="M1978" s="134"/>
      <c r="P1978" s="40"/>
      <c r="Y1978" s="134"/>
      <c r="AA1978" s="135"/>
    </row>
    <row r="1979" spans="4:27" s="107" customFormat="1" x14ac:dyDescent="0.3">
      <c r="D1979" s="108"/>
      <c r="E1979" s="108"/>
      <c r="F1979" s="108"/>
      <c r="G1979" s="108"/>
      <c r="H1979" s="108"/>
      <c r="I1979" s="108"/>
      <c r="J1979" s="108"/>
      <c r="K1979" s="108"/>
      <c r="M1979" s="134"/>
      <c r="P1979" s="40"/>
      <c r="Y1979" s="134"/>
      <c r="AA1979" s="135"/>
    </row>
    <row r="1980" spans="4:27" s="107" customFormat="1" x14ac:dyDescent="0.3">
      <c r="D1980" s="108"/>
      <c r="E1980" s="108"/>
      <c r="F1980" s="108"/>
      <c r="G1980" s="108"/>
      <c r="H1980" s="108"/>
      <c r="I1980" s="108"/>
      <c r="J1980" s="108"/>
      <c r="K1980" s="108"/>
      <c r="M1980" s="134"/>
      <c r="P1980" s="40"/>
      <c r="Y1980" s="134"/>
      <c r="AA1980" s="135"/>
    </row>
    <row r="1981" spans="4:27" s="107" customFormat="1" x14ac:dyDescent="0.3">
      <c r="D1981" s="108"/>
      <c r="E1981" s="108"/>
      <c r="F1981" s="108"/>
      <c r="G1981" s="108"/>
      <c r="H1981" s="108"/>
      <c r="I1981" s="108"/>
      <c r="J1981" s="108"/>
      <c r="K1981" s="108"/>
      <c r="M1981" s="134"/>
      <c r="P1981" s="40"/>
      <c r="Y1981" s="134"/>
      <c r="AA1981" s="135"/>
    </row>
    <row r="1982" spans="4:27" s="107" customFormat="1" x14ac:dyDescent="0.3">
      <c r="D1982" s="108"/>
      <c r="E1982" s="108"/>
      <c r="F1982" s="108"/>
      <c r="G1982" s="108"/>
      <c r="H1982" s="108"/>
      <c r="I1982" s="108"/>
      <c r="J1982" s="108"/>
      <c r="K1982" s="108"/>
      <c r="M1982" s="134"/>
      <c r="P1982" s="40"/>
      <c r="Y1982" s="134"/>
      <c r="AA1982" s="135"/>
    </row>
    <row r="1983" spans="4:27" s="107" customFormat="1" x14ac:dyDescent="0.3">
      <c r="D1983" s="108"/>
      <c r="E1983" s="108"/>
      <c r="F1983" s="108"/>
      <c r="G1983" s="108"/>
      <c r="H1983" s="108"/>
      <c r="I1983" s="108"/>
      <c r="J1983" s="108"/>
      <c r="K1983" s="108"/>
      <c r="M1983" s="134"/>
      <c r="P1983" s="40"/>
      <c r="Y1983" s="134"/>
      <c r="AA1983" s="135"/>
    </row>
    <row r="1984" spans="4:27" s="107" customFormat="1" x14ac:dyDescent="0.3">
      <c r="D1984" s="108"/>
      <c r="E1984" s="108"/>
      <c r="F1984" s="108"/>
      <c r="G1984" s="108"/>
      <c r="H1984" s="108"/>
      <c r="I1984" s="108"/>
      <c r="J1984" s="108"/>
      <c r="K1984" s="108"/>
      <c r="M1984" s="134"/>
      <c r="P1984" s="40"/>
      <c r="Y1984" s="134"/>
      <c r="AA1984" s="135"/>
    </row>
    <row r="1985" spans="4:27" s="107" customFormat="1" x14ac:dyDescent="0.3">
      <c r="D1985" s="108"/>
      <c r="E1985" s="108"/>
      <c r="F1985" s="108"/>
      <c r="G1985" s="108"/>
      <c r="H1985" s="108"/>
      <c r="I1985" s="108"/>
      <c r="J1985" s="108"/>
      <c r="K1985" s="108"/>
      <c r="M1985" s="134"/>
      <c r="P1985" s="40"/>
      <c r="Y1985" s="134"/>
      <c r="AA1985" s="135"/>
    </row>
    <row r="1986" spans="4:27" s="107" customFormat="1" x14ac:dyDescent="0.3">
      <c r="D1986" s="108"/>
      <c r="E1986" s="108"/>
      <c r="F1986" s="108"/>
      <c r="G1986" s="108"/>
      <c r="H1986" s="108"/>
      <c r="I1986" s="108"/>
      <c r="J1986" s="108"/>
      <c r="K1986" s="108"/>
      <c r="M1986" s="134"/>
      <c r="P1986" s="40"/>
      <c r="Y1986" s="134"/>
      <c r="AA1986" s="135"/>
    </row>
    <row r="1987" spans="4:27" s="107" customFormat="1" x14ac:dyDescent="0.3">
      <c r="D1987" s="108"/>
      <c r="E1987" s="108"/>
      <c r="F1987" s="108"/>
      <c r="G1987" s="108"/>
      <c r="H1987" s="108"/>
      <c r="I1987" s="108"/>
      <c r="J1987" s="108"/>
      <c r="K1987" s="108"/>
      <c r="M1987" s="134"/>
      <c r="P1987" s="40"/>
      <c r="Y1987" s="134"/>
      <c r="AA1987" s="135"/>
    </row>
    <row r="1988" spans="4:27" s="107" customFormat="1" x14ac:dyDescent="0.3">
      <c r="D1988" s="108"/>
      <c r="E1988" s="108"/>
      <c r="F1988" s="108"/>
      <c r="G1988" s="108"/>
      <c r="H1988" s="108"/>
      <c r="I1988" s="108"/>
      <c r="J1988" s="108"/>
      <c r="K1988" s="108"/>
      <c r="M1988" s="134"/>
      <c r="P1988" s="40"/>
      <c r="Y1988" s="134"/>
      <c r="AA1988" s="135"/>
    </row>
    <row r="1989" spans="4:27" s="107" customFormat="1" x14ac:dyDescent="0.3">
      <c r="D1989" s="108"/>
      <c r="E1989" s="108"/>
      <c r="F1989" s="108"/>
      <c r="G1989" s="108"/>
      <c r="H1989" s="108"/>
      <c r="I1989" s="108"/>
      <c r="J1989" s="108"/>
      <c r="K1989" s="108"/>
      <c r="M1989" s="134"/>
      <c r="P1989" s="40"/>
      <c r="Y1989" s="134"/>
      <c r="AA1989" s="135"/>
    </row>
    <row r="1990" spans="4:27" s="107" customFormat="1" x14ac:dyDescent="0.3">
      <c r="D1990" s="108"/>
      <c r="E1990" s="108"/>
      <c r="F1990" s="108"/>
      <c r="G1990" s="108"/>
      <c r="H1990" s="108"/>
      <c r="I1990" s="108"/>
      <c r="J1990" s="108"/>
      <c r="K1990" s="108"/>
      <c r="M1990" s="134"/>
      <c r="P1990" s="40"/>
      <c r="Y1990" s="134"/>
      <c r="AA1990" s="135"/>
    </row>
    <row r="1991" spans="4:27" s="107" customFormat="1" x14ac:dyDescent="0.3">
      <c r="D1991" s="108"/>
      <c r="E1991" s="108"/>
      <c r="F1991" s="108"/>
      <c r="G1991" s="108"/>
      <c r="H1991" s="108"/>
      <c r="I1991" s="108"/>
      <c r="J1991" s="108"/>
      <c r="K1991" s="108"/>
      <c r="M1991" s="134"/>
      <c r="P1991" s="40"/>
      <c r="Y1991" s="134"/>
      <c r="AA1991" s="135"/>
    </row>
    <row r="1992" spans="4:27" s="107" customFormat="1" x14ac:dyDescent="0.3">
      <c r="D1992" s="108"/>
      <c r="E1992" s="108"/>
      <c r="F1992" s="108"/>
      <c r="G1992" s="108"/>
      <c r="H1992" s="108"/>
      <c r="I1992" s="108"/>
      <c r="J1992" s="108"/>
      <c r="K1992" s="108"/>
      <c r="M1992" s="134"/>
      <c r="P1992" s="40"/>
      <c r="Y1992" s="134"/>
      <c r="AA1992" s="135"/>
    </row>
    <row r="1993" spans="4:27" s="107" customFormat="1" x14ac:dyDescent="0.3">
      <c r="D1993" s="108"/>
      <c r="E1993" s="108"/>
      <c r="F1993" s="108"/>
      <c r="G1993" s="108"/>
      <c r="H1993" s="108"/>
      <c r="I1993" s="108"/>
      <c r="J1993" s="108"/>
      <c r="K1993" s="108"/>
      <c r="M1993" s="134"/>
      <c r="P1993" s="40"/>
      <c r="Y1993" s="134"/>
      <c r="AA1993" s="135"/>
    </row>
    <row r="1994" spans="4:27" s="107" customFormat="1" x14ac:dyDescent="0.3">
      <c r="D1994" s="108"/>
      <c r="E1994" s="108"/>
      <c r="F1994" s="108"/>
      <c r="G1994" s="108"/>
      <c r="H1994" s="108"/>
      <c r="I1994" s="108"/>
      <c r="J1994" s="108"/>
      <c r="K1994" s="108"/>
      <c r="M1994" s="134"/>
      <c r="P1994" s="40"/>
      <c r="Y1994" s="134"/>
      <c r="AA1994" s="135"/>
    </row>
    <row r="1995" spans="4:27" s="107" customFormat="1" x14ac:dyDescent="0.3">
      <c r="D1995" s="108"/>
      <c r="E1995" s="108"/>
      <c r="F1995" s="108"/>
      <c r="G1995" s="108"/>
      <c r="H1995" s="108"/>
      <c r="I1995" s="108"/>
      <c r="J1995" s="108"/>
      <c r="K1995" s="108"/>
      <c r="M1995" s="134"/>
      <c r="P1995" s="40"/>
      <c r="Y1995" s="134"/>
      <c r="AA1995" s="135"/>
    </row>
    <row r="1996" spans="4:27" s="107" customFormat="1" x14ac:dyDescent="0.3">
      <c r="D1996" s="108"/>
      <c r="E1996" s="108"/>
      <c r="F1996" s="108"/>
      <c r="G1996" s="108"/>
      <c r="H1996" s="108"/>
      <c r="I1996" s="108"/>
      <c r="J1996" s="108"/>
      <c r="K1996" s="108"/>
      <c r="M1996" s="134"/>
      <c r="P1996" s="40"/>
      <c r="Y1996" s="134"/>
      <c r="AA1996" s="135"/>
    </row>
    <row r="1997" spans="4:27" s="107" customFormat="1" x14ac:dyDescent="0.3">
      <c r="D1997" s="108"/>
      <c r="E1997" s="108"/>
      <c r="F1997" s="108"/>
      <c r="G1997" s="108"/>
      <c r="H1997" s="108"/>
      <c r="I1997" s="108"/>
      <c r="J1997" s="108"/>
      <c r="K1997" s="108"/>
      <c r="M1997" s="134"/>
      <c r="P1997" s="40"/>
      <c r="Y1997" s="134"/>
      <c r="AA1997" s="135"/>
    </row>
    <row r="1998" spans="4:27" s="107" customFormat="1" x14ac:dyDescent="0.3">
      <c r="D1998" s="108"/>
      <c r="E1998" s="108"/>
      <c r="F1998" s="108"/>
      <c r="G1998" s="108"/>
      <c r="H1998" s="108"/>
      <c r="I1998" s="108"/>
      <c r="J1998" s="108"/>
      <c r="K1998" s="108"/>
      <c r="M1998" s="134"/>
      <c r="P1998" s="40"/>
      <c r="Y1998" s="134"/>
      <c r="AA1998" s="135"/>
    </row>
    <row r="1999" spans="4:27" s="107" customFormat="1" x14ac:dyDescent="0.3">
      <c r="D1999" s="108"/>
      <c r="E1999" s="108"/>
      <c r="F1999" s="108"/>
      <c r="G1999" s="108"/>
      <c r="H1999" s="108"/>
      <c r="I1999" s="108"/>
      <c r="J1999" s="108"/>
      <c r="K1999" s="108"/>
      <c r="M1999" s="134"/>
      <c r="P1999" s="40"/>
      <c r="Y1999" s="134"/>
      <c r="AA1999" s="135"/>
    </row>
    <row r="2000" spans="4:27" s="107" customFormat="1" x14ac:dyDescent="0.3">
      <c r="D2000" s="108"/>
      <c r="E2000" s="108"/>
      <c r="F2000" s="108"/>
      <c r="G2000" s="108"/>
      <c r="H2000" s="108"/>
      <c r="I2000" s="108"/>
      <c r="J2000" s="108"/>
      <c r="K2000" s="108"/>
      <c r="M2000" s="134"/>
      <c r="P2000" s="40"/>
      <c r="Y2000" s="134"/>
      <c r="AA2000" s="135"/>
    </row>
    <row r="2001" spans="4:27" s="107" customFormat="1" x14ac:dyDescent="0.3">
      <c r="D2001" s="108"/>
      <c r="E2001" s="108"/>
      <c r="F2001" s="108"/>
      <c r="G2001" s="108"/>
      <c r="H2001" s="108"/>
      <c r="I2001" s="108"/>
      <c r="J2001" s="108"/>
      <c r="K2001" s="108"/>
      <c r="M2001" s="134"/>
      <c r="P2001" s="40"/>
      <c r="Y2001" s="134"/>
      <c r="AA2001" s="135"/>
    </row>
    <row r="2002" spans="4:27" s="107" customFormat="1" x14ac:dyDescent="0.3">
      <c r="D2002" s="108"/>
      <c r="E2002" s="108"/>
      <c r="F2002" s="108"/>
      <c r="G2002" s="108"/>
      <c r="H2002" s="108"/>
      <c r="I2002" s="108"/>
      <c r="J2002" s="108"/>
      <c r="K2002" s="108"/>
      <c r="M2002" s="134"/>
      <c r="P2002" s="40"/>
      <c r="Y2002" s="134"/>
      <c r="AA2002" s="135"/>
    </row>
    <row r="2003" spans="4:27" s="107" customFormat="1" x14ac:dyDescent="0.3">
      <c r="D2003" s="108"/>
      <c r="E2003" s="108"/>
      <c r="F2003" s="108"/>
      <c r="G2003" s="108"/>
      <c r="H2003" s="108"/>
      <c r="I2003" s="108"/>
      <c r="J2003" s="108"/>
      <c r="K2003" s="108"/>
      <c r="M2003" s="134"/>
      <c r="P2003" s="40"/>
      <c r="Y2003" s="134"/>
      <c r="AA2003" s="135"/>
    </row>
    <row r="2004" spans="4:27" s="107" customFormat="1" x14ac:dyDescent="0.3">
      <c r="D2004" s="108"/>
      <c r="E2004" s="108"/>
      <c r="F2004" s="108"/>
      <c r="G2004" s="108"/>
      <c r="H2004" s="108"/>
      <c r="I2004" s="108"/>
      <c r="J2004" s="108"/>
      <c r="K2004" s="108"/>
      <c r="M2004" s="134"/>
      <c r="P2004" s="40"/>
      <c r="Y2004" s="134"/>
      <c r="AA2004" s="135"/>
    </row>
    <row r="2005" spans="4:27" s="107" customFormat="1" x14ac:dyDescent="0.3">
      <c r="D2005" s="108"/>
      <c r="E2005" s="108"/>
      <c r="F2005" s="108"/>
      <c r="G2005" s="108"/>
      <c r="H2005" s="108"/>
      <c r="I2005" s="108"/>
      <c r="J2005" s="108"/>
      <c r="K2005" s="108"/>
      <c r="M2005" s="134"/>
      <c r="P2005" s="40"/>
      <c r="Y2005" s="134"/>
      <c r="AA2005" s="135"/>
    </row>
    <row r="2006" spans="4:27" s="107" customFormat="1" x14ac:dyDescent="0.3">
      <c r="D2006" s="108"/>
      <c r="E2006" s="108"/>
      <c r="F2006" s="108"/>
      <c r="G2006" s="108"/>
      <c r="H2006" s="108"/>
      <c r="I2006" s="108"/>
      <c r="J2006" s="108"/>
      <c r="K2006" s="108"/>
      <c r="M2006" s="134"/>
      <c r="P2006" s="40"/>
      <c r="Y2006" s="134"/>
      <c r="AA2006" s="135"/>
    </row>
    <row r="2007" spans="4:27" s="107" customFormat="1" x14ac:dyDescent="0.3">
      <c r="D2007" s="108"/>
      <c r="E2007" s="108"/>
      <c r="F2007" s="108"/>
      <c r="G2007" s="108"/>
      <c r="H2007" s="108"/>
      <c r="I2007" s="108"/>
      <c r="J2007" s="108"/>
      <c r="K2007" s="108"/>
      <c r="M2007" s="134"/>
      <c r="P2007" s="40"/>
      <c r="Y2007" s="134"/>
      <c r="AA2007" s="135"/>
    </row>
    <row r="2008" spans="4:27" s="107" customFormat="1" x14ac:dyDescent="0.3">
      <c r="D2008" s="108"/>
      <c r="E2008" s="108"/>
      <c r="F2008" s="108"/>
      <c r="G2008" s="108"/>
      <c r="H2008" s="108"/>
      <c r="I2008" s="108"/>
      <c r="J2008" s="108"/>
      <c r="K2008" s="108"/>
      <c r="M2008" s="134"/>
      <c r="P2008" s="40"/>
      <c r="Y2008" s="134"/>
      <c r="AA2008" s="135"/>
    </row>
    <row r="2009" spans="4:27" s="107" customFormat="1" x14ac:dyDescent="0.3">
      <c r="D2009" s="108"/>
      <c r="E2009" s="108"/>
      <c r="F2009" s="108"/>
      <c r="G2009" s="108"/>
      <c r="H2009" s="108"/>
      <c r="I2009" s="108"/>
      <c r="J2009" s="108"/>
      <c r="K2009" s="108"/>
      <c r="M2009" s="134"/>
      <c r="P2009" s="40"/>
      <c r="Y2009" s="134"/>
      <c r="AA2009" s="135"/>
    </row>
    <row r="2010" spans="4:27" s="107" customFormat="1" x14ac:dyDescent="0.3">
      <c r="D2010" s="108"/>
      <c r="E2010" s="108"/>
      <c r="F2010" s="108"/>
      <c r="G2010" s="108"/>
      <c r="H2010" s="108"/>
      <c r="I2010" s="108"/>
      <c r="J2010" s="108"/>
      <c r="K2010" s="108"/>
      <c r="M2010" s="134"/>
      <c r="P2010" s="40"/>
      <c r="Y2010" s="134"/>
      <c r="AA2010" s="135"/>
    </row>
    <row r="2011" spans="4:27" s="107" customFormat="1" x14ac:dyDescent="0.3">
      <c r="D2011" s="108"/>
      <c r="E2011" s="108"/>
      <c r="F2011" s="108"/>
      <c r="G2011" s="108"/>
      <c r="H2011" s="108"/>
      <c r="I2011" s="108"/>
      <c r="J2011" s="108"/>
      <c r="K2011" s="108"/>
      <c r="M2011" s="134"/>
      <c r="P2011" s="40"/>
      <c r="Y2011" s="134"/>
      <c r="AA2011" s="135"/>
    </row>
    <row r="2012" spans="4:27" s="107" customFormat="1" x14ac:dyDescent="0.3">
      <c r="D2012" s="108"/>
      <c r="E2012" s="108"/>
      <c r="F2012" s="108"/>
      <c r="G2012" s="108"/>
      <c r="H2012" s="108"/>
      <c r="I2012" s="108"/>
      <c r="J2012" s="108"/>
      <c r="K2012" s="108"/>
      <c r="M2012" s="134"/>
      <c r="P2012" s="40"/>
      <c r="Y2012" s="134"/>
      <c r="AA2012" s="135"/>
    </row>
    <row r="2013" spans="4:27" s="107" customFormat="1" x14ac:dyDescent="0.3">
      <c r="D2013" s="108"/>
      <c r="E2013" s="108"/>
      <c r="F2013" s="108"/>
      <c r="G2013" s="108"/>
      <c r="H2013" s="108"/>
      <c r="I2013" s="108"/>
      <c r="J2013" s="108"/>
      <c r="K2013" s="108"/>
      <c r="M2013" s="134"/>
      <c r="P2013" s="40"/>
      <c r="Y2013" s="134"/>
      <c r="AA2013" s="135"/>
    </row>
    <row r="2014" spans="4:27" s="107" customFormat="1" x14ac:dyDescent="0.3">
      <c r="D2014" s="108"/>
      <c r="E2014" s="108"/>
      <c r="F2014" s="108"/>
      <c r="G2014" s="108"/>
      <c r="H2014" s="108"/>
      <c r="I2014" s="108"/>
      <c r="J2014" s="108"/>
      <c r="K2014" s="108"/>
      <c r="M2014" s="134"/>
      <c r="P2014" s="40"/>
      <c r="Y2014" s="134"/>
      <c r="AA2014" s="135"/>
    </row>
    <row r="2015" spans="4:27" s="107" customFormat="1" x14ac:dyDescent="0.3">
      <c r="D2015" s="108"/>
      <c r="E2015" s="108"/>
      <c r="F2015" s="108"/>
      <c r="G2015" s="108"/>
      <c r="H2015" s="108"/>
      <c r="I2015" s="108"/>
      <c r="J2015" s="108"/>
      <c r="K2015" s="108"/>
      <c r="M2015" s="134"/>
      <c r="P2015" s="40"/>
      <c r="Y2015" s="134"/>
      <c r="AA2015" s="135"/>
    </row>
    <row r="2016" spans="4:27" s="107" customFormat="1" x14ac:dyDescent="0.3">
      <c r="D2016" s="108"/>
      <c r="E2016" s="108"/>
      <c r="F2016" s="108"/>
      <c r="G2016" s="108"/>
      <c r="H2016" s="108"/>
      <c r="I2016" s="108"/>
      <c r="J2016" s="108"/>
      <c r="K2016" s="108"/>
      <c r="M2016" s="134"/>
      <c r="P2016" s="40"/>
      <c r="Y2016" s="134"/>
      <c r="AA2016" s="135"/>
    </row>
    <row r="2017" spans="4:27" s="107" customFormat="1" x14ac:dyDescent="0.3">
      <c r="D2017" s="108"/>
      <c r="E2017" s="108"/>
      <c r="F2017" s="108"/>
      <c r="G2017" s="108"/>
      <c r="H2017" s="108"/>
      <c r="I2017" s="108"/>
      <c r="J2017" s="108"/>
      <c r="K2017" s="108"/>
      <c r="M2017" s="134"/>
      <c r="P2017" s="40"/>
      <c r="Y2017" s="134"/>
      <c r="AA2017" s="135"/>
    </row>
    <row r="2018" spans="4:27" s="107" customFormat="1" x14ac:dyDescent="0.3">
      <c r="D2018" s="108"/>
      <c r="E2018" s="108"/>
      <c r="F2018" s="108"/>
      <c r="G2018" s="108"/>
      <c r="H2018" s="108"/>
      <c r="I2018" s="108"/>
      <c r="J2018" s="108"/>
      <c r="K2018" s="108"/>
      <c r="M2018" s="134"/>
      <c r="P2018" s="40"/>
      <c r="Y2018" s="134"/>
      <c r="AA2018" s="135"/>
    </row>
    <row r="2019" spans="4:27" s="107" customFormat="1" x14ac:dyDescent="0.3">
      <c r="D2019" s="108"/>
      <c r="E2019" s="108"/>
      <c r="F2019" s="108"/>
      <c r="G2019" s="108"/>
      <c r="H2019" s="108"/>
      <c r="I2019" s="108"/>
      <c r="J2019" s="108"/>
      <c r="K2019" s="108"/>
      <c r="M2019" s="134"/>
      <c r="P2019" s="40"/>
      <c r="Y2019" s="134"/>
      <c r="AA2019" s="135"/>
    </row>
    <row r="2020" spans="4:27" s="107" customFormat="1" x14ac:dyDescent="0.3">
      <c r="D2020" s="108"/>
      <c r="E2020" s="108"/>
      <c r="F2020" s="108"/>
      <c r="G2020" s="108"/>
      <c r="H2020" s="108"/>
      <c r="I2020" s="108"/>
      <c r="J2020" s="108"/>
      <c r="K2020" s="108"/>
      <c r="M2020" s="134"/>
      <c r="P2020" s="40"/>
      <c r="Y2020" s="134"/>
      <c r="AA2020" s="135"/>
    </row>
    <row r="2021" spans="4:27" s="107" customFormat="1" x14ac:dyDescent="0.3">
      <c r="D2021" s="108"/>
      <c r="E2021" s="108"/>
      <c r="F2021" s="108"/>
      <c r="G2021" s="108"/>
      <c r="H2021" s="108"/>
      <c r="I2021" s="108"/>
      <c r="J2021" s="108"/>
      <c r="K2021" s="108"/>
      <c r="M2021" s="134"/>
      <c r="P2021" s="40"/>
      <c r="Y2021" s="134"/>
      <c r="AA2021" s="135"/>
    </row>
    <row r="2022" spans="4:27" s="107" customFormat="1" x14ac:dyDescent="0.3">
      <c r="D2022" s="108"/>
      <c r="E2022" s="108"/>
      <c r="F2022" s="108"/>
      <c r="G2022" s="108"/>
      <c r="H2022" s="108"/>
      <c r="I2022" s="108"/>
      <c r="J2022" s="108"/>
      <c r="K2022" s="108"/>
      <c r="M2022" s="134"/>
      <c r="P2022" s="40"/>
      <c r="Y2022" s="134"/>
      <c r="AA2022" s="135"/>
    </row>
    <row r="2023" spans="4:27" s="107" customFormat="1" x14ac:dyDescent="0.3">
      <c r="D2023" s="108"/>
      <c r="E2023" s="108"/>
      <c r="F2023" s="108"/>
      <c r="G2023" s="108"/>
      <c r="H2023" s="108"/>
      <c r="I2023" s="108"/>
      <c r="J2023" s="108"/>
      <c r="K2023" s="108"/>
      <c r="M2023" s="134"/>
      <c r="P2023" s="40"/>
      <c r="Y2023" s="134"/>
      <c r="AA2023" s="135"/>
    </row>
    <row r="2024" spans="4:27" s="107" customFormat="1" x14ac:dyDescent="0.3">
      <c r="D2024" s="108"/>
      <c r="E2024" s="108"/>
      <c r="F2024" s="108"/>
      <c r="G2024" s="108"/>
      <c r="H2024" s="108"/>
      <c r="I2024" s="108"/>
      <c r="J2024" s="108"/>
      <c r="K2024" s="108"/>
      <c r="M2024" s="134"/>
      <c r="P2024" s="40"/>
      <c r="Y2024" s="134"/>
      <c r="AA2024" s="135"/>
    </row>
    <row r="2025" spans="4:27" s="107" customFormat="1" x14ac:dyDescent="0.3">
      <c r="D2025" s="108"/>
      <c r="E2025" s="108"/>
      <c r="F2025" s="108"/>
      <c r="G2025" s="108"/>
      <c r="H2025" s="108"/>
      <c r="I2025" s="108"/>
      <c r="J2025" s="108"/>
      <c r="K2025" s="108"/>
      <c r="M2025" s="134"/>
      <c r="P2025" s="40"/>
      <c r="Y2025" s="134"/>
      <c r="AA2025" s="135"/>
    </row>
    <row r="2026" spans="4:27" s="107" customFormat="1" x14ac:dyDescent="0.3">
      <c r="D2026" s="108"/>
      <c r="E2026" s="108"/>
      <c r="F2026" s="108"/>
      <c r="G2026" s="108"/>
      <c r="H2026" s="108"/>
      <c r="I2026" s="108"/>
      <c r="J2026" s="108"/>
      <c r="K2026" s="108"/>
      <c r="M2026" s="134"/>
      <c r="P2026" s="40"/>
      <c r="Y2026" s="134"/>
      <c r="AA2026" s="135"/>
    </row>
    <row r="2027" spans="4:27" s="107" customFormat="1" x14ac:dyDescent="0.3">
      <c r="D2027" s="108"/>
      <c r="E2027" s="108"/>
      <c r="F2027" s="108"/>
      <c r="G2027" s="108"/>
      <c r="H2027" s="108"/>
      <c r="I2027" s="108"/>
      <c r="J2027" s="108"/>
      <c r="K2027" s="108"/>
      <c r="M2027" s="134"/>
      <c r="P2027" s="40"/>
      <c r="Y2027" s="134"/>
      <c r="AA2027" s="135"/>
    </row>
    <row r="2028" spans="4:27" s="107" customFormat="1" x14ac:dyDescent="0.3">
      <c r="D2028" s="108"/>
      <c r="E2028" s="108"/>
      <c r="F2028" s="108"/>
      <c r="G2028" s="108"/>
      <c r="H2028" s="108"/>
      <c r="I2028" s="108"/>
      <c r="J2028" s="108"/>
      <c r="K2028" s="108"/>
      <c r="M2028" s="134"/>
      <c r="P2028" s="40"/>
      <c r="Y2028" s="134"/>
      <c r="AA2028" s="135"/>
    </row>
    <row r="2029" spans="4:27" s="107" customFormat="1" x14ac:dyDescent="0.3">
      <c r="D2029" s="108"/>
      <c r="E2029" s="108"/>
      <c r="F2029" s="108"/>
      <c r="G2029" s="108"/>
      <c r="H2029" s="108"/>
      <c r="I2029" s="108"/>
      <c r="J2029" s="108"/>
      <c r="K2029" s="108"/>
      <c r="M2029" s="134"/>
      <c r="P2029" s="40"/>
      <c r="Y2029" s="134"/>
      <c r="AA2029" s="135"/>
    </row>
    <row r="2030" spans="4:27" s="107" customFormat="1" x14ac:dyDescent="0.3">
      <c r="D2030" s="108"/>
      <c r="E2030" s="108"/>
      <c r="F2030" s="108"/>
      <c r="G2030" s="108"/>
      <c r="H2030" s="108"/>
      <c r="I2030" s="108"/>
      <c r="J2030" s="108"/>
      <c r="K2030" s="108"/>
      <c r="M2030" s="134"/>
      <c r="P2030" s="40"/>
      <c r="Y2030" s="134"/>
      <c r="AA2030" s="135"/>
    </row>
    <row r="2031" spans="4:27" s="107" customFormat="1" x14ac:dyDescent="0.3">
      <c r="D2031" s="108"/>
      <c r="E2031" s="108"/>
      <c r="F2031" s="108"/>
      <c r="G2031" s="108"/>
      <c r="H2031" s="108"/>
      <c r="I2031" s="108"/>
      <c r="J2031" s="108"/>
      <c r="K2031" s="108"/>
      <c r="M2031" s="134"/>
      <c r="P2031" s="40"/>
      <c r="Y2031" s="134"/>
      <c r="AA2031" s="135"/>
    </row>
    <row r="2032" spans="4:27" s="107" customFormat="1" x14ac:dyDescent="0.3">
      <c r="D2032" s="108"/>
      <c r="E2032" s="108"/>
      <c r="F2032" s="108"/>
      <c r="G2032" s="108"/>
      <c r="H2032" s="108"/>
      <c r="I2032" s="108"/>
      <c r="J2032" s="108"/>
      <c r="K2032" s="108"/>
      <c r="M2032" s="134"/>
      <c r="P2032" s="40"/>
      <c r="Y2032" s="134"/>
      <c r="AA2032" s="135"/>
    </row>
    <row r="2033" spans="4:27" s="107" customFormat="1" x14ac:dyDescent="0.3">
      <c r="D2033" s="108"/>
      <c r="E2033" s="108"/>
      <c r="F2033" s="108"/>
      <c r="G2033" s="108"/>
      <c r="H2033" s="108"/>
      <c r="I2033" s="108"/>
      <c r="J2033" s="108"/>
      <c r="K2033" s="108"/>
      <c r="M2033" s="134"/>
      <c r="P2033" s="40"/>
      <c r="Y2033" s="134"/>
      <c r="AA2033" s="135"/>
    </row>
    <row r="2034" spans="4:27" s="107" customFormat="1" x14ac:dyDescent="0.3">
      <c r="D2034" s="108"/>
      <c r="E2034" s="108"/>
      <c r="F2034" s="108"/>
      <c r="G2034" s="108"/>
      <c r="H2034" s="108"/>
      <c r="I2034" s="108"/>
      <c r="J2034" s="108"/>
      <c r="K2034" s="108"/>
      <c r="M2034" s="134"/>
      <c r="P2034" s="40"/>
      <c r="Y2034" s="134"/>
      <c r="AA2034" s="135"/>
    </row>
    <row r="2035" spans="4:27" s="107" customFormat="1" x14ac:dyDescent="0.3">
      <c r="D2035" s="108"/>
      <c r="E2035" s="108"/>
      <c r="F2035" s="108"/>
      <c r="G2035" s="108"/>
      <c r="H2035" s="108"/>
      <c r="I2035" s="108"/>
      <c r="J2035" s="108"/>
      <c r="K2035" s="108"/>
      <c r="M2035" s="134"/>
      <c r="P2035" s="40"/>
      <c r="Y2035" s="134"/>
      <c r="AA2035" s="135"/>
    </row>
    <row r="2036" spans="4:27" s="107" customFormat="1" x14ac:dyDescent="0.3">
      <c r="D2036" s="108"/>
      <c r="E2036" s="108"/>
      <c r="F2036" s="108"/>
      <c r="G2036" s="108"/>
      <c r="H2036" s="108"/>
      <c r="I2036" s="108"/>
      <c r="J2036" s="108"/>
      <c r="K2036" s="108"/>
      <c r="M2036" s="134"/>
      <c r="P2036" s="40"/>
      <c r="Y2036" s="134"/>
      <c r="AA2036" s="135"/>
    </row>
    <row r="2037" spans="4:27" s="107" customFormat="1" x14ac:dyDescent="0.3">
      <c r="D2037" s="108"/>
      <c r="E2037" s="108"/>
      <c r="F2037" s="108"/>
      <c r="G2037" s="108"/>
      <c r="H2037" s="108"/>
      <c r="I2037" s="108"/>
      <c r="J2037" s="108"/>
      <c r="K2037" s="108"/>
      <c r="M2037" s="134"/>
      <c r="P2037" s="40"/>
      <c r="Y2037" s="134"/>
      <c r="AA2037" s="135"/>
    </row>
    <row r="2038" spans="4:27" s="107" customFormat="1" x14ac:dyDescent="0.3">
      <c r="D2038" s="108"/>
      <c r="E2038" s="108"/>
      <c r="F2038" s="108"/>
      <c r="G2038" s="108"/>
      <c r="H2038" s="108"/>
      <c r="I2038" s="108"/>
      <c r="J2038" s="108"/>
      <c r="K2038" s="108"/>
      <c r="M2038" s="134"/>
      <c r="P2038" s="40"/>
      <c r="Y2038" s="134"/>
      <c r="AA2038" s="135"/>
    </row>
    <row r="2039" spans="4:27" s="107" customFormat="1" x14ac:dyDescent="0.3">
      <c r="D2039" s="108"/>
      <c r="E2039" s="108"/>
      <c r="F2039" s="108"/>
      <c r="G2039" s="108"/>
      <c r="H2039" s="108"/>
      <c r="I2039" s="108"/>
      <c r="J2039" s="108"/>
      <c r="K2039" s="108"/>
      <c r="M2039" s="134"/>
      <c r="P2039" s="40"/>
      <c r="Y2039" s="134"/>
      <c r="AA2039" s="135"/>
    </row>
    <row r="2040" spans="4:27" s="107" customFormat="1" x14ac:dyDescent="0.3">
      <c r="D2040" s="108"/>
      <c r="E2040" s="108"/>
      <c r="F2040" s="108"/>
      <c r="G2040" s="108"/>
      <c r="H2040" s="108"/>
      <c r="I2040" s="108"/>
      <c r="J2040" s="108"/>
      <c r="K2040" s="108"/>
      <c r="M2040" s="134"/>
      <c r="P2040" s="40"/>
      <c r="Y2040" s="134"/>
      <c r="AA2040" s="135"/>
    </row>
    <row r="2041" spans="4:27" s="107" customFormat="1" x14ac:dyDescent="0.3">
      <c r="D2041" s="108"/>
      <c r="E2041" s="108"/>
      <c r="F2041" s="108"/>
      <c r="G2041" s="108"/>
      <c r="H2041" s="108"/>
      <c r="I2041" s="108"/>
      <c r="J2041" s="108"/>
      <c r="K2041" s="108"/>
      <c r="M2041" s="134"/>
      <c r="P2041" s="40"/>
      <c r="Y2041" s="134"/>
      <c r="AA2041" s="135"/>
    </row>
    <row r="2042" spans="4:27" s="107" customFormat="1" x14ac:dyDescent="0.3">
      <c r="D2042" s="108"/>
      <c r="E2042" s="108"/>
      <c r="F2042" s="108"/>
      <c r="G2042" s="108"/>
      <c r="H2042" s="108"/>
      <c r="I2042" s="108"/>
      <c r="J2042" s="108"/>
      <c r="K2042" s="108"/>
      <c r="M2042" s="134"/>
      <c r="P2042" s="40"/>
      <c r="Y2042" s="134"/>
      <c r="AA2042" s="135"/>
    </row>
    <row r="2043" spans="4:27" s="107" customFormat="1" x14ac:dyDescent="0.3">
      <c r="D2043" s="108"/>
      <c r="E2043" s="108"/>
      <c r="F2043" s="108"/>
      <c r="G2043" s="108"/>
      <c r="H2043" s="108"/>
      <c r="I2043" s="108"/>
      <c r="J2043" s="108"/>
      <c r="K2043" s="108"/>
      <c r="M2043" s="134"/>
      <c r="P2043" s="40"/>
      <c r="Y2043" s="134"/>
      <c r="AA2043" s="135"/>
    </row>
    <row r="2044" spans="4:27" s="107" customFormat="1" x14ac:dyDescent="0.3">
      <c r="D2044" s="108"/>
      <c r="E2044" s="108"/>
      <c r="F2044" s="108"/>
      <c r="G2044" s="108"/>
      <c r="H2044" s="108"/>
      <c r="I2044" s="108"/>
      <c r="J2044" s="108"/>
      <c r="K2044" s="108"/>
      <c r="M2044" s="134"/>
      <c r="P2044" s="40"/>
      <c r="Y2044" s="134"/>
      <c r="AA2044" s="135"/>
    </row>
    <row r="2045" spans="4:27" s="107" customFormat="1" x14ac:dyDescent="0.3">
      <c r="D2045" s="108"/>
      <c r="E2045" s="108"/>
      <c r="F2045" s="108"/>
      <c r="G2045" s="108"/>
      <c r="H2045" s="108"/>
      <c r="I2045" s="108"/>
      <c r="J2045" s="108"/>
      <c r="K2045" s="108"/>
      <c r="M2045" s="134"/>
      <c r="P2045" s="40"/>
      <c r="Y2045" s="134"/>
      <c r="AA2045" s="135"/>
    </row>
    <row r="2046" spans="4:27" s="107" customFormat="1" x14ac:dyDescent="0.3">
      <c r="D2046" s="108"/>
      <c r="E2046" s="108"/>
      <c r="F2046" s="108"/>
      <c r="G2046" s="108"/>
      <c r="H2046" s="108"/>
      <c r="I2046" s="108"/>
      <c r="J2046" s="108"/>
      <c r="K2046" s="108"/>
      <c r="M2046" s="134"/>
      <c r="P2046" s="40"/>
      <c r="Y2046" s="134"/>
      <c r="AA2046" s="135"/>
    </row>
    <row r="2047" spans="4:27" s="107" customFormat="1" x14ac:dyDescent="0.3">
      <c r="D2047" s="108"/>
      <c r="E2047" s="108"/>
      <c r="F2047" s="108"/>
      <c r="G2047" s="108"/>
      <c r="H2047" s="108"/>
      <c r="I2047" s="108"/>
      <c r="J2047" s="108"/>
      <c r="K2047" s="108"/>
      <c r="M2047" s="134"/>
      <c r="P2047" s="40"/>
      <c r="Y2047" s="134"/>
      <c r="AA2047" s="135"/>
    </row>
    <row r="2048" spans="4:27" s="107" customFormat="1" x14ac:dyDescent="0.3">
      <c r="D2048" s="108"/>
      <c r="E2048" s="108"/>
      <c r="F2048" s="108"/>
      <c r="G2048" s="108"/>
      <c r="H2048" s="108"/>
      <c r="I2048" s="108"/>
      <c r="J2048" s="108"/>
      <c r="K2048" s="108"/>
      <c r="M2048" s="134"/>
      <c r="P2048" s="40"/>
      <c r="Y2048" s="134"/>
      <c r="AA2048" s="135"/>
    </row>
    <row r="2049" spans="4:27" s="107" customFormat="1" x14ac:dyDescent="0.3">
      <c r="D2049" s="108"/>
      <c r="E2049" s="108"/>
      <c r="F2049" s="108"/>
      <c r="G2049" s="108"/>
      <c r="H2049" s="108"/>
      <c r="I2049" s="108"/>
      <c r="J2049" s="108"/>
      <c r="K2049" s="108"/>
      <c r="M2049" s="134"/>
      <c r="P2049" s="40"/>
      <c r="Y2049" s="134"/>
      <c r="AA2049" s="135"/>
    </row>
    <row r="2050" spans="4:27" s="107" customFormat="1" x14ac:dyDescent="0.3">
      <c r="D2050" s="108"/>
      <c r="E2050" s="108"/>
      <c r="F2050" s="108"/>
      <c r="G2050" s="108"/>
      <c r="H2050" s="108"/>
      <c r="I2050" s="108"/>
      <c r="J2050" s="108"/>
      <c r="K2050" s="108"/>
      <c r="M2050" s="134"/>
      <c r="P2050" s="40"/>
      <c r="Y2050" s="134"/>
      <c r="AA2050" s="135"/>
    </row>
    <row r="2051" spans="4:27" s="107" customFormat="1" x14ac:dyDescent="0.3">
      <c r="D2051" s="108"/>
      <c r="E2051" s="108"/>
      <c r="F2051" s="108"/>
      <c r="G2051" s="108"/>
      <c r="H2051" s="108"/>
      <c r="I2051" s="108"/>
      <c r="J2051" s="108"/>
      <c r="K2051" s="108"/>
      <c r="M2051" s="134"/>
      <c r="P2051" s="40"/>
      <c r="Y2051" s="134"/>
      <c r="AA2051" s="135"/>
    </row>
    <row r="2052" spans="4:27" s="107" customFormat="1" x14ac:dyDescent="0.3">
      <c r="D2052" s="108"/>
      <c r="E2052" s="108"/>
      <c r="F2052" s="108"/>
      <c r="G2052" s="108"/>
      <c r="H2052" s="108"/>
      <c r="I2052" s="108"/>
      <c r="J2052" s="108"/>
      <c r="K2052" s="108"/>
      <c r="M2052" s="134"/>
      <c r="P2052" s="40"/>
      <c r="Y2052" s="134"/>
      <c r="AA2052" s="135"/>
    </row>
    <row r="2053" spans="4:27" s="107" customFormat="1" x14ac:dyDescent="0.3">
      <c r="D2053" s="108"/>
      <c r="E2053" s="108"/>
      <c r="F2053" s="108"/>
      <c r="G2053" s="108"/>
      <c r="H2053" s="108"/>
      <c r="I2053" s="108"/>
      <c r="J2053" s="108"/>
      <c r="K2053" s="108"/>
      <c r="M2053" s="134"/>
      <c r="P2053" s="40"/>
      <c r="Y2053" s="134"/>
      <c r="AA2053" s="135"/>
    </row>
    <row r="2054" spans="4:27" s="107" customFormat="1" x14ac:dyDescent="0.3">
      <c r="D2054" s="108"/>
      <c r="E2054" s="108"/>
      <c r="F2054" s="108"/>
      <c r="G2054" s="108"/>
      <c r="H2054" s="108"/>
      <c r="I2054" s="108"/>
      <c r="J2054" s="108"/>
      <c r="K2054" s="108"/>
      <c r="M2054" s="134"/>
      <c r="P2054" s="40"/>
      <c r="Y2054" s="134"/>
      <c r="AA2054" s="135"/>
    </row>
    <row r="2055" spans="4:27" s="107" customFormat="1" x14ac:dyDescent="0.3">
      <c r="D2055" s="108"/>
      <c r="E2055" s="108"/>
      <c r="F2055" s="108"/>
      <c r="G2055" s="108"/>
      <c r="H2055" s="108"/>
      <c r="I2055" s="108"/>
      <c r="J2055" s="108"/>
      <c r="K2055" s="108"/>
      <c r="M2055" s="134"/>
      <c r="P2055" s="40"/>
      <c r="Y2055" s="134"/>
      <c r="AA2055" s="135"/>
    </row>
    <row r="2056" spans="4:27" s="107" customFormat="1" x14ac:dyDescent="0.3">
      <c r="D2056" s="108"/>
      <c r="E2056" s="108"/>
      <c r="F2056" s="108"/>
      <c r="G2056" s="108"/>
      <c r="H2056" s="108"/>
      <c r="I2056" s="108"/>
      <c r="J2056" s="108"/>
      <c r="K2056" s="108"/>
      <c r="M2056" s="134"/>
      <c r="P2056" s="40"/>
      <c r="Y2056" s="134"/>
      <c r="AA2056" s="135"/>
    </row>
    <row r="2057" spans="4:27" s="107" customFormat="1" x14ac:dyDescent="0.3">
      <c r="D2057" s="108"/>
      <c r="E2057" s="108"/>
      <c r="F2057" s="108"/>
      <c r="G2057" s="108"/>
      <c r="H2057" s="108"/>
      <c r="I2057" s="108"/>
      <c r="J2057" s="108"/>
      <c r="K2057" s="108"/>
      <c r="M2057" s="134"/>
      <c r="P2057" s="40"/>
      <c r="Y2057" s="134"/>
      <c r="AA2057" s="135"/>
    </row>
    <row r="2058" spans="4:27" s="107" customFormat="1" x14ac:dyDescent="0.3">
      <c r="D2058" s="108"/>
      <c r="E2058" s="108"/>
      <c r="F2058" s="108"/>
      <c r="G2058" s="108"/>
      <c r="H2058" s="108"/>
      <c r="I2058" s="108"/>
      <c r="J2058" s="108"/>
      <c r="K2058" s="108"/>
      <c r="M2058" s="134"/>
      <c r="P2058" s="40"/>
      <c r="Y2058" s="134"/>
      <c r="AA2058" s="135"/>
    </row>
    <row r="2059" spans="4:27" s="107" customFormat="1" x14ac:dyDescent="0.3">
      <c r="D2059" s="108"/>
      <c r="E2059" s="108"/>
      <c r="F2059" s="108"/>
      <c r="G2059" s="108"/>
      <c r="H2059" s="108"/>
      <c r="I2059" s="108"/>
      <c r="J2059" s="108"/>
      <c r="K2059" s="108"/>
      <c r="M2059" s="134"/>
      <c r="P2059" s="40"/>
      <c r="Y2059" s="134"/>
      <c r="AA2059" s="135"/>
    </row>
    <row r="2060" spans="4:27" s="107" customFormat="1" x14ac:dyDescent="0.3">
      <c r="D2060" s="108"/>
      <c r="E2060" s="108"/>
      <c r="F2060" s="108"/>
      <c r="G2060" s="108"/>
      <c r="H2060" s="108"/>
      <c r="I2060" s="108"/>
      <c r="J2060" s="108"/>
      <c r="K2060" s="108"/>
      <c r="M2060" s="134"/>
      <c r="P2060" s="40"/>
      <c r="Y2060" s="134"/>
      <c r="AA2060" s="135"/>
    </row>
    <row r="2061" spans="4:27" s="107" customFormat="1" x14ac:dyDescent="0.3">
      <c r="D2061" s="108"/>
      <c r="E2061" s="108"/>
      <c r="F2061" s="108"/>
      <c r="G2061" s="108"/>
      <c r="H2061" s="108"/>
      <c r="I2061" s="108"/>
      <c r="J2061" s="108"/>
      <c r="K2061" s="108"/>
      <c r="M2061" s="134"/>
      <c r="P2061" s="40"/>
      <c r="Y2061" s="134"/>
      <c r="AA2061" s="135"/>
    </row>
    <row r="2062" spans="4:27" s="107" customFormat="1" x14ac:dyDescent="0.3">
      <c r="D2062" s="108"/>
      <c r="E2062" s="108"/>
      <c r="F2062" s="108"/>
      <c r="G2062" s="108"/>
      <c r="H2062" s="108"/>
      <c r="I2062" s="108"/>
      <c r="J2062" s="108"/>
      <c r="K2062" s="108"/>
      <c r="M2062" s="134"/>
      <c r="P2062" s="40"/>
      <c r="Y2062" s="134"/>
      <c r="AA2062" s="135"/>
    </row>
    <row r="2063" spans="4:27" s="107" customFormat="1" x14ac:dyDescent="0.3">
      <c r="D2063" s="108"/>
      <c r="E2063" s="108"/>
      <c r="F2063" s="108"/>
      <c r="G2063" s="108"/>
      <c r="H2063" s="108"/>
      <c r="I2063" s="108"/>
      <c r="J2063" s="108"/>
      <c r="K2063" s="108"/>
      <c r="M2063" s="134"/>
      <c r="P2063" s="40"/>
      <c r="Y2063" s="134"/>
      <c r="AA2063" s="135"/>
    </row>
    <row r="2064" spans="4:27" s="107" customFormat="1" x14ac:dyDescent="0.3">
      <c r="D2064" s="108"/>
      <c r="E2064" s="108"/>
      <c r="F2064" s="108"/>
      <c r="G2064" s="108"/>
      <c r="H2064" s="108"/>
      <c r="I2064" s="108"/>
      <c r="J2064" s="108"/>
      <c r="K2064" s="108"/>
      <c r="M2064" s="134"/>
      <c r="P2064" s="40"/>
      <c r="Y2064" s="134"/>
      <c r="AA2064" s="135"/>
    </row>
    <row r="2065" spans="4:27" s="107" customFormat="1" x14ac:dyDescent="0.3">
      <c r="D2065" s="108"/>
      <c r="E2065" s="108"/>
      <c r="F2065" s="108"/>
      <c r="G2065" s="108"/>
      <c r="H2065" s="108"/>
      <c r="I2065" s="108"/>
      <c r="J2065" s="108"/>
      <c r="K2065" s="108"/>
      <c r="M2065" s="134"/>
      <c r="P2065" s="40"/>
      <c r="Y2065" s="134"/>
      <c r="AA2065" s="135"/>
    </row>
    <row r="2066" spans="4:27" s="107" customFormat="1" x14ac:dyDescent="0.3">
      <c r="D2066" s="108"/>
      <c r="E2066" s="108"/>
      <c r="F2066" s="108"/>
      <c r="G2066" s="108"/>
      <c r="H2066" s="108"/>
      <c r="I2066" s="108"/>
      <c r="J2066" s="108"/>
      <c r="K2066" s="108"/>
      <c r="M2066" s="134"/>
      <c r="P2066" s="40"/>
      <c r="Y2066" s="134"/>
      <c r="AA2066" s="135"/>
    </row>
    <row r="2067" spans="4:27" s="107" customFormat="1" x14ac:dyDescent="0.3">
      <c r="D2067" s="108"/>
      <c r="E2067" s="108"/>
      <c r="F2067" s="108"/>
      <c r="G2067" s="108"/>
      <c r="H2067" s="108"/>
      <c r="I2067" s="108"/>
      <c r="J2067" s="108"/>
      <c r="K2067" s="108"/>
      <c r="M2067" s="134"/>
      <c r="P2067" s="40"/>
      <c r="Y2067" s="134"/>
      <c r="AA2067" s="135"/>
    </row>
    <row r="2068" spans="4:27" s="107" customFormat="1" x14ac:dyDescent="0.3">
      <c r="D2068" s="108"/>
      <c r="E2068" s="108"/>
      <c r="F2068" s="108"/>
      <c r="G2068" s="108"/>
      <c r="H2068" s="108"/>
      <c r="I2068" s="108"/>
      <c r="J2068" s="108"/>
      <c r="K2068" s="108"/>
      <c r="M2068" s="134"/>
      <c r="P2068" s="40"/>
      <c r="Y2068" s="134"/>
      <c r="AA2068" s="135"/>
    </row>
    <row r="2069" spans="4:27" s="107" customFormat="1" x14ac:dyDescent="0.3">
      <c r="D2069" s="108"/>
      <c r="E2069" s="108"/>
      <c r="F2069" s="108"/>
      <c r="G2069" s="108"/>
      <c r="H2069" s="108"/>
      <c r="I2069" s="108"/>
      <c r="J2069" s="108"/>
      <c r="K2069" s="108"/>
      <c r="M2069" s="134"/>
      <c r="P2069" s="40"/>
      <c r="Y2069" s="134"/>
      <c r="AA2069" s="135"/>
    </row>
    <row r="2070" spans="4:27" s="107" customFormat="1" x14ac:dyDescent="0.3">
      <c r="D2070" s="108"/>
      <c r="E2070" s="108"/>
      <c r="F2070" s="108"/>
      <c r="G2070" s="108"/>
      <c r="H2070" s="108"/>
      <c r="I2070" s="108"/>
      <c r="J2070" s="108"/>
      <c r="K2070" s="108"/>
      <c r="M2070" s="134"/>
      <c r="P2070" s="40"/>
      <c r="Y2070" s="134"/>
      <c r="AA2070" s="135"/>
    </row>
    <row r="2071" spans="4:27" s="107" customFormat="1" x14ac:dyDescent="0.3">
      <c r="D2071" s="108"/>
      <c r="E2071" s="108"/>
      <c r="F2071" s="108"/>
      <c r="G2071" s="108"/>
      <c r="H2071" s="108"/>
      <c r="I2071" s="108"/>
      <c r="J2071" s="108"/>
      <c r="K2071" s="108"/>
      <c r="M2071" s="134"/>
      <c r="P2071" s="40"/>
      <c r="Y2071" s="134"/>
      <c r="AA2071" s="135"/>
    </row>
    <row r="2072" spans="4:27" s="107" customFormat="1" x14ac:dyDescent="0.3">
      <c r="D2072" s="108"/>
      <c r="E2072" s="108"/>
      <c r="F2072" s="108"/>
      <c r="G2072" s="108"/>
      <c r="H2072" s="108"/>
      <c r="I2072" s="108"/>
      <c r="J2072" s="108"/>
      <c r="K2072" s="108"/>
      <c r="M2072" s="134"/>
      <c r="P2072" s="40"/>
      <c r="Y2072" s="134"/>
      <c r="AA2072" s="135"/>
    </row>
    <row r="2073" spans="4:27" s="107" customFormat="1" x14ac:dyDescent="0.3">
      <c r="D2073" s="108"/>
      <c r="E2073" s="108"/>
      <c r="F2073" s="108"/>
      <c r="G2073" s="108"/>
      <c r="H2073" s="108"/>
      <c r="I2073" s="108"/>
      <c r="J2073" s="108"/>
      <c r="K2073" s="108"/>
      <c r="M2073" s="134"/>
      <c r="P2073" s="40"/>
      <c r="Y2073" s="134"/>
      <c r="AA2073" s="135"/>
    </row>
    <row r="2074" spans="4:27" s="107" customFormat="1" x14ac:dyDescent="0.3">
      <c r="D2074" s="108"/>
      <c r="E2074" s="108"/>
      <c r="F2074" s="108"/>
      <c r="G2074" s="108"/>
      <c r="H2074" s="108"/>
      <c r="I2074" s="108"/>
      <c r="J2074" s="108"/>
      <c r="K2074" s="108"/>
      <c r="M2074" s="134"/>
      <c r="P2074" s="40"/>
      <c r="Y2074" s="134"/>
      <c r="AA2074" s="135"/>
    </row>
    <row r="2075" spans="4:27" s="107" customFormat="1" x14ac:dyDescent="0.3">
      <c r="D2075" s="108"/>
      <c r="E2075" s="108"/>
      <c r="F2075" s="108"/>
      <c r="G2075" s="108"/>
      <c r="H2075" s="108"/>
      <c r="I2075" s="108"/>
      <c r="J2075" s="108"/>
      <c r="K2075" s="108"/>
      <c r="M2075" s="134"/>
      <c r="P2075" s="40"/>
      <c r="Y2075" s="134"/>
      <c r="AA2075" s="135"/>
    </row>
    <row r="2076" spans="4:27" s="107" customFormat="1" x14ac:dyDescent="0.3">
      <c r="D2076" s="108"/>
      <c r="E2076" s="108"/>
      <c r="F2076" s="108"/>
      <c r="G2076" s="108"/>
      <c r="H2076" s="108"/>
      <c r="I2076" s="108"/>
      <c r="J2076" s="108"/>
      <c r="K2076" s="108"/>
      <c r="M2076" s="134"/>
      <c r="P2076" s="40"/>
      <c r="Y2076" s="134"/>
      <c r="AA2076" s="135"/>
    </row>
    <row r="2077" spans="4:27" s="107" customFormat="1" x14ac:dyDescent="0.3">
      <c r="D2077" s="108"/>
      <c r="E2077" s="108"/>
      <c r="F2077" s="108"/>
      <c r="G2077" s="108"/>
      <c r="H2077" s="108"/>
      <c r="I2077" s="108"/>
      <c r="J2077" s="108"/>
      <c r="K2077" s="108"/>
      <c r="M2077" s="134"/>
      <c r="P2077" s="40"/>
      <c r="Y2077" s="134"/>
      <c r="AA2077" s="135"/>
    </row>
    <row r="2078" spans="4:27" s="107" customFormat="1" x14ac:dyDescent="0.3">
      <c r="D2078" s="108"/>
      <c r="E2078" s="108"/>
      <c r="F2078" s="108"/>
      <c r="G2078" s="108"/>
      <c r="H2078" s="108"/>
      <c r="I2078" s="108"/>
      <c r="J2078" s="108"/>
      <c r="K2078" s="108"/>
      <c r="M2078" s="134"/>
      <c r="P2078" s="40"/>
      <c r="Y2078" s="134"/>
      <c r="AA2078" s="135"/>
    </row>
    <row r="2079" spans="4:27" s="107" customFormat="1" x14ac:dyDescent="0.3">
      <c r="D2079" s="108"/>
      <c r="E2079" s="108"/>
      <c r="F2079" s="108"/>
      <c r="G2079" s="108"/>
      <c r="H2079" s="108"/>
      <c r="I2079" s="108"/>
      <c r="J2079" s="108"/>
      <c r="K2079" s="108"/>
      <c r="M2079" s="134"/>
      <c r="P2079" s="40"/>
      <c r="Y2079" s="134"/>
      <c r="AA2079" s="135"/>
    </row>
    <row r="2080" spans="4:27" s="107" customFormat="1" x14ac:dyDescent="0.3">
      <c r="D2080" s="108"/>
      <c r="E2080" s="108"/>
      <c r="F2080" s="108"/>
      <c r="G2080" s="108"/>
      <c r="H2080" s="108"/>
      <c r="I2080" s="108"/>
      <c r="J2080" s="108"/>
      <c r="K2080" s="108"/>
      <c r="M2080" s="134"/>
      <c r="P2080" s="40"/>
      <c r="Y2080" s="134"/>
      <c r="AA2080" s="135"/>
    </row>
    <row r="2081" spans="4:27" s="107" customFormat="1" x14ac:dyDescent="0.3">
      <c r="D2081" s="108"/>
      <c r="E2081" s="108"/>
      <c r="F2081" s="108"/>
      <c r="G2081" s="108"/>
      <c r="H2081" s="108"/>
      <c r="I2081" s="108"/>
      <c r="J2081" s="108"/>
      <c r="K2081" s="108"/>
      <c r="M2081" s="134"/>
      <c r="P2081" s="40"/>
      <c r="Y2081" s="134"/>
      <c r="AA2081" s="135"/>
    </row>
    <row r="2082" spans="4:27" s="107" customFormat="1" x14ac:dyDescent="0.3">
      <c r="D2082" s="108"/>
      <c r="E2082" s="108"/>
      <c r="F2082" s="108"/>
      <c r="G2082" s="108"/>
      <c r="H2082" s="108"/>
      <c r="I2082" s="108"/>
      <c r="J2082" s="108"/>
      <c r="K2082" s="108"/>
      <c r="M2082" s="134"/>
      <c r="P2082" s="40"/>
      <c r="Y2082" s="134"/>
      <c r="AA2082" s="135"/>
    </row>
    <row r="2083" spans="4:27" s="107" customFormat="1" x14ac:dyDescent="0.3">
      <c r="D2083" s="108"/>
      <c r="E2083" s="108"/>
      <c r="F2083" s="108"/>
      <c r="G2083" s="108"/>
      <c r="H2083" s="108"/>
      <c r="I2083" s="108"/>
      <c r="J2083" s="108"/>
      <c r="K2083" s="108"/>
      <c r="M2083" s="134"/>
      <c r="P2083" s="40"/>
      <c r="Y2083" s="134"/>
      <c r="AA2083" s="135"/>
    </row>
    <row r="2084" spans="4:27" s="107" customFormat="1" x14ac:dyDescent="0.3">
      <c r="D2084" s="108"/>
      <c r="E2084" s="108"/>
      <c r="F2084" s="108"/>
      <c r="G2084" s="108"/>
      <c r="H2084" s="108"/>
      <c r="I2084" s="108"/>
      <c r="J2084" s="108"/>
      <c r="K2084" s="108"/>
      <c r="M2084" s="134"/>
      <c r="P2084" s="40"/>
      <c r="Y2084" s="134"/>
      <c r="AA2084" s="135"/>
    </row>
    <row r="2085" spans="4:27" s="107" customFormat="1" x14ac:dyDescent="0.3">
      <c r="D2085" s="108"/>
      <c r="E2085" s="108"/>
      <c r="F2085" s="108"/>
      <c r="G2085" s="108"/>
      <c r="H2085" s="108"/>
      <c r="I2085" s="108"/>
      <c r="J2085" s="108"/>
      <c r="K2085" s="108"/>
      <c r="M2085" s="134"/>
      <c r="P2085" s="40"/>
      <c r="Y2085" s="134"/>
      <c r="AA2085" s="135"/>
    </row>
    <row r="2086" spans="4:27" s="107" customFormat="1" x14ac:dyDescent="0.3">
      <c r="D2086" s="108"/>
      <c r="E2086" s="108"/>
      <c r="F2086" s="108"/>
      <c r="G2086" s="108"/>
      <c r="H2086" s="108"/>
      <c r="I2086" s="108"/>
      <c r="J2086" s="108"/>
      <c r="K2086" s="108"/>
      <c r="M2086" s="134"/>
      <c r="P2086" s="40"/>
      <c r="Y2086" s="134"/>
      <c r="AA2086" s="135"/>
    </row>
    <row r="2087" spans="4:27" s="107" customFormat="1" x14ac:dyDescent="0.3">
      <c r="D2087" s="108"/>
      <c r="E2087" s="108"/>
      <c r="F2087" s="108"/>
      <c r="G2087" s="108"/>
      <c r="H2087" s="108"/>
      <c r="I2087" s="108"/>
      <c r="J2087" s="108"/>
      <c r="K2087" s="108"/>
      <c r="M2087" s="134"/>
      <c r="P2087" s="40"/>
      <c r="Y2087" s="134"/>
      <c r="AA2087" s="135"/>
    </row>
    <row r="2088" spans="4:27" s="107" customFormat="1" x14ac:dyDescent="0.3">
      <c r="D2088" s="108"/>
      <c r="E2088" s="108"/>
      <c r="F2088" s="108"/>
      <c r="G2088" s="108"/>
      <c r="H2088" s="108"/>
      <c r="I2088" s="108"/>
      <c r="J2088" s="108"/>
      <c r="K2088" s="108"/>
      <c r="M2088" s="134"/>
      <c r="P2088" s="40"/>
      <c r="Y2088" s="134"/>
      <c r="AA2088" s="135"/>
    </row>
    <row r="2089" spans="4:27" s="107" customFormat="1" x14ac:dyDescent="0.3">
      <c r="D2089" s="108"/>
      <c r="E2089" s="108"/>
      <c r="F2089" s="108"/>
      <c r="G2089" s="108"/>
      <c r="H2089" s="108"/>
      <c r="I2089" s="108"/>
      <c r="J2089" s="108"/>
      <c r="K2089" s="108"/>
      <c r="M2089" s="134"/>
      <c r="P2089" s="40"/>
      <c r="Y2089" s="134"/>
      <c r="AA2089" s="135"/>
    </row>
    <row r="2090" spans="4:27" s="107" customFormat="1" x14ac:dyDescent="0.3">
      <c r="D2090" s="108"/>
      <c r="E2090" s="108"/>
      <c r="F2090" s="108"/>
      <c r="G2090" s="108"/>
      <c r="H2090" s="108"/>
      <c r="I2090" s="108"/>
      <c r="J2090" s="108"/>
      <c r="K2090" s="108"/>
      <c r="M2090" s="134"/>
      <c r="P2090" s="40"/>
      <c r="Y2090" s="134"/>
      <c r="AA2090" s="135"/>
    </row>
    <row r="2091" spans="4:27" s="107" customFormat="1" x14ac:dyDescent="0.3">
      <c r="D2091" s="108"/>
      <c r="E2091" s="108"/>
      <c r="F2091" s="108"/>
      <c r="G2091" s="108"/>
      <c r="H2091" s="108"/>
      <c r="I2091" s="108"/>
      <c r="J2091" s="108"/>
      <c r="K2091" s="108"/>
      <c r="M2091" s="134"/>
      <c r="P2091" s="40"/>
      <c r="Y2091" s="134"/>
      <c r="AA2091" s="135"/>
    </row>
    <row r="2092" spans="4:27" s="107" customFormat="1" x14ac:dyDescent="0.3">
      <c r="D2092" s="108"/>
      <c r="E2092" s="108"/>
      <c r="F2092" s="108"/>
      <c r="G2092" s="108"/>
      <c r="H2092" s="108"/>
      <c r="I2092" s="108"/>
      <c r="J2092" s="108"/>
      <c r="K2092" s="108"/>
      <c r="M2092" s="134"/>
      <c r="P2092" s="40"/>
      <c r="Y2092" s="134"/>
      <c r="AA2092" s="135"/>
    </row>
    <row r="2093" spans="4:27" s="107" customFormat="1" x14ac:dyDescent="0.3">
      <c r="D2093" s="108"/>
      <c r="E2093" s="108"/>
      <c r="F2093" s="108"/>
      <c r="G2093" s="108"/>
      <c r="H2093" s="108"/>
      <c r="I2093" s="108"/>
      <c r="J2093" s="108"/>
      <c r="K2093" s="108"/>
      <c r="M2093" s="134"/>
      <c r="P2093" s="40"/>
      <c r="Y2093" s="134"/>
      <c r="AA2093" s="135"/>
    </row>
    <row r="2094" spans="4:27" s="107" customFormat="1" x14ac:dyDescent="0.3">
      <c r="D2094" s="108"/>
      <c r="E2094" s="108"/>
      <c r="F2094" s="108"/>
      <c r="G2094" s="108"/>
      <c r="H2094" s="108"/>
      <c r="I2094" s="108"/>
      <c r="J2094" s="108"/>
      <c r="K2094" s="108"/>
      <c r="M2094" s="134"/>
      <c r="P2094" s="40"/>
      <c r="Y2094" s="134"/>
      <c r="AA2094" s="135"/>
    </row>
    <row r="2095" spans="4:27" s="107" customFormat="1" x14ac:dyDescent="0.3">
      <c r="D2095" s="108"/>
      <c r="E2095" s="108"/>
      <c r="F2095" s="108"/>
      <c r="G2095" s="108"/>
      <c r="H2095" s="108"/>
      <c r="I2095" s="108"/>
      <c r="J2095" s="108"/>
      <c r="K2095" s="108"/>
      <c r="M2095" s="134"/>
      <c r="P2095" s="40"/>
      <c r="Y2095" s="134"/>
      <c r="AA2095" s="135"/>
    </row>
    <row r="2096" spans="4:27" s="107" customFormat="1" x14ac:dyDescent="0.3">
      <c r="D2096" s="108"/>
      <c r="E2096" s="108"/>
      <c r="F2096" s="108"/>
      <c r="G2096" s="108"/>
      <c r="H2096" s="108"/>
      <c r="I2096" s="108"/>
      <c r="J2096" s="108"/>
      <c r="K2096" s="108"/>
      <c r="M2096" s="134"/>
      <c r="P2096" s="40"/>
      <c r="Y2096" s="134"/>
      <c r="AA2096" s="135"/>
    </row>
    <row r="2097" spans="4:27" s="107" customFormat="1" x14ac:dyDescent="0.3">
      <c r="D2097" s="108"/>
      <c r="E2097" s="108"/>
      <c r="F2097" s="108"/>
      <c r="G2097" s="108"/>
      <c r="H2097" s="108"/>
      <c r="I2097" s="108"/>
      <c r="J2097" s="108"/>
      <c r="K2097" s="108"/>
      <c r="M2097" s="134"/>
      <c r="P2097" s="40"/>
      <c r="Y2097" s="134"/>
      <c r="AA2097" s="135"/>
    </row>
    <row r="2098" spans="4:27" s="107" customFormat="1" x14ac:dyDescent="0.3">
      <c r="D2098" s="108"/>
      <c r="E2098" s="108"/>
      <c r="F2098" s="108"/>
      <c r="G2098" s="108"/>
      <c r="H2098" s="108"/>
      <c r="I2098" s="108"/>
      <c r="J2098" s="108"/>
      <c r="K2098" s="108"/>
      <c r="M2098" s="134"/>
      <c r="P2098" s="40"/>
      <c r="Y2098" s="134"/>
      <c r="AA2098" s="135"/>
    </row>
    <row r="2099" spans="4:27" s="107" customFormat="1" x14ac:dyDescent="0.3">
      <c r="D2099" s="108"/>
      <c r="E2099" s="108"/>
      <c r="F2099" s="108"/>
      <c r="G2099" s="108"/>
      <c r="H2099" s="108"/>
      <c r="I2099" s="108"/>
      <c r="J2099" s="108"/>
      <c r="K2099" s="108"/>
      <c r="M2099" s="134"/>
      <c r="P2099" s="40"/>
      <c r="Y2099" s="134"/>
      <c r="AA2099" s="135"/>
    </row>
    <row r="2100" spans="4:27" s="107" customFormat="1" x14ac:dyDescent="0.3">
      <c r="D2100" s="108"/>
      <c r="E2100" s="108"/>
      <c r="F2100" s="108"/>
      <c r="G2100" s="108"/>
      <c r="H2100" s="108"/>
      <c r="I2100" s="108"/>
      <c r="J2100" s="108"/>
      <c r="K2100" s="108"/>
      <c r="M2100" s="134"/>
      <c r="P2100" s="40"/>
      <c r="Y2100" s="134"/>
      <c r="AA2100" s="135"/>
    </row>
    <row r="2101" spans="4:27" s="107" customFormat="1" x14ac:dyDescent="0.3">
      <c r="D2101" s="108"/>
      <c r="E2101" s="108"/>
      <c r="F2101" s="108"/>
      <c r="G2101" s="108"/>
      <c r="H2101" s="108"/>
      <c r="I2101" s="108"/>
      <c r="J2101" s="108"/>
      <c r="K2101" s="108"/>
      <c r="M2101" s="134"/>
      <c r="P2101" s="40"/>
      <c r="Y2101" s="134"/>
      <c r="AA2101" s="135"/>
    </row>
    <row r="2102" spans="4:27" s="107" customFormat="1" x14ac:dyDescent="0.3">
      <c r="D2102" s="108"/>
      <c r="E2102" s="108"/>
      <c r="F2102" s="108"/>
      <c r="G2102" s="108"/>
      <c r="H2102" s="108"/>
      <c r="I2102" s="108"/>
      <c r="J2102" s="108"/>
      <c r="K2102" s="108"/>
      <c r="M2102" s="134"/>
      <c r="P2102" s="40"/>
      <c r="Y2102" s="134"/>
      <c r="AA2102" s="135"/>
    </row>
    <row r="2103" spans="4:27" s="107" customFormat="1" x14ac:dyDescent="0.3">
      <c r="D2103" s="108"/>
      <c r="E2103" s="108"/>
      <c r="F2103" s="108"/>
      <c r="G2103" s="108"/>
      <c r="H2103" s="108"/>
      <c r="I2103" s="108"/>
      <c r="J2103" s="108"/>
      <c r="K2103" s="108"/>
      <c r="M2103" s="134"/>
      <c r="P2103" s="40"/>
      <c r="Y2103" s="134"/>
      <c r="AA2103" s="135"/>
    </row>
    <row r="2104" spans="4:27" s="107" customFormat="1" x14ac:dyDescent="0.3">
      <c r="D2104" s="108"/>
      <c r="E2104" s="108"/>
      <c r="F2104" s="108"/>
      <c r="G2104" s="108"/>
      <c r="H2104" s="108"/>
      <c r="I2104" s="108"/>
      <c r="J2104" s="108"/>
      <c r="K2104" s="108"/>
      <c r="M2104" s="134"/>
      <c r="P2104" s="40"/>
      <c r="Y2104" s="134"/>
      <c r="AA2104" s="135"/>
    </row>
    <row r="2105" spans="4:27" s="107" customFormat="1" x14ac:dyDescent="0.3">
      <c r="D2105" s="108"/>
      <c r="E2105" s="108"/>
      <c r="F2105" s="108"/>
      <c r="G2105" s="108"/>
      <c r="H2105" s="108"/>
      <c r="I2105" s="108"/>
      <c r="J2105" s="108"/>
      <c r="K2105" s="108"/>
      <c r="M2105" s="134"/>
      <c r="P2105" s="40"/>
      <c r="Y2105" s="134"/>
      <c r="AA2105" s="135"/>
    </row>
    <row r="2106" spans="4:27" s="107" customFormat="1" x14ac:dyDescent="0.3">
      <c r="D2106" s="108"/>
      <c r="E2106" s="108"/>
      <c r="F2106" s="108"/>
      <c r="G2106" s="108"/>
      <c r="H2106" s="108"/>
      <c r="I2106" s="108"/>
      <c r="J2106" s="108"/>
      <c r="K2106" s="108"/>
      <c r="M2106" s="134"/>
      <c r="P2106" s="40"/>
      <c r="Y2106" s="134"/>
      <c r="AA2106" s="135"/>
    </row>
    <row r="2107" spans="4:27" s="107" customFormat="1" x14ac:dyDescent="0.3">
      <c r="D2107" s="108"/>
      <c r="E2107" s="108"/>
      <c r="F2107" s="108"/>
      <c r="G2107" s="108"/>
      <c r="H2107" s="108"/>
      <c r="I2107" s="108"/>
      <c r="J2107" s="108"/>
      <c r="K2107" s="108"/>
      <c r="M2107" s="134"/>
      <c r="P2107" s="40"/>
      <c r="Y2107" s="134"/>
      <c r="AA2107" s="135"/>
    </row>
    <row r="2108" spans="4:27" s="107" customFormat="1" x14ac:dyDescent="0.3">
      <c r="D2108" s="108"/>
      <c r="E2108" s="108"/>
      <c r="F2108" s="108"/>
      <c r="G2108" s="108"/>
      <c r="H2108" s="108"/>
      <c r="I2108" s="108"/>
      <c r="J2108" s="108"/>
      <c r="K2108" s="108"/>
      <c r="M2108" s="134"/>
      <c r="P2108" s="40"/>
      <c r="Y2108" s="134"/>
      <c r="AA2108" s="135"/>
    </row>
    <row r="2109" spans="4:27" s="107" customFormat="1" x14ac:dyDescent="0.3">
      <c r="D2109" s="108"/>
      <c r="E2109" s="108"/>
      <c r="F2109" s="108"/>
      <c r="G2109" s="108"/>
      <c r="H2109" s="108"/>
      <c r="I2109" s="108"/>
      <c r="J2109" s="108"/>
      <c r="K2109" s="108"/>
      <c r="M2109" s="134"/>
      <c r="P2109" s="40"/>
      <c r="Y2109" s="134"/>
      <c r="AA2109" s="135"/>
    </row>
    <row r="2110" spans="4:27" s="107" customFormat="1" x14ac:dyDescent="0.3">
      <c r="D2110" s="108"/>
      <c r="E2110" s="108"/>
      <c r="F2110" s="108"/>
      <c r="G2110" s="108"/>
      <c r="H2110" s="108"/>
      <c r="I2110" s="108"/>
      <c r="J2110" s="108"/>
      <c r="K2110" s="108"/>
      <c r="M2110" s="134"/>
      <c r="P2110" s="40"/>
      <c r="Y2110" s="134"/>
      <c r="AA2110" s="135"/>
    </row>
    <row r="2111" spans="4:27" s="107" customFormat="1" x14ac:dyDescent="0.3">
      <c r="D2111" s="108"/>
      <c r="E2111" s="108"/>
      <c r="F2111" s="108"/>
      <c r="G2111" s="108"/>
      <c r="H2111" s="108"/>
      <c r="I2111" s="108"/>
      <c r="J2111" s="108"/>
      <c r="K2111" s="108"/>
      <c r="M2111" s="134"/>
      <c r="P2111" s="40"/>
      <c r="Y2111" s="134"/>
      <c r="AA2111" s="135"/>
    </row>
    <row r="2112" spans="4:27" s="107" customFormat="1" x14ac:dyDescent="0.3">
      <c r="D2112" s="108"/>
      <c r="E2112" s="108"/>
      <c r="F2112" s="108"/>
      <c r="G2112" s="108"/>
      <c r="H2112" s="108"/>
      <c r="I2112" s="108"/>
      <c r="J2112" s="108"/>
      <c r="K2112" s="108"/>
      <c r="M2112" s="134"/>
      <c r="P2112" s="40"/>
      <c r="Y2112" s="134"/>
      <c r="AA2112" s="135"/>
    </row>
    <row r="2113" spans="4:27" s="107" customFormat="1" x14ac:dyDescent="0.3">
      <c r="D2113" s="108"/>
      <c r="E2113" s="108"/>
      <c r="F2113" s="108"/>
      <c r="G2113" s="108"/>
      <c r="H2113" s="108"/>
      <c r="I2113" s="108"/>
      <c r="J2113" s="108"/>
      <c r="K2113" s="108"/>
      <c r="M2113" s="134"/>
      <c r="P2113" s="40"/>
      <c r="Y2113" s="134"/>
      <c r="AA2113" s="135"/>
    </row>
    <row r="2114" spans="4:27" s="107" customFormat="1" x14ac:dyDescent="0.3">
      <c r="D2114" s="108"/>
      <c r="E2114" s="108"/>
      <c r="F2114" s="108"/>
      <c r="G2114" s="108"/>
      <c r="H2114" s="108"/>
      <c r="I2114" s="108"/>
      <c r="J2114" s="108"/>
      <c r="K2114" s="108"/>
      <c r="M2114" s="134"/>
      <c r="P2114" s="40"/>
      <c r="Y2114" s="134"/>
      <c r="AA2114" s="135"/>
    </row>
    <row r="2115" spans="4:27" s="107" customFormat="1" x14ac:dyDescent="0.3">
      <c r="D2115" s="108"/>
      <c r="E2115" s="108"/>
      <c r="F2115" s="108"/>
      <c r="G2115" s="108"/>
      <c r="H2115" s="108"/>
      <c r="I2115" s="108"/>
      <c r="J2115" s="108"/>
      <c r="K2115" s="108"/>
      <c r="M2115" s="134"/>
      <c r="P2115" s="40"/>
      <c r="Y2115" s="134"/>
      <c r="AA2115" s="135"/>
    </row>
    <row r="2116" spans="4:27" s="107" customFormat="1" x14ac:dyDescent="0.3">
      <c r="D2116" s="108"/>
      <c r="E2116" s="108"/>
      <c r="F2116" s="108"/>
      <c r="G2116" s="108"/>
      <c r="H2116" s="108"/>
      <c r="I2116" s="108"/>
      <c r="J2116" s="108"/>
      <c r="K2116" s="108"/>
      <c r="M2116" s="134"/>
      <c r="P2116" s="40"/>
      <c r="Y2116" s="134"/>
      <c r="AA2116" s="135"/>
    </row>
    <row r="2117" spans="4:27" s="107" customFormat="1" x14ac:dyDescent="0.3">
      <c r="D2117" s="108"/>
      <c r="E2117" s="108"/>
      <c r="F2117" s="108"/>
      <c r="G2117" s="108"/>
      <c r="H2117" s="108"/>
      <c r="I2117" s="108"/>
      <c r="J2117" s="108"/>
      <c r="K2117" s="108"/>
      <c r="M2117" s="134"/>
      <c r="P2117" s="40"/>
      <c r="Y2117" s="134"/>
      <c r="AA2117" s="135"/>
    </row>
    <row r="2118" spans="4:27" s="107" customFormat="1" x14ac:dyDescent="0.3">
      <c r="D2118" s="108"/>
      <c r="E2118" s="108"/>
      <c r="F2118" s="108"/>
      <c r="G2118" s="108"/>
      <c r="H2118" s="108"/>
      <c r="I2118" s="108"/>
      <c r="J2118" s="108"/>
      <c r="K2118" s="108"/>
      <c r="M2118" s="134"/>
      <c r="P2118" s="40"/>
      <c r="Y2118" s="134"/>
      <c r="AA2118" s="135"/>
    </row>
    <row r="2119" spans="4:27" s="107" customFormat="1" x14ac:dyDescent="0.3">
      <c r="D2119" s="108"/>
      <c r="E2119" s="108"/>
      <c r="F2119" s="108"/>
      <c r="G2119" s="108"/>
      <c r="H2119" s="108"/>
      <c r="I2119" s="108"/>
      <c r="J2119" s="108"/>
      <c r="K2119" s="108"/>
      <c r="M2119" s="134"/>
      <c r="P2119" s="40"/>
      <c r="Y2119" s="134"/>
      <c r="AA2119" s="135"/>
    </row>
    <row r="2120" spans="4:27" s="107" customFormat="1" x14ac:dyDescent="0.3">
      <c r="D2120" s="108"/>
      <c r="E2120" s="108"/>
      <c r="F2120" s="108"/>
      <c r="G2120" s="108"/>
      <c r="H2120" s="108"/>
      <c r="I2120" s="108"/>
      <c r="J2120" s="108"/>
      <c r="K2120" s="108"/>
      <c r="M2120" s="134"/>
      <c r="P2120" s="40"/>
      <c r="Y2120" s="134"/>
      <c r="AA2120" s="135"/>
    </row>
    <row r="2121" spans="4:27" s="107" customFormat="1" x14ac:dyDescent="0.3">
      <c r="D2121" s="108"/>
      <c r="E2121" s="108"/>
      <c r="F2121" s="108"/>
      <c r="G2121" s="108"/>
      <c r="H2121" s="108"/>
      <c r="I2121" s="108"/>
      <c r="J2121" s="108"/>
      <c r="K2121" s="108"/>
      <c r="M2121" s="134"/>
      <c r="P2121" s="40"/>
      <c r="Y2121" s="134"/>
      <c r="AA2121" s="135"/>
    </row>
    <row r="2122" spans="4:27" s="107" customFormat="1" x14ac:dyDescent="0.3">
      <c r="D2122" s="108"/>
      <c r="E2122" s="108"/>
      <c r="F2122" s="108"/>
      <c r="G2122" s="108"/>
      <c r="H2122" s="108"/>
      <c r="I2122" s="108"/>
      <c r="J2122" s="108"/>
      <c r="K2122" s="108"/>
      <c r="M2122" s="134"/>
      <c r="P2122" s="40"/>
      <c r="Y2122" s="134"/>
      <c r="AA2122" s="135"/>
    </row>
    <row r="2123" spans="4:27" s="107" customFormat="1" x14ac:dyDescent="0.3">
      <c r="D2123" s="108"/>
      <c r="E2123" s="108"/>
      <c r="F2123" s="108"/>
      <c r="G2123" s="108"/>
      <c r="H2123" s="108"/>
      <c r="I2123" s="108"/>
      <c r="J2123" s="108"/>
      <c r="K2123" s="108"/>
      <c r="M2123" s="134"/>
      <c r="P2123" s="40"/>
      <c r="Y2123" s="134"/>
      <c r="AA2123" s="135"/>
    </row>
    <row r="2124" spans="4:27" s="107" customFormat="1" x14ac:dyDescent="0.3">
      <c r="D2124" s="108"/>
      <c r="E2124" s="108"/>
      <c r="F2124" s="108"/>
      <c r="G2124" s="108"/>
      <c r="H2124" s="108"/>
      <c r="I2124" s="108"/>
      <c r="J2124" s="108"/>
      <c r="K2124" s="108"/>
      <c r="M2124" s="134"/>
      <c r="P2124" s="40"/>
      <c r="Y2124" s="134"/>
      <c r="AA2124" s="135"/>
    </row>
    <row r="2125" spans="4:27" s="107" customFormat="1" x14ac:dyDescent="0.3">
      <c r="D2125" s="108"/>
      <c r="E2125" s="108"/>
      <c r="F2125" s="108"/>
      <c r="G2125" s="108"/>
      <c r="H2125" s="108"/>
      <c r="I2125" s="108"/>
      <c r="J2125" s="108"/>
      <c r="K2125" s="108"/>
      <c r="M2125" s="134"/>
      <c r="P2125" s="40"/>
      <c r="Y2125" s="134"/>
      <c r="AA2125" s="135"/>
    </row>
    <row r="2126" spans="4:27" s="107" customFormat="1" x14ac:dyDescent="0.3">
      <c r="D2126" s="108"/>
      <c r="E2126" s="108"/>
      <c r="F2126" s="108"/>
      <c r="G2126" s="108"/>
      <c r="H2126" s="108"/>
      <c r="I2126" s="108"/>
      <c r="J2126" s="108"/>
      <c r="K2126" s="108"/>
      <c r="M2126" s="134"/>
      <c r="P2126" s="40"/>
      <c r="Y2126" s="134"/>
      <c r="AA2126" s="135"/>
    </row>
    <row r="2127" spans="4:27" s="107" customFormat="1" x14ac:dyDescent="0.3">
      <c r="D2127" s="108"/>
      <c r="E2127" s="108"/>
      <c r="F2127" s="108"/>
      <c r="G2127" s="108"/>
      <c r="H2127" s="108"/>
      <c r="I2127" s="108"/>
      <c r="J2127" s="108"/>
      <c r="K2127" s="108"/>
      <c r="M2127" s="134"/>
      <c r="P2127" s="40"/>
      <c r="Y2127" s="134"/>
      <c r="AA2127" s="135"/>
    </row>
    <row r="2128" spans="4:27" s="107" customFormat="1" x14ac:dyDescent="0.3">
      <c r="D2128" s="108"/>
      <c r="E2128" s="108"/>
      <c r="F2128" s="108"/>
      <c r="G2128" s="108"/>
      <c r="H2128" s="108"/>
      <c r="I2128" s="108"/>
      <c r="J2128" s="108"/>
      <c r="K2128" s="108"/>
      <c r="M2128" s="134"/>
      <c r="P2128" s="40"/>
      <c r="Y2128" s="134"/>
      <c r="AA2128" s="135"/>
    </row>
    <row r="2129" spans="4:27" s="107" customFormat="1" x14ac:dyDescent="0.3">
      <c r="D2129" s="108"/>
      <c r="E2129" s="108"/>
      <c r="F2129" s="108"/>
      <c r="G2129" s="108"/>
      <c r="H2129" s="108"/>
      <c r="I2129" s="108"/>
      <c r="J2129" s="108"/>
      <c r="K2129" s="108"/>
      <c r="M2129" s="134"/>
      <c r="P2129" s="40"/>
      <c r="Y2129" s="134"/>
      <c r="AA2129" s="135"/>
    </row>
    <row r="2130" spans="4:27" s="107" customFormat="1" x14ac:dyDescent="0.3">
      <c r="D2130" s="108"/>
      <c r="E2130" s="108"/>
      <c r="F2130" s="108"/>
      <c r="G2130" s="108"/>
      <c r="H2130" s="108"/>
      <c r="I2130" s="108"/>
      <c r="J2130" s="108"/>
      <c r="K2130" s="108"/>
      <c r="M2130" s="134"/>
      <c r="P2130" s="40"/>
      <c r="Y2130" s="134"/>
      <c r="AA2130" s="135"/>
    </row>
    <row r="2131" spans="4:27" s="107" customFormat="1" x14ac:dyDescent="0.3">
      <c r="D2131" s="108"/>
      <c r="E2131" s="108"/>
      <c r="F2131" s="108"/>
      <c r="G2131" s="108"/>
      <c r="H2131" s="108"/>
      <c r="I2131" s="108"/>
      <c r="J2131" s="108"/>
      <c r="K2131" s="108"/>
      <c r="M2131" s="134"/>
      <c r="P2131" s="40"/>
      <c r="Y2131" s="134"/>
      <c r="AA2131" s="135"/>
    </row>
    <row r="2132" spans="4:27" s="107" customFormat="1" x14ac:dyDescent="0.3">
      <c r="D2132" s="108"/>
      <c r="E2132" s="108"/>
      <c r="F2132" s="108"/>
      <c r="G2132" s="108"/>
      <c r="H2132" s="108"/>
      <c r="I2132" s="108"/>
      <c r="J2132" s="108"/>
      <c r="K2132" s="108"/>
      <c r="M2132" s="134"/>
      <c r="P2132" s="40"/>
      <c r="Y2132" s="134"/>
      <c r="AA2132" s="135"/>
    </row>
    <row r="2133" spans="4:27" s="107" customFormat="1" x14ac:dyDescent="0.3">
      <c r="D2133" s="108"/>
      <c r="E2133" s="108"/>
      <c r="F2133" s="108"/>
      <c r="G2133" s="108"/>
      <c r="H2133" s="108"/>
      <c r="I2133" s="108"/>
      <c r="J2133" s="108"/>
      <c r="K2133" s="108"/>
      <c r="M2133" s="134"/>
      <c r="P2133" s="40"/>
      <c r="Y2133" s="134"/>
      <c r="AA2133" s="135"/>
    </row>
    <row r="2134" spans="4:27" s="107" customFormat="1" x14ac:dyDescent="0.3">
      <c r="D2134" s="108"/>
      <c r="E2134" s="108"/>
      <c r="F2134" s="108"/>
      <c r="G2134" s="108"/>
      <c r="H2134" s="108"/>
      <c r="I2134" s="108"/>
      <c r="J2134" s="108"/>
      <c r="K2134" s="108"/>
      <c r="M2134" s="134"/>
      <c r="P2134" s="40"/>
      <c r="Y2134" s="134"/>
      <c r="AA2134" s="135"/>
    </row>
    <row r="2135" spans="4:27" s="107" customFormat="1" x14ac:dyDescent="0.3">
      <c r="D2135" s="108"/>
      <c r="E2135" s="108"/>
      <c r="F2135" s="108"/>
      <c r="G2135" s="108"/>
      <c r="H2135" s="108"/>
      <c r="I2135" s="108"/>
      <c r="J2135" s="108"/>
      <c r="K2135" s="108"/>
      <c r="M2135" s="134"/>
      <c r="P2135" s="40"/>
      <c r="Y2135" s="134"/>
      <c r="AA2135" s="135"/>
    </row>
    <row r="2136" spans="4:27" s="107" customFormat="1" x14ac:dyDescent="0.3">
      <c r="D2136" s="108"/>
      <c r="E2136" s="108"/>
      <c r="F2136" s="108"/>
      <c r="G2136" s="108"/>
      <c r="H2136" s="108"/>
      <c r="I2136" s="108"/>
      <c r="J2136" s="108"/>
      <c r="K2136" s="108"/>
      <c r="M2136" s="134"/>
      <c r="P2136" s="40"/>
      <c r="Y2136" s="134"/>
      <c r="AA2136" s="135"/>
    </row>
    <row r="2137" spans="4:27" s="107" customFormat="1" x14ac:dyDescent="0.3">
      <c r="D2137" s="108"/>
      <c r="E2137" s="108"/>
      <c r="F2137" s="108"/>
      <c r="G2137" s="108"/>
      <c r="H2137" s="108"/>
      <c r="I2137" s="108"/>
      <c r="J2137" s="108"/>
      <c r="K2137" s="108"/>
      <c r="M2137" s="134"/>
      <c r="P2137" s="40"/>
      <c r="Y2137" s="134"/>
      <c r="AA2137" s="135"/>
    </row>
    <row r="2138" spans="4:27" s="107" customFormat="1" x14ac:dyDescent="0.3">
      <c r="D2138" s="108"/>
      <c r="E2138" s="108"/>
      <c r="F2138" s="108"/>
      <c r="G2138" s="108"/>
      <c r="H2138" s="108"/>
      <c r="I2138" s="108"/>
      <c r="J2138" s="108"/>
      <c r="K2138" s="108"/>
      <c r="M2138" s="134"/>
      <c r="P2138" s="40"/>
      <c r="Y2138" s="134"/>
      <c r="AA2138" s="135"/>
    </row>
    <row r="2139" spans="4:27" s="107" customFormat="1" x14ac:dyDescent="0.3">
      <c r="D2139" s="108"/>
      <c r="E2139" s="108"/>
      <c r="F2139" s="108"/>
      <c r="G2139" s="108"/>
      <c r="H2139" s="108"/>
      <c r="I2139" s="108"/>
      <c r="J2139" s="108"/>
      <c r="K2139" s="108"/>
      <c r="M2139" s="134"/>
      <c r="P2139" s="40"/>
      <c r="Y2139" s="134"/>
      <c r="AA2139" s="135"/>
    </row>
    <row r="2140" spans="4:27" s="107" customFormat="1" x14ac:dyDescent="0.3">
      <c r="D2140" s="108"/>
      <c r="E2140" s="108"/>
      <c r="F2140" s="108"/>
      <c r="G2140" s="108"/>
      <c r="H2140" s="108"/>
      <c r="I2140" s="108"/>
      <c r="J2140" s="108"/>
      <c r="K2140" s="108"/>
      <c r="M2140" s="134"/>
      <c r="P2140" s="40"/>
      <c r="Y2140" s="134"/>
      <c r="AA2140" s="135"/>
    </row>
    <row r="2141" spans="4:27" s="107" customFormat="1" x14ac:dyDescent="0.3">
      <c r="D2141" s="108"/>
      <c r="E2141" s="108"/>
      <c r="F2141" s="108"/>
      <c r="G2141" s="108"/>
      <c r="H2141" s="108"/>
      <c r="I2141" s="108"/>
      <c r="J2141" s="108"/>
      <c r="K2141" s="108"/>
      <c r="M2141" s="134"/>
      <c r="P2141" s="40"/>
      <c r="Y2141" s="134"/>
      <c r="AA2141" s="135"/>
    </row>
    <row r="2142" spans="4:27" s="107" customFormat="1" x14ac:dyDescent="0.3">
      <c r="D2142" s="108"/>
      <c r="E2142" s="108"/>
      <c r="F2142" s="108"/>
      <c r="G2142" s="108"/>
      <c r="H2142" s="108"/>
      <c r="I2142" s="108"/>
      <c r="J2142" s="108"/>
      <c r="K2142" s="108"/>
      <c r="M2142" s="134"/>
      <c r="P2142" s="40"/>
      <c r="Y2142" s="134"/>
      <c r="AA2142" s="135"/>
    </row>
    <row r="2143" spans="4:27" s="107" customFormat="1" x14ac:dyDescent="0.3">
      <c r="D2143" s="108"/>
      <c r="E2143" s="108"/>
      <c r="F2143" s="108"/>
      <c r="G2143" s="108"/>
      <c r="H2143" s="108"/>
      <c r="I2143" s="108"/>
      <c r="J2143" s="108"/>
      <c r="K2143" s="108"/>
      <c r="M2143" s="134"/>
      <c r="P2143" s="40"/>
      <c r="Y2143" s="134"/>
      <c r="AA2143" s="135"/>
    </row>
    <row r="2144" spans="4:27" s="107" customFormat="1" x14ac:dyDescent="0.3">
      <c r="D2144" s="108"/>
      <c r="E2144" s="108"/>
      <c r="F2144" s="108"/>
      <c r="G2144" s="108"/>
      <c r="H2144" s="108"/>
      <c r="I2144" s="108"/>
      <c r="J2144" s="108"/>
      <c r="K2144" s="108"/>
      <c r="M2144" s="134"/>
      <c r="P2144" s="40"/>
      <c r="Y2144" s="134"/>
      <c r="AA2144" s="135"/>
    </row>
    <row r="2145" spans="4:27" s="107" customFormat="1" x14ac:dyDescent="0.3">
      <c r="D2145" s="108"/>
      <c r="E2145" s="108"/>
      <c r="F2145" s="108"/>
      <c r="G2145" s="108"/>
      <c r="H2145" s="108"/>
      <c r="I2145" s="108"/>
      <c r="J2145" s="108"/>
      <c r="K2145" s="108"/>
      <c r="M2145" s="134"/>
      <c r="P2145" s="40"/>
      <c r="Y2145" s="134"/>
      <c r="AA2145" s="135"/>
    </row>
    <row r="2146" spans="4:27" s="107" customFormat="1" x14ac:dyDescent="0.3">
      <c r="D2146" s="108"/>
      <c r="E2146" s="108"/>
      <c r="F2146" s="108"/>
      <c r="G2146" s="108"/>
      <c r="H2146" s="108"/>
      <c r="I2146" s="108"/>
      <c r="J2146" s="108"/>
      <c r="K2146" s="108"/>
      <c r="M2146" s="134"/>
      <c r="P2146" s="40"/>
      <c r="Y2146" s="134"/>
      <c r="AA2146" s="135"/>
    </row>
    <row r="2147" spans="4:27" s="107" customFormat="1" x14ac:dyDescent="0.3">
      <c r="D2147" s="108"/>
      <c r="E2147" s="108"/>
      <c r="F2147" s="108"/>
      <c r="G2147" s="108"/>
      <c r="H2147" s="108"/>
      <c r="I2147" s="108"/>
      <c r="J2147" s="108"/>
      <c r="K2147" s="108"/>
      <c r="M2147" s="134"/>
      <c r="P2147" s="40"/>
      <c r="Y2147" s="134"/>
      <c r="AA2147" s="135"/>
    </row>
    <row r="2148" spans="4:27" s="107" customFormat="1" x14ac:dyDescent="0.3">
      <c r="D2148" s="108"/>
      <c r="E2148" s="108"/>
      <c r="F2148" s="108"/>
      <c r="G2148" s="108"/>
      <c r="H2148" s="108"/>
      <c r="I2148" s="108"/>
      <c r="J2148" s="108"/>
      <c r="K2148" s="108"/>
      <c r="M2148" s="134"/>
      <c r="P2148" s="40"/>
      <c r="Y2148" s="134"/>
      <c r="AA2148" s="135"/>
    </row>
    <row r="2149" spans="4:27" s="107" customFormat="1" x14ac:dyDescent="0.3">
      <c r="D2149" s="108"/>
      <c r="E2149" s="108"/>
      <c r="F2149" s="108"/>
      <c r="G2149" s="108"/>
      <c r="H2149" s="108"/>
      <c r="I2149" s="108"/>
      <c r="J2149" s="108"/>
      <c r="K2149" s="108"/>
      <c r="M2149" s="134"/>
      <c r="P2149" s="40"/>
      <c r="Y2149" s="134"/>
      <c r="AA2149" s="135"/>
    </row>
    <row r="2150" spans="4:27" s="107" customFormat="1" x14ac:dyDescent="0.3">
      <c r="D2150" s="108"/>
      <c r="E2150" s="108"/>
      <c r="F2150" s="108"/>
      <c r="G2150" s="108"/>
      <c r="H2150" s="108"/>
      <c r="I2150" s="108"/>
      <c r="J2150" s="108"/>
      <c r="K2150" s="108"/>
      <c r="M2150" s="134"/>
      <c r="P2150" s="40"/>
      <c r="Y2150" s="134"/>
      <c r="AA2150" s="135"/>
    </row>
    <row r="2151" spans="4:27" s="107" customFormat="1" x14ac:dyDescent="0.3">
      <c r="D2151" s="108"/>
      <c r="E2151" s="108"/>
      <c r="F2151" s="108"/>
      <c r="G2151" s="108"/>
      <c r="H2151" s="108"/>
      <c r="I2151" s="108"/>
      <c r="J2151" s="108"/>
      <c r="K2151" s="108"/>
      <c r="M2151" s="134"/>
      <c r="P2151" s="40"/>
      <c r="Y2151" s="134"/>
      <c r="AA2151" s="135"/>
    </row>
    <row r="2152" spans="4:27" s="107" customFormat="1" x14ac:dyDescent="0.3">
      <c r="D2152" s="108"/>
      <c r="E2152" s="108"/>
      <c r="F2152" s="108"/>
      <c r="G2152" s="108"/>
      <c r="H2152" s="108"/>
      <c r="I2152" s="108"/>
      <c r="J2152" s="108"/>
      <c r="K2152" s="108"/>
      <c r="M2152" s="134"/>
      <c r="P2152" s="40"/>
      <c r="Y2152" s="134"/>
      <c r="AA2152" s="135"/>
    </row>
    <row r="2153" spans="4:27" s="107" customFormat="1" x14ac:dyDescent="0.3">
      <c r="D2153" s="108"/>
      <c r="E2153" s="108"/>
      <c r="F2153" s="108"/>
      <c r="G2153" s="108"/>
      <c r="H2153" s="108"/>
      <c r="I2153" s="108"/>
      <c r="J2153" s="108"/>
      <c r="K2153" s="108"/>
      <c r="M2153" s="134"/>
      <c r="P2153" s="40"/>
      <c r="Y2153" s="134"/>
      <c r="AA2153" s="135"/>
    </row>
    <row r="2154" spans="4:27" s="107" customFormat="1" x14ac:dyDescent="0.3">
      <c r="D2154" s="108"/>
      <c r="E2154" s="108"/>
      <c r="F2154" s="108"/>
      <c r="G2154" s="108"/>
      <c r="H2154" s="108"/>
      <c r="I2154" s="108"/>
      <c r="J2154" s="108"/>
      <c r="K2154" s="108"/>
      <c r="M2154" s="134"/>
      <c r="P2154" s="40"/>
      <c r="Y2154" s="134"/>
      <c r="AA2154" s="135"/>
    </row>
    <row r="2155" spans="4:27" s="107" customFormat="1" x14ac:dyDescent="0.3">
      <c r="D2155" s="108"/>
      <c r="E2155" s="108"/>
      <c r="F2155" s="108"/>
      <c r="G2155" s="108"/>
      <c r="H2155" s="108"/>
      <c r="I2155" s="108"/>
      <c r="J2155" s="108"/>
      <c r="K2155" s="108"/>
      <c r="M2155" s="134"/>
      <c r="P2155" s="40"/>
      <c r="Y2155" s="134"/>
      <c r="AA2155" s="135"/>
    </row>
    <row r="2156" spans="4:27" s="107" customFormat="1" x14ac:dyDescent="0.3">
      <c r="D2156" s="108"/>
      <c r="E2156" s="108"/>
      <c r="F2156" s="108"/>
      <c r="G2156" s="108"/>
      <c r="H2156" s="108"/>
      <c r="I2156" s="108"/>
      <c r="J2156" s="108"/>
      <c r="K2156" s="108"/>
      <c r="M2156" s="134"/>
      <c r="P2156" s="40"/>
      <c r="Y2156" s="134"/>
      <c r="AA2156" s="135"/>
    </row>
    <row r="2157" spans="4:27" s="107" customFormat="1" x14ac:dyDescent="0.3">
      <c r="D2157" s="108"/>
      <c r="E2157" s="108"/>
      <c r="F2157" s="108"/>
      <c r="G2157" s="108"/>
      <c r="H2157" s="108"/>
      <c r="I2157" s="108"/>
      <c r="J2157" s="108"/>
      <c r="K2157" s="108"/>
      <c r="M2157" s="134"/>
      <c r="P2157" s="40"/>
      <c r="Y2157" s="134"/>
      <c r="AA2157" s="135"/>
    </row>
    <row r="2158" spans="4:27" s="107" customFormat="1" x14ac:dyDescent="0.3">
      <c r="D2158" s="108"/>
      <c r="E2158" s="108"/>
      <c r="F2158" s="108"/>
      <c r="G2158" s="108"/>
      <c r="H2158" s="108"/>
      <c r="I2158" s="108"/>
      <c r="J2158" s="108"/>
      <c r="K2158" s="108"/>
      <c r="M2158" s="134"/>
      <c r="P2158" s="40"/>
      <c r="Y2158" s="134"/>
      <c r="AA2158" s="135"/>
    </row>
    <row r="2159" spans="4:27" s="107" customFormat="1" x14ac:dyDescent="0.3">
      <c r="D2159" s="108"/>
      <c r="E2159" s="108"/>
      <c r="F2159" s="108"/>
      <c r="G2159" s="108"/>
      <c r="H2159" s="108"/>
      <c r="I2159" s="108"/>
      <c r="J2159" s="108"/>
      <c r="K2159" s="108"/>
      <c r="M2159" s="134"/>
      <c r="P2159" s="40"/>
      <c r="Y2159" s="134"/>
      <c r="AA2159" s="135"/>
    </row>
    <row r="2160" spans="4:27" s="107" customFormat="1" x14ac:dyDescent="0.3">
      <c r="D2160" s="108"/>
      <c r="E2160" s="108"/>
      <c r="F2160" s="108"/>
      <c r="G2160" s="108"/>
      <c r="H2160" s="108"/>
      <c r="I2160" s="108"/>
      <c r="J2160" s="108"/>
      <c r="K2160" s="108"/>
      <c r="M2160" s="134"/>
      <c r="P2160" s="40"/>
      <c r="Y2160" s="134"/>
      <c r="AA2160" s="135"/>
    </row>
    <row r="2161" spans="4:27" s="107" customFormat="1" x14ac:dyDescent="0.3">
      <c r="D2161" s="108"/>
      <c r="E2161" s="108"/>
      <c r="F2161" s="108"/>
      <c r="G2161" s="108"/>
      <c r="H2161" s="108"/>
      <c r="I2161" s="108"/>
      <c r="J2161" s="108"/>
      <c r="K2161" s="108"/>
      <c r="M2161" s="134"/>
      <c r="P2161" s="40"/>
      <c r="Y2161" s="134"/>
      <c r="AA2161" s="135"/>
    </row>
    <row r="2162" spans="4:27" s="107" customFormat="1" x14ac:dyDescent="0.3">
      <c r="D2162" s="108"/>
      <c r="E2162" s="108"/>
      <c r="F2162" s="108"/>
      <c r="G2162" s="108"/>
      <c r="H2162" s="108"/>
      <c r="I2162" s="108"/>
      <c r="J2162" s="108"/>
      <c r="K2162" s="108"/>
      <c r="M2162" s="134"/>
      <c r="P2162" s="40"/>
      <c r="Y2162" s="134"/>
      <c r="AA2162" s="135"/>
    </row>
    <row r="2163" spans="4:27" s="107" customFormat="1" x14ac:dyDescent="0.3">
      <c r="D2163" s="108"/>
      <c r="E2163" s="108"/>
      <c r="F2163" s="108"/>
      <c r="G2163" s="108"/>
      <c r="H2163" s="108"/>
      <c r="I2163" s="108"/>
      <c r="J2163" s="108"/>
      <c r="K2163" s="108"/>
      <c r="M2163" s="134"/>
      <c r="P2163" s="40"/>
      <c r="Y2163" s="134"/>
      <c r="AA2163" s="135"/>
    </row>
    <row r="2164" spans="4:27" s="107" customFormat="1" x14ac:dyDescent="0.3">
      <c r="D2164" s="108"/>
      <c r="E2164" s="108"/>
      <c r="F2164" s="108"/>
      <c r="G2164" s="108"/>
      <c r="H2164" s="108"/>
      <c r="I2164" s="108"/>
      <c r="J2164" s="108"/>
      <c r="K2164" s="108"/>
      <c r="M2164" s="134"/>
      <c r="P2164" s="40"/>
      <c r="Y2164" s="134"/>
      <c r="AA2164" s="135"/>
    </row>
    <row r="2165" spans="4:27" s="107" customFormat="1" x14ac:dyDescent="0.3">
      <c r="D2165" s="108"/>
      <c r="E2165" s="108"/>
      <c r="F2165" s="108"/>
      <c r="G2165" s="108"/>
      <c r="H2165" s="108"/>
      <c r="I2165" s="108"/>
      <c r="J2165" s="108"/>
      <c r="K2165" s="108"/>
      <c r="M2165" s="134"/>
      <c r="P2165" s="40"/>
      <c r="Y2165" s="134"/>
      <c r="AA2165" s="135"/>
    </row>
    <row r="2166" spans="4:27" s="107" customFormat="1" x14ac:dyDescent="0.3">
      <c r="D2166" s="108"/>
      <c r="E2166" s="108"/>
      <c r="F2166" s="108"/>
      <c r="G2166" s="108"/>
      <c r="H2166" s="108"/>
      <c r="I2166" s="108"/>
      <c r="J2166" s="108"/>
      <c r="K2166" s="108"/>
      <c r="M2166" s="134"/>
      <c r="P2166" s="40"/>
      <c r="Y2166" s="134"/>
      <c r="AA2166" s="135"/>
    </row>
    <row r="2167" spans="4:27" s="107" customFormat="1" x14ac:dyDescent="0.3">
      <c r="D2167" s="108"/>
      <c r="E2167" s="108"/>
      <c r="F2167" s="108"/>
      <c r="G2167" s="108"/>
      <c r="H2167" s="108"/>
      <c r="I2167" s="108"/>
      <c r="J2167" s="108"/>
      <c r="K2167" s="108"/>
      <c r="M2167" s="134"/>
      <c r="P2167" s="40"/>
      <c r="Y2167" s="134"/>
      <c r="AA2167" s="135"/>
    </row>
    <row r="2168" spans="4:27" s="107" customFormat="1" x14ac:dyDescent="0.3">
      <c r="D2168" s="108"/>
      <c r="E2168" s="108"/>
      <c r="F2168" s="108"/>
      <c r="G2168" s="108"/>
      <c r="H2168" s="108"/>
      <c r="I2168" s="108"/>
      <c r="J2168" s="108"/>
      <c r="K2168" s="108"/>
      <c r="M2168" s="134"/>
      <c r="P2168" s="40"/>
      <c r="Y2168" s="134"/>
      <c r="AA2168" s="135"/>
    </row>
    <row r="2169" spans="4:27" s="107" customFormat="1" x14ac:dyDescent="0.3">
      <c r="D2169" s="108"/>
      <c r="E2169" s="108"/>
      <c r="F2169" s="108"/>
      <c r="G2169" s="108"/>
      <c r="H2169" s="108"/>
      <c r="I2169" s="108"/>
      <c r="J2169" s="108"/>
      <c r="K2169" s="108"/>
      <c r="M2169" s="134"/>
      <c r="P2169" s="40"/>
      <c r="Y2169" s="134"/>
      <c r="AA2169" s="135"/>
    </row>
    <row r="2170" spans="4:27" s="107" customFormat="1" x14ac:dyDescent="0.3">
      <c r="D2170" s="108"/>
      <c r="E2170" s="108"/>
      <c r="F2170" s="108"/>
      <c r="G2170" s="108"/>
      <c r="H2170" s="108"/>
      <c r="I2170" s="108"/>
      <c r="J2170" s="108"/>
      <c r="K2170" s="108"/>
      <c r="M2170" s="134"/>
      <c r="P2170" s="40"/>
      <c r="Y2170" s="134"/>
      <c r="AA2170" s="135"/>
    </row>
    <row r="2171" spans="4:27" s="107" customFormat="1" x14ac:dyDescent="0.3">
      <c r="D2171" s="108"/>
      <c r="E2171" s="108"/>
      <c r="F2171" s="108"/>
      <c r="G2171" s="108"/>
      <c r="H2171" s="108"/>
      <c r="I2171" s="108"/>
      <c r="J2171" s="108"/>
      <c r="K2171" s="108"/>
      <c r="M2171" s="134"/>
      <c r="P2171" s="40"/>
      <c r="Y2171" s="134"/>
      <c r="AA2171" s="135"/>
    </row>
    <row r="2172" spans="4:27" s="107" customFormat="1" x14ac:dyDescent="0.3">
      <c r="D2172" s="108"/>
      <c r="E2172" s="108"/>
      <c r="F2172" s="108"/>
      <c r="G2172" s="108"/>
      <c r="H2172" s="108"/>
      <c r="I2172" s="108"/>
      <c r="J2172" s="108"/>
      <c r="K2172" s="108"/>
      <c r="M2172" s="134"/>
      <c r="P2172" s="40"/>
      <c r="Y2172" s="134"/>
      <c r="AA2172" s="135"/>
    </row>
    <row r="2173" spans="4:27" s="107" customFormat="1" x14ac:dyDescent="0.3">
      <c r="D2173" s="108"/>
      <c r="E2173" s="108"/>
      <c r="F2173" s="108"/>
      <c r="G2173" s="108"/>
      <c r="H2173" s="108"/>
      <c r="I2173" s="108"/>
      <c r="J2173" s="108"/>
      <c r="K2173" s="108"/>
      <c r="M2173" s="134"/>
      <c r="P2173" s="40"/>
      <c r="Y2173" s="134"/>
      <c r="AA2173" s="135"/>
    </row>
    <row r="2174" spans="4:27" s="107" customFormat="1" x14ac:dyDescent="0.3">
      <c r="D2174" s="108"/>
      <c r="E2174" s="108"/>
      <c r="F2174" s="108"/>
      <c r="G2174" s="108"/>
      <c r="H2174" s="108"/>
      <c r="I2174" s="108"/>
      <c r="J2174" s="108"/>
      <c r="K2174" s="108"/>
      <c r="M2174" s="134"/>
      <c r="P2174" s="40"/>
      <c r="Y2174" s="134"/>
      <c r="AA2174" s="135"/>
    </row>
    <row r="2175" spans="4:27" s="107" customFormat="1" x14ac:dyDescent="0.3">
      <c r="D2175" s="108"/>
      <c r="E2175" s="108"/>
      <c r="F2175" s="108"/>
      <c r="G2175" s="108"/>
      <c r="H2175" s="108"/>
      <c r="I2175" s="108"/>
      <c r="J2175" s="108"/>
      <c r="K2175" s="108"/>
      <c r="M2175" s="134"/>
      <c r="P2175" s="40"/>
      <c r="Y2175" s="134"/>
      <c r="AA2175" s="135"/>
    </row>
    <row r="2176" spans="4:27" s="107" customFormat="1" x14ac:dyDescent="0.3">
      <c r="D2176" s="108"/>
      <c r="E2176" s="108"/>
      <c r="F2176" s="108"/>
      <c r="G2176" s="108"/>
      <c r="H2176" s="108"/>
      <c r="I2176" s="108"/>
      <c r="J2176" s="108"/>
      <c r="K2176" s="108"/>
      <c r="M2176" s="134"/>
      <c r="P2176" s="40"/>
      <c r="Y2176" s="134"/>
      <c r="AA2176" s="135"/>
    </row>
    <row r="2177" spans="4:27" s="107" customFormat="1" x14ac:dyDescent="0.3">
      <c r="D2177" s="108"/>
      <c r="E2177" s="108"/>
      <c r="F2177" s="108"/>
      <c r="G2177" s="108"/>
      <c r="H2177" s="108"/>
      <c r="I2177" s="108"/>
      <c r="J2177" s="108"/>
      <c r="K2177" s="108"/>
      <c r="M2177" s="134"/>
      <c r="P2177" s="40"/>
      <c r="Y2177" s="134"/>
      <c r="AA2177" s="135"/>
    </row>
    <row r="2178" spans="4:27" s="107" customFormat="1" x14ac:dyDescent="0.3">
      <c r="D2178" s="108"/>
      <c r="E2178" s="108"/>
      <c r="F2178" s="108"/>
      <c r="G2178" s="108"/>
      <c r="H2178" s="108"/>
      <c r="I2178" s="108"/>
      <c r="J2178" s="108"/>
      <c r="K2178" s="108"/>
      <c r="M2178" s="134"/>
      <c r="P2178" s="40"/>
      <c r="Y2178" s="134"/>
      <c r="AA2178" s="135"/>
    </row>
    <row r="2179" spans="4:27" s="107" customFormat="1" x14ac:dyDescent="0.3">
      <c r="D2179" s="108"/>
      <c r="E2179" s="108"/>
      <c r="F2179" s="108"/>
      <c r="G2179" s="108"/>
      <c r="H2179" s="108"/>
      <c r="I2179" s="108"/>
      <c r="J2179" s="108"/>
      <c r="K2179" s="108"/>
      <c r="M2179" s="134"/>
      <c r="P2179" s="40"/>
      <c r="Y2179" s="134"/>
      <c r="AA2179" s="135"/>
    </row>
    <row r="2180" spans="4:27" s="107" customFormat="1" x14ac:dyDescent="0.3">
      <c r="D2180" s="108"/>
      <c r="E2180" s="108"/>
      <c r="F2180" s="108"/>
      <c r="G2180" s="108"/>
      <c r="H2180" s="108"/>
      <c r="I2180" s="108"/>
      <c r="J2180" s="108"/>
      <c r="K2180" s="108"/>
      <c r="M2180" s="134"/>
      <c r="P2180" s="40"/>
      <c r="Y2180" s="134"/>
      <c r="AA2180" s="135"/>
    </row>
    <row r="2181" spans="4:27" s="107" customFormat="1" x14ac:dyDescent="0.3">
      <c r="D2181" s="108"/>
      <c r="E2181" s="108"/>
      <c r="F2181" s="108"/>
      <c r="G2181" s="108"/>
      <c r="H2181" s="108"/>
      <c r="I2181" s="108"/>
      <c r="J2181" s="108"/>
      <c r="K2181" s="108"/>
      <c r="M2181" s="134"/>
      <c r="P2181" s="40"/>
      <c r="Y2181" s="134"/>
      <c r="AA2181" s="135"/>
    </row>
    <row r="2182" spans="4:27" s="107" customFormat="1" x14ac:dyDescent="0.3">
      <c r="D2182" s="108"/>
      <c r="E2182" s="108"/>
      <c r="F2182" s="108"/>
      <c r="G2182" s="108"/>
      <c r="H2182" s="108"/>
      <c r="I2182" s="108"/>
      <c r="J2182" s="108"/>
      <c r="K2182" s="108"/>
      <c r="M2182" s="134"/>
      <c r="P2182" s="40"/>
      <c r="Y2182" s="134"/>
      <c r="AA2182" s="135"/>
    </row>
    <row r="2183" spans="4:27" s="107" customFormat="1" x14ac:dyDescent="0.3">
      <c r="D2183" s="108"/>
      <c r="E2183" s="108"/>
      <c r="F2183" s="108"/>
      <c r="G2183" s="108"/>
      <c r="H2183" s="108"/>
      <c r="I2183" s="108"/>
      <c r="J2183" s="108"/>
      <c r="K2183" s="108"/>
      <c r="M2183" s="134"/>
      <c r="P2183" s="40"/>
      <c r="Y2183" s="134"/>
      <c r="AA2183" s="135"/>
    </row>
    <row r="2184" spans="4:27" s="107" customFormat="1" x14ac:dyDescent="0.3">
      <c r="D2184" s="108"/>
      <c r="E2184" s="108"/>
      <c r="F2184" s="108"/>
      <c r="G2184" s="108"/>
      <c r="H2184" s="108"/>
      <c r="I2184" s="108"/>
      <c r="J2184" s="108"/>
      <c r="K2184" s="108"/>
      <c r="M2184" s="134"/>
      <c r="P2184" s="40"/>
      <c r="Y2184" s="134"/>
      <c r="AA2184" s="135"/>
    </row>
    <row r="2185" spans="4:27" s="107" customFormat="1" x14ac:dyDescent="0.3">
      <c r="D2185" s="108"/>
      <c r="E2185" s="108"/>
      <c r="F2185" s="108"/>
      <c r="G2185" s="108"/>
      <c r="H2185" s="108"/>
      <c r="I2185" s="108"/>
      <c r="J2185" s="108"/>
      <c r="K2185" s="108"/>
      <c r="M2185" s="134"/>
      <c r="P2185" s="40"/>
      <c r="Y2185" s="134"/>
      <c r="AA2185" s="135"/>
    </row>
    <row r="2186" spans="4:27" s="107" customFormat="1" x14ac:dyDescent="0.3">
      <c r="D2186" s="108"/>
      <c r="E2186" s="108"/>
      <c r="F2186" s="108"/>
      <c r="G2186" s="108"/>
      <c r="H2186" s="108"/>
      <c r="I2186" s="108"/>
      <c r="J2186" s="108"/>
      <c r="K2186" s="108"/>
      <c r="M2186" s="134"/>
      <c r="P2186" s="40"/>
      <c r="Y2186" s="134"/>
      <c r="AA2186" s="135"/>
    </row>
    <row r="2187" spans="4:27" s="107" customFormat="1" x14ac:dyDescent="0.3">
      <c r="D2187" s="108"/>
      <c r="E2187" s="108"/>
      <c r="F2187" s="108"/>
      <c r="G2187" s="108"/>
      <c r="H2187" s="108"/>
      <c r="I2187" s="108"/>
      <c r="J2187" s="108"/>
      <c r="K2187" s="108"/>
      <c r="M2187" s="134"/>
      <c r="P2187" s="40"/>
      <c r="Y2187" s="134"/>
      <c r="AA2187" s="135"/>
    </row>
    <row r="2188" spans="4:27" s="107" customFormat="1" x14ac:dyDescent="0.3">
      <c r="D2188" s="108"/>
      <c r="E2188" s="108"/>
      <c r="F2188" s="108"/>
      <c r="G2188" s="108"/>
      <c r="H2188" s="108"/>
      <c r="I2188" s="108"/>
      <c r="J2188" s="108"/>
      <c r="K2188" s="108"/>
      <c r="M2188" s="134"/>
      <c r="P2188" s="40"/>
      <c r="Y2188" s="134"/>
      <c r="AA2188" s="135"/>
    </row>
    <row r="2189" spans="4:27" s="107" customFormat="1" x14ac:dyDescent="0.3">
      <c r="D2189" s="108"/>
      <c r="E2189" s="108"/>
      <c r="F2189" s="108"/>
      <c r="G2189" s="108"/>
      <c r="H2189" s="108"/>
      <c r="I2189" s="108"/>
      <c r="J2189" s="108"/>
      <c r="K2189" s="108"/>
      <c r="M2189" s="134"/>
      <c r="P2189" s="40"/>
      <c r="Y2189" s="134"/>
      <c r="AA2189" s="135"/>
    </row>
    <row r="2190" spans="4:27" s="107" customFormat="1" x14ac:dyDescent="0.3">
      <c r="D2190" s="108"/>
      <c r="E2190" s="108"/>
      <c r="F2190" s="108"/>
      <c r="G2190" s="108"/>
      <c r="H2190" s="108"/>
      <c r="I2190" s="108"/>
      <c r="J2190" s="108"/>
      <c r="K2190" s="108"/>
      <c r="M2190" s="134"/>
      <c r="P2190" s="40"/>
      <c r="Y2190" s="134"/>
      <c r="AA2190" s="135"/>
    </row>
    <row r="2191" spans="4:27" s="107" customFormat="1" x14ac:dyDescent="0.3">
      <c r="D2191" s="108"/>
      <c r="E2191" s="108"/>
      <c r="F2191" s="108"/>
      <c r="G2191" s="108"/>
      <c r="H2191" s="108"/>
      <c r="I2191" s="108"/>
      <c r="J2191" s="108"/>
      <c r="K2191" s="108"/>
      <c r="M2191" s="134"/>
      <c r="P2191" s="40"/>
      <c r="Y2191" s="134"/>
      <c r="AA2191" s="135"/>
    </row>
    <row r="2192" spans="4:27" s="107" customFormat="1" x14ac:dyDescent="0.3">
      <c r="D2192" s="108"/>
      <c r="E2192" s="108"/>
      <c r="F2192" s="108"/>
      <c r="G2192" s="108"/>
      <c r="H2192" s="108"/>
      <c r="I2192" s="108"/>
      <c r="J2192" s="108"/>
      <c r="K2192" s="108"/>
      <c r="M2192" s="134"/>
      <c r="P2192" s="40"/>
      <c r="Y2192" s="134"/>
      <c r="AA2192" s="135"/>
    </row>
    <row r="2193" spans="4:27" s="107" customFormat="1" x14ac:dyDescent="0.3">
      <c r="D2193" s="108"/>
      <c r="E2193" s="108"/>
      <c r="F2193" s="108"/>
      <c r="G2193" s="108"/>
      <c r="H2193" s="108"/>
      <c r="I2193" s="108"/>
      <c r="J2193" s="108"/>
      <c r="K2193" s="108"/>
      <c r="M2193" s="134"/>
      <c r="P2193" s="40"/>
      <c r="Y2193" s="134"/>
      <c r="AA2193" s="135"/>
    </row>
    <row r="2194" spans="4:27" s="107" customFormat="1" x14ac:dyDescent="0.3">
      <c r="D2194" s="108"/>
      <c r="E2194" s="108"/>
      <c r="F2194" s="108"/>
      <c r="G2194" s="108"/>
      <c r="H2194" s="108"/>
      <c r="I2194" s="108"/>
      <c r="J2194" s="108"/>
      <c r="K2194" s="108"/>
      <c r="M2194" s="134"/>
      <c r="P2194" s="40"/>
      <c r="Y2194" s="134"/>
      <c r="AA2194" s="135"/>
    </row>
    <row r="2195" spans="4:27" s="107" customFormat="1" x14ac:dyDescent="0.3">
      <c r="D2195" s="108"/>
      <c r="E2195" s="108"/>
      <c r="F2195" s="108"/>
      <c r="G2195" s="108"/>
      <c r="H2195" s="108"/>
      <c r="I2195" s="108"/>
      <c r="J2195" s="108"/>
      <c r="K2195" s="108"/>
      <c r="M2195" s="134"/>
      <c r="P2195" s="40"/>
      <c r="Y2195" s="134"/>
      <c r="AA2195" s="135"/>
    </row>
    <row r="2196" spans="4:27" s="107" customFormat="1" x14ac:dyDescent="0.3">
      <c r="D2196" s="108"/>
      <c r="E2196" s="108"/>
      <c r="F2196" s="108"/>
      <c r="G2196" s="108"/>
      <c r="H2196" s="108"/>
      <c r="I2196" s="108"/>
      <c r="J2196" s="108"/>
      <c r="K2196" s="108"/>
      <c r="M2196" s="134"/>
      <c r="P2196" s="40"/>
      <c r="Y2196" s="134"/>
      <c r="AA2196" s="135"/>
    </row>
    <row r="2197" spans="4:27" s="107" customFormat="1" x14ac:dyDescent="0.3">
      <c r="D2197" s="108"/>
      <c r="E2197" s="108"/>
      <c r="F2197" s="108"/>
      <c r="G2197" s="108"/>
      <c r="H2197" s="108"/>
      <c r="I2197" s="108"/>
      <c r="J2197" s="108"/>
      <c r="K2197" s="108"/>
      <c r="M2197" s="134"/>
      <c r="P2197" s="40"/>
      <c r="Y2197" s="134"/>
      <c r="AA2197" s="135"/>
    </row>
    <row r="2198" spans="4:27" s="107" customFormat="1" x14ac:dyDescent="0.3">
      <c r="D2198" s="108"/>
      <c r="E2198" s="108"/>
      <c r="F2198" s="108"/>
      <c r="G2198" s="108"/>
      <c r="H2198" s="108"/>
      <c r="I2198" s="108"/>
      <c r="J2198" s="108"/>
      <c r="K2198" s="108"/>
      <c r="M2198" s="134"/>
      <c r="P2198" s="40"/>
      <c r="Y2198" s="134"/>
      <c r="AA2198" s="135"/>
    </row>
    <row r="2199" spans="4:27" s="107" customFormat="1" x14ac:dyDescent="0.3">
      <c r="D2199" s="108"/>
      <c r="E2199" s="108"/>
      <c r="F2199" s="108"/>
      <c r="G2199" s="108"/>
      <c r="H2199" s="108"/>
      <c r="I2199" s="108"/>
      <c r="J2199" s="108"/>
      <c r="K2199" s="108"/>
      <c r="M2199" s="134"/>
      <c r="P2199" s="40"/>
      <c r="Y2199" s="134"/>
      <c r="AA2199" s="135"/>
    </row>
    <row r="2200" spans="4:27" s="107" customFormat="1" x14ac:dyDescent="0.3">
      <c r="D2200" s="108"/>
      <c r="E2200" s="108"/>
      <c r="F2200" s="108"/>
      <c r="G2200" s="108"/>
      <c r="H2200" s="108"/>
      <c r="I2200" s="108"/>
      <c r="J2200" s="108"/>
      <c r="K2200" s="108"/>
      <c r="M2200" s="134"/>
      <c r="P2200" s="40"/>
      <c r="Y2200" s="134"/>
      <c r="AA2200" s="135"/>
    </row>
    <row r="2201" spans="4:27" s="107" customFormat="1" x14ac:dyDescent="0.3">
      <c r="D2201" s="108"/>
      <c r="E2201" s="108"/>
      <c r="F2201" s="108"/>
      <c r="G2201" s="108"/>
      <c r="H2201" s="108"/>
      <c r="I2201" s="108"/>
      <c r="J2201" s="108"/>
      <c r="K2201" s="108"/>
      <c r="M2201" s="134"/>
      <c r="P2201" s="40"/>
      <c r="Y2201" s="134"/>
      <c r="AA2201" s="135"/>
    </row>
    <row r="2202" spans="4:27" s="107" customFormat="1" x14ac:dyDescent="0.3">
      <c r="D2202" s="108"/>
      <c r="E2202" s="108"/>
      <c r="F2202" s="108"/>
      <c r="G2202" s="108"/>
      <c r="H2202" s="108"/>
      <c r="I2202" s="108"/>
      <c r="J2202" s="108"/>
      <c r="K2202" s="108"/>
      <c r="M2202" s="134"/>
      <c r="P2202" s="40"/>
      <c r="Y2202" s="134"/>
      <c r="AA2202" s="135"/>
    </row>
    <row r="2203" spans="4:27" s="107" customFormat="1" x14ac:dyDescent="0.3">
      <c r="D2203" s="108"/>
      <c r="E2203" s="108"/>
      <c r="F2203" s="108"/>
      <c r="G2203" s="108"/>
      <c r="H2203" s="108"/>
      <c r="I2203" s="108"/>
      <c r="J2203" s="108"/>
      <c r="K2203" s="108"/>
      <c r="M2203" s="134"/>
      <c r="P2203" s="40"/>
      <c r="Y2203" s="134"/>
      <c r="AA2203" s="135"/>
    </row>
    <row r="2204" spans="4:27" s="107" customFormat="1" x14ac:dyDescent="0.3">
      <c r="D2204" s="108"/>
      <c r="E2204" s="108"/>
      <c r="F2204" s="108"/>
      <c r="G2204" s="108"/>
      <c r="H2204" s="108"/>
      <c r="I2204" s="108"/>
      <c r="J2204" s="108"/>
      <c r="K2204" s="108"/>
      <c r="M2204" s="134"/>
      <c r="P2204" s="40"/>
      <c r="Y2204" s="134"/>
      <c r="AA2204" s="135"/>
    </row>
    <row r="2205" spans="4:27" s="107" customFormat="1" x14ac:dyDescent="0.3">
      <c r="D2205" s="108"/>
      <c r="E2205" s="108"/>
      <c r="F2205" s="108"/>
      <c r="G2205" s="108"/>
      <c r="H2205" s="108"/>
      <c r="I2205" s="108"/>
      <c r="J2205" s="108"/>
      <c r="K2205" s="108"/>
      <c r="M2205" s="134"/>
      <c r="P2205" s="40"/>
      <c r="Y2205" s="134"/>
      <c r="AA2205" s="135"/>
    </row>
    <row r="2206" spans="4:27" s="107" customFormat="1" x14ac:dyDescent="0.3">
      <c r="D2206" s="108"/>
      <c r="E2206" s="108"/>
      <c r="F2206" s="108"/>
      <c r="G2206" s="108"/>
      <c r="H2206" s="108"/>
      <c r="I2206" s="108"/>
      <c r="J2206" s="108"/>
      <c r="K2206" s="108"/>
      <c r="M2206" s="134"/>
      <c r="P2206" s="40"/>
      <c r="Y2206" s="134"/>
      <c r="AA2206" s="135"/>
    </row>
    <row r="2207" spans="4:27" s="107" customFormat="1" x14ac:dyDescent="0.3">
      <c r="D2207" s="108"/>
      <c r="E2207" s="108"/>
      <c r="F2207" s="108"/>
      <c r="G2207" s="108"/>
      <c r="H2207" s="108"/>
      <c r="I2207" s="108"/>
      <c r="J2207" s="108"/>
      <c r="K2207" s="108"/>
      <c r="M2207" s="134"/>
      <c r="P2207" s="40"/>
      <c r="Y2207" s="134"/>
      <c r="AA2207" s="135"/>
    </row>
    <row r="2208" spans="4:27" s="107" customFormat="1" x14ac:dyDescent="0.3">
      <c r="D2208" s="108"/>
      <c r="E2208" s="108"/>
      <c r="F2208" s="108"/>
      <c r="G2208" s="108"/>
      <c r="H2208" s="108"/>
      <c r="I2208" s="108"/>
      <c r="J2208" s="108"/>
      <c r="K2208" s="108"/>
      <c r="M2208" s="134"/>
      <c r="P2208" s="40"/>
      <c r="Y2208" s="134"/>
      <c r="AA2208" s="135"/>
    </row>
    <row r="2209" spans="4:27" s="107" customFormat="1" x14ac:dyDescent="0.3">
      <c r="D2209" s="108"/>
      <c r="E2209" s="108"/>
      <c r="F2209" s="108"/>
      <c r="G2209" s="108"/>
      <c r="H2209" s="108"/>
      <c r="I2209" s="108"/>
      <c r="J2209" s="108"/>
      <c r="K2209" s="108"/>
      <c r="M2209" s="134"/>
      <c r="P2209" s="40"/>
      <c r="Y2209" s="134"/>
      <c r="AA2209" s="135"/>
    </row>
    <row r="2210" spans="4:27" s="107" customFormat="1" x14ac:dyDescent="0.3">
      <c r="D2210" s="108"/>
      <c r="E2210" s="108"/>
      <c r="F2210" s="108"/>
      <c r="G2210" s="108"/>
      <c r="H2210" s="108"/>
      <c r="I2210" s="108"/>
      <c r="J2210" s="108"/>
      <c r="K2210" s="108"/>
      <c r="M2210" s="134"/>
      <c r="P2210" s="40"/>
      <c r="Y2210" s="134"/>
      <c r="AA2210" s="135"/>
    </row>
    <row r="2211" spans="4:27" s="107" customFormat="1" x14ac:dyDescent="0.3">
      <c r="D2211" s="108"/>
      <c r="E2211" s="108"/>
      <c r="F2211" s="108"/>
      <c r="G2211" s="108"/>
      <c r="H2211" s="108"/>
      <c r="I2211" s="108"/>
      <c r="J2211" s="108"/>
      <c r="K2211" s="108"/>
      <c r="M2211" s="134"/>
      <c r="P2211" s="40"/>
      <c r="Y2211" s="134"/>
      <c r="AA2211" s="135"/>
    </row>
    <row r="2212" spans="4:27" s="107" customFormat="1" x14ac:dyDescent="0.3">
      <c r="D2212" s="108"/>
      <c r="E2212" s="108"/>
      <c r="F2212" s="108"/>
      <c r="G2212" s="108"/>
      <c r="H2212" s="108"/>
      <c r="I2212" s="108"/>
      <c r="J2212" s="108"/>
      <c r="K2212" s="108"/>
      <c r="M2212" s="134"/>
      <c r="P2212" s="40"/>
      <c r="Y2212" s="134"/>
      <c r="AA2212" s="135"/>
    </row>
    <row r="2213" spans="4:27" s="107" customFormat="1" x14ac:dyDescent="0.3">
      <c r="D2213" s="108"/>
      <c r="E2213" s="108"/>
      <c r="F2213" s="108"/>
      <c r="G2213" s="108"/>
      <c r="H2213" s="108"/>
      <c r="I2213" s="108"/>
      <c r="J2213" s="108"/>
      <c r="K2213" s="108"/>
      <c r="M2213" s="134"/>
      <c r="P2213" s="40"/>
      <c r="Y2213" s="134"/>
      <c r="AA2213" s="135"/>
    </row>
    <row r="2214" spans="4:27" s="107" customFormat="1" x14ac:dyDescent="0.3">
      <c r="D2214" s="108"/>
      <c r="E2214" s="108"/>
      <c r="F2214" s="108"/>
      <c r="G2214" s="108"/>
      <c r="H2214" s="108"/>
      <c r="I2214" s="108"/>
      <c r="J2214" s="108"/>
      <c r="K2214" s="108"/>
      <c r="M2214" s="134"/>
      <c r="P2214" s="40"/>
      <c r="Y2214" s="134"/>
      <c r="AA2214" s="135"/>
    </row>
    <row r="2215" spans="4:27" s="107" customFormat="1" x14ac:dyDescent="0.3">
      <c r="D2215" s="108"/>
      <c r="E2215" s="108"/>
      <c r="F2215" s="108"/>
      <c r="G2215" s="108"/>
      <c r="H2215" s="108"/>
      <c r="I2215" s="108"/>
      <c r="J2215" s="108"/>
      <c r="K2215" s="108"/>
      <c r="M2215" s="134"/>
      <c r="P2215" s="40"/>
      <c r="Y2215" s="134"/>
      <c r="AA2215" s="135"/>
    </row>
    <row r="2216" spans="4:27" s="107" customFormat="1" x14ac:dyDescent="0.3">
      <c r="D2216" s="108"/>
      <c r="E2216" s="108"/>
      <c r="F2216" s="108"/>
      <c r="G2216" s="108"/>
      <c r="H2216" s="108"/>
      <c r="I2216" s="108"/>
      <c r="J2216" s="108"/>
      <c r="K2216" s="108"/>
      <c r="M2216" s="134"/>
      <c r="P2216" s="40"/>
      <c r="Y2216" s="134"/>
      <c r="AA2216" s="135"/>
    </row>
    <row r="2217" spans="4:27" s="107" customFormat="1" x14ac:dyDescent="0.3">
      <c r="D2217" s="108"/>
      <c r="E2217" s="108"/>
      <c r="F2217" s="108"/>
      <c r="G2217" s="108"/>
      <c r="H2217" s="108"/>
      <c r="I2217" s="108"/>
      <c r="J2217" s="108"/>
      <c r="K2217" s="108"/>
      <c r="M2217" s="134"/>
      <c r="P2217" s="40"/>
      <c r="Y2217" s="134"/>
      <c r="AA2217" s="135"/>
    </row>
    <row r="2218" spans="4:27" s="107" customFormat="1" x14ac:dyDescent="0.3">
      <c r="D2218" s="108"/>
      <c r="E2218" s="108"/>
      <c r="F2218" s="108"/>
      <c r="G2218" s="108"/>
      <c r="H2218" s="108"/>
      <c r="I2218" s="108"/>
      <c r="J2218" s="108"/>
      <c r="K2218" s="108"/>
      <c r="M2218" s="134"/>
      <c r="P2218" s="40"/>
      <c r="Y2218" s="134"/>
      <c r="AA2218" s="135"/>
    </row>
    <row r="2219" spans="4:27" s="107" customFormat="1" x14ac:dyDescent="0.3">
      <c r="D2219" s="108"/>
      <c r="E2219" s="108"/>
      <c r="F2219" s="108"/>
      <c r="G2219" s="108"/>
      <c r="H2219" s="108"/>
      <c r="I2219" s="108"/>
      <c r="J2219" s="108"/>
      <c r="K2219" s="108"/>
      <c r="M2219" s="134"/>
      <c r="P2219" s="40"/>
      <c r="Y2219" s="134"/>
      <c r="AA2219" s="135"/>
    </row>
    <row r="2220" spans="4:27" s="107" customFormat="1" x14ac:dyDescent="0.3">
      <c r="D2220" s="108"/>
      <c r="E2220" s="108"/>
      <c r="F2220" s="108"/>
      <c r="G2220" s="108"/>
      <c r="H2220" s="108"/>
      <c r="I2220" s="108"/>
      <c r="J2220" s="108"/>
      <c r="K2220" s="108"/>
      <c r="M2220" s="134"/>
      <c r="P2220" s="40"/>
      <c r="Y2220" s="134"/>
      <c r="AA2220" s="135"/>
    </row>
    <row r="2221" spans="4:27" s="107" customFormat="1" x14ac:dyDescent="0.3">
      <c r="D2221" s="108"/>
      <c r="E2221" s="108"/>
      <c r="F2221" s="108"/>
      <c r="G2221" s="108"/>
      <c r="H2221" s="108"/>
      <c r="I2221" s="108"/>
      <c r="J2221" s="108"/>
      <c r="K2221" s="108"/>
      <c r="M2221" s="134"/>
      <c r="P2221" s="40"/>
      <c r="Y2221" s="134"/>
      <c r="AA2221" s="135"/>
    </row>
    <row r="2222" spans="4:27" s="107" customFormat="1" x14ac:dyDescent="0.3">
      <c r="D2222" s="108"/>
      <c r="E2222" s="108"/>
      <c r="F2222" s="108"/>
      <c r="G2222" s="108"/>
      <c r="H2222" s="108"/>
      <c r="I2222" s="108"/>
      <c r="J2222" s="108"/>
      <c r="K2222" s="108"/>
      <c r="M2222" s="134"/>
      <c r="P2222" s="40"/>
      <c r="Y2222" s="134"/>
      <c r="AA2222" s="135"/>
    </row>
    <row r="2223" spans="4:27" s="107" customFormat="1" x14ac:dyDescent="0.3">
      <c r="D2223" s="108"/>
      <c r="E2223" s="108"/>
      <c r="F2223" s="108"/>
      <c r="G2223" s="108"/>
      <c r="H2223" s="108"/>
      <c r="I2223" s="108"/>
      <c r="J2223" s="108"/>
      <c r="K2223" s="108"/>
      <c r="M2223" s="134"/>
      <c r="P2223" s="40"/>
      <c r="Y2223" s="134"/>
      <c r="AA2223" s="135"/>
    </row>
    <row r="2224" spans="4:27" s="107" customFormat="1" x14ac:dyDescent="0.3">
      <c r="D2224" s="108"/>
      <c r="E2224" s="108"/>
      <c r="F2224" s="108"/>
      <c r="G2224" s="108"/>
      <c r="H2224" s="108"/>
      <c r="I2224" s="108"/>
      <c r="J2224" s="108"/>
      <c r="K2224" s="108"/>
      <c r="M2224" s="134"/>
      <c r="P2224" s="40"/>
      <c r="Y2224" s="134"/>
      <c r="AA2224" s="135"/>
    </row>
    <row r="2225" spans="4:27" s="107" customFormat="1" x14ac:dyDescent="0.3">
      <c r="D2225" s="108"/>
      <c r="E2225" s="108"/>
      <c r="F2225" s="108"/>
      <c r="G2225" s="108"/>
      <c r="H2225" s="108"/>
      <c r="I2225" s="108"/>
      <c r="J2225" s="108"/>
      <c r="K2225" s="108"/>
      <c r="M2225" s="134"/>
      <c r="P2225" s="40"/>
      <c r="Y2225" s="134"/>
      <c r="AA2225" s="135"/>
    </row>
    <row r="2226" spans="4:27" s="107" customFormat="1" x14ac:dyDescent="0.3">
      <c r="D2226" s="108"/>
      <c r="E2226" s="108"/>
      <c r="F2226" s="108"/>
      <c r="G2226" s="108"/>
      <c r="H2226" s="108"/>
      <c r="I2226" s="108"/>
      <c r="J2226" s="108"/>
      <c r="K2226" s="108"/>
      <c r="M2226" s="134"/>
      <c r="P2226" s="40"/>
      <c r="Y2226" s="134"/>
      <c r="AA2226" s="135"/>
    </row>
    <row r="2227" spans="4:27" s="107" customFormat="1" x14ac:dyDescent="0.3">
      <c r="D2227" s="108"/>
      <c r="E2227" s="108"/>
      <c r="F2227" s="108"/>
      <c r="G2227" s="108"/>
      <c r="H2227" s="108"/>
      <c r="I2227" s="108"/>
      <c r="J2227" s="108"/>
      <c r="K2227" s="108"/>
      <c r="M2227" s="134"/>
      <c r="P2227" s="40"/>
      <c r="Y2227" s="134"/>
      <c r="AA2227" s="135"/>
    </row>
    <row r="2228" spans="4:27" s="107" customFormat="1" x14ac:dyDescent="0.3">
      <c r="D2228" s="108"/>
      <c r="E2228" s="108"/>
      <c r="F2228" s="108"/>
      <c r="G2228" s="108"/>
      <c r="H2228" s="108"/>
      <c r="I2228" s="108"/>
      <c r="J2228" s="108"/>
      <c r="K2228" s="108"/>
      <c r="M2228" s="134"/>
      <c r="P2228" s="40"/>
      <c r="Y2228" s="134"/>
      <c r="AA2228" s="135"/>
    </row>
    <row r="2229" spans="4:27" s="107" customFormat="1" x14ac:dyDescent="0.3">
      <c r="D2229" s="108"/>
      <c r="E2229" s="108"/>
      <c r="F2229" s="108"/>
      <c r="G2229" s="108"/>
      <c r="H2229" s="108"/>
      <c r="I2229" s="108"/>
      <c r="J2229" s="108"/>
      <c r="K2229" s="108"/>
      <c r="M2229" s="134"/>
      <c r="P2229" s="40"/>
      <c r="Y2229" s="134"/>
      <c r="AA2229" s="135"/>
    </row>
    <row r="2230" spans="4:27" s="107" customFormat="1" x14ac:dyDescent="0.3">
      <c r="D2230" s="108"/>
      <c r="E2230" s="108"/>
      <c r="F2230" s="108"/>
      <c r="G2230" s="108"/>
      <c r="H2230" s="108"/>
      <c r="I2230" s="108"/>
      <c r="J2230" s="108"/>
      <c r="K2230" s="108"/>
      <c r="M2230" s="134"/>
      <c r="P2230" s="40"/>
      <c r="Y2230" s="134"/>
      <c r="AA2230" s="135"/>
    </row>
    <row r="2231" spans="4:27" s="107" customFormat="1" x14ac:dyDescent="0.3">
      <c r="D2231" s="108"/>
      <c r="E2231" s="108"/>
      <c r="F2231" s="108"/>
      <c r="G2231" s="108"/>
      <c r="H2231" s="108"/>
      <c r="I2231" s="108"/>
      <c r="J2231" s="108"/>
      <c r="K2231" s="108"/>
      <c r="M2231" s="134"/>
      <c r="P2231" s="40"/>
      <c r="Y2231" s="134"/>
      <c r="AA2231" s="135"/>
    </row>
    <row r="2232" spans="4:27" s="107" customFormat="1" x14ac:dyDescent="0.3">
      <c r="D2232" s="108"/>
      <c r="E2232" s="108"/>
      <c r="F2232" s="108"/>
      <c r="G2232" s="108"/>
      <c r="H2232" s="108"/>
      <c r="I2232" s="108"/>
      <c r="J2232" s="108"/>
      <c r="K2232" s="108"/>
      <c r="M2232" s="134"/>
      <c r="P2232" s="40"/>
      <c r="Y2232" s="134"/>
      <c r="AA2232" s="135"/>
    </row>
    <row r="2233" spans="4:27" s="107" customFormat="1" x14ac:dyDescent="0.3">
      <c r="D2233" s="108"/>
      <c r="E2233" s="108"/>
      <c r="F2233" s="108"/>
      <c r="G2233" s="108"/>
      <c r="H2233" s="108"/>
      <c r="I2233" s="108"/>
      <c r="J2233" s="108"/>
      <c r="K2233" s="108"/>
      <c r="M2233" s="134"/>
      <c r="P2233" s="40"/>
      <c r="Y2233" s="134"/>
      <c r="AA2233" s="135"/>
    </row>
    <row r="2234" spans="4:27" s="107" customFormat="1" x14ac:dyDescent="0.3">
      <c r="D2234" s="108"/>
      <c r="E2234" s="108"/>
      <c r="F2234" s="108"/>
      <c r="G2234" s="108"/>
      <c r="H2234" s="108"/>
      <c r="I2234" s="108"/>
      <c r="J2234" s="108"/>
      <c r="K2234" s="108"/>
      <c r="M2234" s="134"/>
      <c r="P2234" s="40"/>
      <c r="Y2234" s="134"/>
      <c r="AA2234" s="135"/>
    </row>
    <row r="2235" spans="4:27" s="107" customFormat="1" x14ac:dyDescent="0.3">
      <c r="D2235" s="108"/>
      <c r="E2235" s="108"/>
      <c r="F2235" s="108"/>
      <c r="G2235" s="108"/>
      <c r="H2235" s="108"/>
      <c r="I2235" s="108"/>
      <c r="J2235" s="108"/>
      <c r="K2235" s="108"/>
      <c r="M2235" s="134"/>
      <c r="P2235" s="40"/>
      <c r="Y2235" s="134"/>
      <c r="AA2235" s="135"/>
    </row>
    <row r="2236" spans="4:27" s="107" customFormat="1" x14ac:dyDescent="0.3">
      <c r="D2236" s="108"/>
      <c r="E2236" s="108"/>
      <c r="F2236" s="108"/>
      <c r="G2236" s="108"/>
      <c r="H2236" s="108"/>
      <c r="I2236" s="108"/>
      <c r="J2236" s="108"/>
      <c r="K2236" s="108"/>
      <c r="M2236" s="134"/>
      <c r="P2236" s="40"/>
      <c r="Y2236" s="134"/>
      <c r="AA2236" s="135"/>
    </row>
    <row r="2237" spans="4:27" s="107" customFormat="1" x14ac:dyDescent="0.3">
      <c r="D2237" s="108"/>
      <c r="E2237" s="108"/>
      <c r="F2237" s="108"/>
      <c r="G2237" s="108"/>
      <c r="H2237" s="108"/>
      <c r="I2237" s="108"/>
      <c r="J2237" s="108"/>
      <c r="K2237" s="108"/>
      <c r="M2237" s="134"/>
      <c r="P2237" s="40"/>
      <c r="Y2237" s="134"/>
      <c r="AA2237" s="135"/>
    </row>
    <row r="2238" spans="4:27" s="107" customFormat="1" x14ac:dyDescent="0.3">
      <c r="D2238" s="108"/>
      <c r="E2238" s="108"/>
      <c r="F2238" s="108"/>
      <c r="G2238" s="108"/>
      <c r="H2238" s="108"/>
      <c r="I2238" s="108"/>
      <c r="J2238" s="108"/>
      <c r="K2238" s="108"/>
      <c r="M2238" s="134"/>
      <c r="P2238" s="40"/>
      <c r="Y2238" s="134"/>
      <c r="AA2238" s="135"/>
    </row>
    <row r="2239" spans="4:27" s="107" customFormat="1" x14ac:dyDescent="0.3">
      <c r="D2239" s="108"/>
      <c r="E2239" s="108"/>
      <c r="F2239" s="108"/>
      <c r="G2239" s="108"/>
      <c r="H2239" s="108"/>
      <c r="I2239" s="108"/>
      <c r="J2239" s="108"/>
      <c r="K2239" s="108"/>
      <c r="M2239" s="134"/>
      <c r="P2239" s="40"/>
      <c r="Y2239" s="134"/>
      <c r="AA2239" s="135"/>
    </row>
    <row r="2240" spans="4:27" s="107" customFormat="1" x14ac:dyDescent="0.3">
      <c r="D2240" s="108"/>
      <c r="E2240" s="108"/>
      <c r="F2240" s="108"/>
      <c r="G2240" s="108"/>
      <c r="H2240" s="108"/>
      <c r="I2240" s="108"/>
      <c r="J2240" s="108"/>
      <c r="K2240" s="108"/>
      <c r="M2240" s="134"/>
      <c r="P2240" s="40"/>
      <c r="Y2240" s="134"/>
      <c r="AA2240" s="135"/>
    </row>
    <row r="2241" spans="4:27" s="107" customFormat="1" x14ac:dyDescent="0.3">
      <c r="D2241" s="108"/>
      <c r="E2241" s="108"/>
      <c r="F2241" s="108"/>
      <c r="G2241" s="108"/>
      <c r="H2241" s="108"/>
      <c r="I2241" s="108"/>
      <c r="J2241" s="108"/>
      <c r="K2241" s="108"/>
      <c r="M2241" s="134"/>
      <c r="P2241" s="40"/>
      <c r="Y2241" s="134"/>
      <c r="AA2241" s="135"/>
    </row>
    <row r="2242" spans="4:27" s="107" customFormat="1" x14ac:dyDescent="0.3">
      <c r="D2242" s="108"/>
      <c r="E2242" s="108"/>
      <c r="F2242" s="108"/>
      <c r="G2242" s="108"/>
      <c r="H2242" s="108"/>
      <c r="I2242" s="108"/>
      <c r="J2242" s="108"/>
      <c r="K2242" s="108"/>
      <c r="M2242" s="134"/>
      <c r="P2242" s="40"/>
      <c r="Y2242" s="134"/>
      <c r="AA2242" s="135"/>
    </row>
    <row r="2243" spans="4:27" s="107" customFormat="1" x14ac:dyDescent="0.3">
      <c r="D2243" s="108"/>
      <c r="E2243" s="108"/>
      <c r="F2243" s="108"/>
      <c r="G2243" s="108"/>
      <c r="H2243" s="108"/>
      <c r="I2243" s="108"/>
      <c r="J2243" s="108"/>
      <c r="K2243" s="108"/>
      <c r="M2243" s="134"/>
      <c r="P2243" s="40"/>
      <c r="Y2243" s="134"/>
      <c r="AA2243" s="135"/>
    </row>
    <row r="2244" spans="4:27" s="107" customFormat="1" x14ac:dyDescent="0.3">
      <c r="D2244" s="108"/>
      <c r="E2244" s="108"/>
      <c r="F2244" s="108"/>
      <c r="G2244" s="108"/>
      <c r="H2244" s="108"/>
      <c r="I2244" s="108"/>
      <c r="J2244" s="108"/>
      <c r="K2244" s="108"/>
      <c r="M2244" s="134"/>
      <c r="P2244" s="40"/>
      <c r="Y2244" s="134"/>
      <c r="AA2244" s="135"/>
    </row>
    <row r="2245" spans="4:27" s="107" customFormat="1" x14ac:dyDescent="0.3">
      <c r="D2245" s="108"/>
      <c r="E2245" s="108"/>
      <c r="F2245" s="108"/>
      <c r="G2245" s="108"/>
      <c r="H2245" s="108"/>
      <c r="I2245" s="108"/>
      <c r="J2245" s="108"/>
      <c r="K2245" s="108"/>
      <c r="M2245" s="134"/>
      <c r="P2245" s="40"/>
      <c r="Y2245" s="134"/>
      <c r="AA2245" s="135"/>
    </row>
    <row r="2246" spans="4:27" s="107" customFormat="1" x14ac:dyDescent="0.3">
      <c r="D2246" s="108"/>
      <c r="E2246" s="108"/>
      <c r="F2246" s="108"/>
      <c r="G2246" s="108"/>
      <c r="H2246" s="108"/>
      <c r="I2246" s="108"/>
      <c r="J2246" s="108"/>
      <c r="K2246" s="108"/>
      <c r="M2246" s="134"/>
      <c r="P2246" s="40"/>
      <c r="Y2246" s="134"/>
      <c r="AA2246" s="135"/>
    </row>
    <row r="2247" spans="4:27" s="107" customFormat="1" x14ac:dyDescent="0.3">
      <c r="D2247" s="108"/>
      <c r="E2247" s="108"/>
      <c r="F2247" s="108"/>
      <c r="G2247" s="108"/>
      <c r="H2247" s="108"/>
      <c r="I2247" s="108"/>
      <c r="J2247" s="108"/>
      <c r="K2247" s="108"/>
      <c r="M2247" s="134"/>
      <c r="P2247" s="40"/>
      <c r="Y2247" s="134"/>
      <c r="AA2247" s="135"/>
    </row>
    <row r="2248" spans="4:27" s="107" customFormat="1" x14ac:dyDescent="0.3">
      <c r="D2248" s="108"/>
      <c r="E2248" s="108"/>
      <c r="F2248" s="108"/>
      <c r="G2248" s="108"/>
      <c r="H2248" s="108"/>
      <c r="I2248" s="108"/>
      <c r="J2248" s="108"/>
      <c r="K2248" s="108"/>
      <c r="M2248" s="134"/>
      <c r="P2248" s="40"/>
      <c r="Y2248" s="134"/>
      <c r="AA2248" s="135"/>
    </row>
    <row r="2249" spans="4:27" s="107" customFormat="1" x14ac:dyDescent="0.3">
      <c r="D2249" s="108"/>
      <c r="E2249" s="108"/>
      <c r="F2249" s="108"/>
      <c r="G2249" s="108"/>
      <c r="H2249" s="108"/>
      <c r="I2249" s="108"/>
      <c r="J2249" s="108"/>
      <c r="K2249" s="108"/>
      <c r="M2249" s="134"/>
      <c r="P2249" s="40"/>
      <c r="Y2249" s="134"/>
      <c r="AA2249" s="135"/>
    </row>
    <row r="2250" spans="4:27" s="107" customFormat="1" x14ac:dyDescent="0.3">
      <c r="D2250" s="108"/>
      <c r="E2250" s="108"/>
      <c r="F2250" s="108"/>
      <c r="G2250" s="108"/>
      <c r="H2250" s="108"/>
      <c r="I2250" s="108"/>
      <c r="J2250" s="108"/>
      <c r="K2250" s="108"/>
      <c r="M2250" s="134"/>
      <c r="P2250" s="40"/>
      <c r="Y2250" s="134"/>
      <c r="AA2250" s="135"/>
    </row>
    <row r="2251" spans="4:27" s="107" customFormat="1" x14ac:dyDescent="0.3">
      <c r="D2251" s="108"/>
      <c r="E2251" s="108"/>
      <c r="F2251" s="108"/>
      <c r="G2251" s="108"/>
      <c r="H2251" s="108"/>
      <c r="I2251" s="108"/>
      <c r="J2251" s="108"/>
      <c r="K2251" s="108"/>
      <c r="M2251" s="134"/>
      <c r="P2251" s="40"/>
      <c r="Y2251" s="134"/>
      <c r="AA2251" s="135"/>
    </row>
    <row r="2252" spans="4:27" s="107" customFormat="1" x14ac:dyDescent="0.3">
      <c r="D2252" s="108"/>
      <c r="E2252" s="108"/>
      <c r="F2252" s="108"/>
      <c r="G2252" s="108"/>
      <c r="H2252" s="108"/>
      <c r="I2252" s="108"/>
      <c r="J2252" s="108"/>
      <c r="K2252" s="108"/>
      <c r="M2252" s="134"/>
      <c r="P2252" s="40"/>
      <c r="Y2252" s="134"/>
      <c r="AA2252" s="135"/>
    </row>
    <row r="2253" spans="4:27" s="107" customFormat="1" x14ac:dyDescent="0.3">
      <c r="D2253" s="108"/>
      <c r="E2253" s="108"/>
      <c r="F2253" s="108"/>
      <c r="G2253" s="108"/>
      <c r="H2253" s="108"/>
      <c r="I2253" s="108"/>
      <c r="J2253" s="108"/>
      <c r="K2253" s="108"/>
      <c r="M2253" s="134"/>
      <c r="P2253" s="40"/>
      <c r="Y2253" s="134"/>
      <c r="AA2253" s="135"/>
    </row>
    <row r="2254" spans="4:27" s="107" customFormat="1" x14ac:dyDescent="0.3">
      <c r="D2254" s="108"/>
      <c r="E2254" s="108"/>
      <c r="F2254" s="108"/>
      <c r="G2254" s="108"/>
      <c r="H2254" s="108"/>
      <c r="I2254" s="108"/>
      <c r="J2254" s="108"/>
      <c r="K2254" s="108"/>
      <c r="M2254" s="134"/>
      <c r="P2254" s="40"/>
      <c r="Y2254" s="134"/>
      <c r="AA2254" s="135"/>
    </row>
    <row r="2255" spans="4:27" s="107" customFormat="1" x14ac:dyDescent="0.3">
      <c r="D2255" s="108"/>
      <c r="E2255" s="108"/>
      <c r="F2255" s="108"/>
      <c r="G2255" s="108"/>
      <c r="H2255" s="108"/>
      <c r="I2255" s="108"/>
      <c r="J2255" s="108"/>
      <c r="K2255" s="108"/>
      <c r="M2255" s="134"/>
      <c r="P2255" s="40"/>
      <c r="Y2255" s="134"/>
      <c r="AA2255" s="135"/>
    </row>
    <row r="2256" spans="4:27" s="107" customFormat="1" x14ac:dyDescent="0.3">
      <c r="D2256" s="108"/>
      <c r="E2256" s="108"/>
      <c r="F2256" s="108"/>
      <c r="G2256" s="108"/>
      <c r="H2256" s="108"/>
      <c r="I2256" s="108"/>
      <c r="J2256" s="108"/>
      <c r="K2256" s="108"/>
      <c r="M2256" s="134"/>
      <c r="P2256" s="40"/>
      <c r="Y2256" s="134"/>
      <c r="AA2256" s="135"/>
    </row>
    <row r="2257" spans="4:27" s="107" customFormat="1" x14ac:dyDescent="0.3">
      <c r="D2257" s="108"/>
      <c r="E2257" s="108"/>
      <c r="F2257" s="108"/>
      <c r="G2257" s="108"/>
      <c r="H2257" s="108"/>
      <c r="I2257" s="108"/>
      <c r="J2257" s="108"/>
      <c r="K2257" s="108"/>
      <c r="M2257" s="134"/>
      <c r="P2257" s="40"/>
      <c r="Y2257" s="134"/>
      <c r="AA2257" s="135"/>
    </row>
    <row r="2258" spans="4:27" s="107" customFormat="1" x14ac:dyDescent="0.3">
      <c r="D2258" s="108"/>
      <c r="E2258" s="108"/>
      <c r="F2258" s="108"/>
      <c r="G2258" s="108"/>
      <c r="H2258" s="108"/>
      <c r="I2258" s="108"/>
      <c r="J2258" s="108"/>
      <c r="K2258" s="108"/>
      <c r="M2258" s="134"/>
      <c r="P2258" s="40"/>
      <c r="Y2258" s="134"/>
      <c r="AA2258" s="135"/>
    </row>
    <row r="2259" spans="4:27" s="107" customFormat="1" x14ac:dyDescent="0.3">
      <c r="D2259" s="108"/>
      <c r="E2259" s="108"/>
      <c r="F2259" s="108"/>
      <c r="G2259" s="108"/>
      <c r="H2259" s="108"/>
      <c r="I2259" s="108"/>
      <c r="J2259" s="108"/>
      <c r="K2259" s="108"/>
      <c r="M2259" s="134"/>
      <c r="P2259" s="40"/>
      <c r="Y2259" s="134"/>
      <c r="AA2259" s="135"/>
    </row>
    <row r="2260" spans="4:27" s="107" customFormat="1" x14ac:dyDescent="0.3">
      <c r="D2260" s="108"/>
      <c r="E2260" s="108"/>
      <c r="F2260" s="108"/>
      <c r="G2260" s="108"/>
      <c r="H2260" s="108"/>
      <c r="I2260" s="108"/>
      <c r="J2260" s="108"/>
      <c r="K2260" s="108"/>
      <c r="M2260" s="134"/>
      <c r="P2260" s="40"/>
      <c r="Y2260" s="134"/>
      <c r="AA2260" s="135"/>
    </row>
    <row r="2261" spans="4:27" s="107" customFormat="1" x14ac:dyDescent="0.3">
      <c r="D2261" s="108"/>
      <c r="E2261" s="108"/>
      <c r="F2261" s="108"/>
      <c r="G2261" s="108"/>
      <c r="H2261" s="108"/>
      <c r="I2261" s="108"/>
      <c r="J2261" s="108"/>
      <c r="K2261" s="108"/>
      <c r="M2261" s="134"/>
      <c r="P2261" s="40"/>
      <c r="Y2261" s="134"/>
      <c r="AA2261" s="135"/>
    </row>
    <row r="2262" spans="4:27" s="107" customFormat="1" x14ac:dyDescent="0.3">
      <c r="D2262" s="108"/>
      <c r="E2262" s="108"/>
      <c r="F2262" s="108"/>
      <c r="G2262" s="108"/>
      <c r="H2262" s="108"/>
      <c r="I2262" s="108"/>
      <c r="J2262" s="108"/>
      <c r="K2262" s="108"/>
      <c r="M2262" s="134"/>
      <c r="P2262" s="40"/>
      <c r="Y2262" s="134"/>
      <c r="AA2262" s="135"/>
    </row>
    <row r="2263" spans="4:27" s="107" customFormat="1" x14ac:dyDescent="0.3">
      <c r="D2263" s="108"/>
      <c r="E2263" s="108"/>
      <c r="F2263" s="108"/>
      <c r="G2263" s="108"/>
      <c r="H2263" s="108"/>
      <c r="I2263" s="108"/>
      <c r="J2263" s="108"/>
      <c r="K2263" s="108"/>
      <c r="M2263" s="134"/>
      <c r="P2263" s="40"/>
      <c r="Y2263" s="134"/>
      <c r="AA2263" s="135"/>
    </row>
    <row r="2264" spans="4:27" s="107" customFormat="1" x14ac:dyDescent="0.3">
      <c r="D2264" s="108"/>
      <c r="E2264" s="108"/>
      <c r="F2264" s="108"/>
      <c r="G2264" s="108"/>
      <c r="H2264" s="108"/>
      <c r="I2264" s="108"/>
      <c r="J2264" s="108"/>
      <c r="K2264" s="108"/>
      <c r="M2264" s="134"/>
      <c r="P2264" s="40"/>
      <c r="Y2264" s="134"/>
      <c r="AA2264" s="135"/>
    </row>
    <row r="2265" spans="4:27" s="107" customFormat="1" x14ac:dyDescent="0.3">
      <c r="D2265" s="108"/>
      <c r="E2265" s="108"/>
      <c r="F2265" s="108"/>
      <c r="G2265" s="108"/>
      <c r="H2265" s="108"/>
      <c r="I2265" s="108"/>
      <c r="J2265" s="108"/>
      <c r="K2265" s="108"/>
      <c r="M2265" s="134"/>
      <c r="P2265" s="40"/>
      <c r="Y2265" s="134"/>
      <c r="AA2265" s="135"/>
    </row>
    <row r="2266" spans="4:27" s="107" customFormat="1" x14ac:dyDescent="0.3">
      <c r="D2266" s="108"/>
      <c r="E2266" s="108"/>
      <c r="F2266" s="108"/>
      <c r="G2266" s="108"/>
      <c r="H2266" s="108"/>
      <c r="I2266" s="108"/>
      <c r="J2266" s="108"/>
      <c r="K2266" s="108"/>
      <c r="M2266" s="134"/>
      <c r="P2266" s="40"/>
      <c r="Y2266" s="134"/>
      <c r="AA2266" s="135"/>
    </row>
    <row r="2267" spans="4:27" s="107" customFormat="1" x14ac:dyDescent="0.3">
      <c r="D2267" s="108"/>
      <c r="E2267" s="108"/>
      <c r="F2267" s="108"/>
      <c r="G2267" s="108"/>
      <c r="H2267" s="108"/>
      <c r="I2267" s="108"/>
      <c r="J2267" s="108"/>
      <c r="K2267" s="108"/>
      <c r="M2267" s="134"/>
      <c r="P2267" s="40"/>
      <c r="Y2267" s="134"/>
      <c r="AA2267" s="135"/>
    </row>
    <row r="2268" spans="4:27" s="107" customFormat="1" x14ac:dyDescent="0.3">
      <c r="D2268" s="108"/>
      <c r="E2268" s="108"/>
      <c r="F2268" s="108"/>
      <c r="G2268" s="108"/>
      <c r="H2268" s="108"/>
      <c r="I2268" s="108"/>
      <c r="J2268" s="108"/>
      <c r="K2268" s="108"/>
      <c r="M2268" s="134"/>
      <c r="P2268" s="40"/>
      <c r="Y2268" s="134"/>
      <c r="AA2268" s="135"/>
    </row>
    <row r="2269" spans="4:27" s="107" customFormat="1" x14ac:dyDescent="0.3">
      <c r="D2269" s="108"/>
      <c r="E2269" s="108"/>
      <c r="F2269" s="108"/>
      <c r="G2269" s="108"/>
      <c r="H2269" s="108"/>
      <c r="I2269" s="108"/>
      <c r="J2269" s="108"/>
      <c r="K2269" s="108"/>
      <c r="M2269" s="134"/>
      <c r="P2269" s="40"/>
      <c r="Y2269" s="134"/>
      <c r="AA2269" s="135"/>
    </row>
    <row r="2270" spans="4:27" s="107" customFormat="1" x14ac:dyDescent="0.3">
      <c r="D2270" s="108"/>
      <c r="E2270" s="108"/>
      <c r="F2270" s="108"/>
      <c r="G2270" s="108"/>
      <c r="H2270" s="108"/>
      <c r="I2270" s="108"/>
      <c r="J2270" s="108"/>
      <c r="K2270" s="108"/>
      <c r="M2270" s="134"/>
      <c r="P2270" s="40"/>
      <c r="Y2270" s="134"/>
      <c r="AA2270" s="135"/>
    </row>
    <row r="2271" spans="4:27" s="107" customFormat="1" x14ac:dyDescent="0.3">
      <c r="D2271" s="108"/>
      <c r="E2271" s="108"/>
      <c r="F2271" s="108"/>
      <c r="G2271" s="108"/>
      <c r="H2271" s="108"/>
      <c r="I2271" s="108"/>
      <c r="J2271" s="108"/>
      <c r="K2271" s="108"/>
      <c r="M2271" s="134"/>
      <c r="P2271" s="40"/>
      <c r="Y2271" s="134"/>
      <c r="AA2271" s="135"/>
    </row>
    <row r="2272" spans="4:27" s="107" customFormat="1" x14ac:dyDescent="0.3">
      <c r="D2272" s="108"/>
      <c r="E2272" s="108"/>
      <c r="F2272" s="108"/>
      <c r="G2272" s="108"/>
      <c r="H2272" s="108"/>
      <c r="I2272" s="108"/>
      <c r="J2272" s="108"/>
      <c r="K2272" s="108"/>
      <c r="M2272" s="134"/>
      <c r="P2272" s="40"/>
      <c r="Y2272" s="134"/>
      <c r="AA2272" s="135"/>
    </row>
    <row r="2273" spans="4:27" s="107" customFormat="1" x14ac:dyDescent="0.3">
      <c r="D2273" s="108"/>
      <c r="E2273" s="108"/>
      <c r="F2273" s="108"/>
      <c r="G2273" s="108"/>
      <c r="H2273" s="108"/>
      <c r="I2273" s="108"/>
      <c r="J2273" s="108"/>
      <c r="K2273" s="108"/>
      <c r="M2273" s="134"/>
      <c r="P2273" s="40"/>
      <c r="Y2273" s="134"/>
      <c r="AA2273" s="135"/>
    </row>
    <row r="2274" spans="4:27" s="107" customFormat="1" x14ac:dyDescent="0.3">
      <c r="D2274" s="108"/>
      <c r="E2274" s="108"/>
      <c r="F2274" s="108"/>
      <c r="G2274" s="108"/>
      <c r="H2274" s="108"/>
      <c r="I2274" s="108"/>
      <c r="J2274" s="108"/>
      <c r="K2274" s="108"/>
      <c r="M2274" s="134"/>
      <c r="P2274" s="40"/>
      <c r="Y2274" s="134"/>
      <c r="AA2274" s="135"/>
    </row>
    <row r="2275" spans="4:27" s="107" customFormat="1" x14ac:dyDescent="0.3">
      <c r="D2275" s="108"/>
      <c r="E2275" s="108"/>
      <c r="F2275" s="108"/>
      <c r="G2275" s="108"/>
      <c r="H2275" s="108"/>
      <c r="I2275" s="108"/>
      <c r="J2275" s="108"/>
      <c r="K2275" s="108"/>
      <c r="M2275" s="134"/>
      <c r="P2275" s="40"/>
      <c r="Y2275" s="134"/>
      <c r="AA2275" s="135"/>
    </row>
    <row r="2276" spans="4:27" s="107" customFormat="1" x14ac:dyDescent="0.3">
      <c r="D2276" s="108"/>
      <c r="E2276" s="108"/>
      <c r="F2276" s="108"/>
      <c r="G2276" s="108"/>
      <c r="H2276" s="108"/>
      <c r="I2276" s="108"/>
      <c r="J2276" s="108"/>
      <c r="K2276" s="108"/>
      <c r="M2276" s="134"/>
      <c r="P2276" s="40"/>
      <c r="Y2276" s="134"/>
      <c r="AA2276" s="135"/>
    </row>
    <row r="2277" spans="4:27" s="107" customFormat="1" x14ac:dyDescent="0.3">
      <c r="D2277" s="108"/>
      <c r="E2277" s="108"/>
      <c r="F2277" s="108"/>
      <c r="G2277" s="108"/>
      <c r="H2277" s="108"/>
      <c r="I2277" s="108"/>
      <c r="J2277" s="108"/>
      <c r="K2277" s="108"/>
      <c r="M2277" s="134"/>
      <c r="P2277" s="40"/>
      <c r="Y2277" s="134"/>
      <c r="AA2277" s="135"/>
    </row>
    <row r="2278" spans="4:27" s="107" customFormat="1" x14ac:dyDescent="0.3">
      <c r="D2278" s="108"/>
      <c r="E2278" s="108"/>
      <c r="F2278" s="108"/>
      <c r="G2278" s="108"/>
      <c r="H2278" s="108"/>
      <c r="I2278" s="108"/>
      <c r="J2278" s="108"/>
      <c r="K2278" s="108"/>
      <c r="M2278" s="134"/>
      <c r="P2278" s="40"/>
      <c r="Y2278" s="134"/>
      <c r="AA2278" s="135"/>
    </row>
    <row r="2279" spans="4:27" s="107" customFormat="1" x14ac:dyDescent="0.3">
      <c r="D2279" s="108"/>
      <c r="E2279" s="108"/>
      <c r="F2279" s="108"/>
      <c r="G2279" s="108"/>
      <c r="H2279" s="108"/>
      <c r="I2279" s="108"/>
      <c r="J2279" s="108"/>
      <c r="K2279" s="108"/>
      <c r="M2279" s="134"/>
      <c r="P2279" s="40"/>
      <c r="Y2279" s="134"/>
      <c r="AA2279" s="135"/>
    </row>
    <row r="2280" spans="4:27" s="107" customFormat="1" x14ac:dyDescent="0.3">
      <c r="D2280" s="108"/>
      <c r="E2280" s="108"/>
      <c r="F2280" s="108"/>
      <c r="G2280" s="108"/>
      <c r="H2280" s="108"/>
      <c r="I2280" s="108"/>
      <c r="J2280" s="108"/>
      <c r="K2280" s="108"/>
      <c r="M2280" s="134"/>
      <c r="P2280" s="40"/>
      <c r="Y2280" s="134"/>
      <c r="AA2280" s="135"/>
    </row>
    <row r="2281" spans="4:27" s="107" customFormat="1" x14ac:dyDescent="0.3">
      <c r="D2281" s="108"/>
      <c r="E2281" s="108"/>
      <c r="F2281" s="108"/>
      <c r="G2281" s="108"/>
      <c r="H2281" s="108"/>
      <c r="I2281" s="108"/>
      <c r="J2281" s="108"/>
      <c r="K2281" s="108"/>
      <c r="M2281" s="134"/>
      <c r="P2281" s="40"/>
      <c r="Y2281" s="134"/>
      <c r="AA2281" s="135"/>
    </row>
    <row r="2282" spans="4:27" s="107" customFormat="1" x14ac:dyDescent="0.3">
      <c r="D2282" s="108"/>
      <c r="E2282" s="108"/>
      <c r="F2282" s="108"/>
      <c r="G2282" s="108"/>
      <c r="H2282" s="108"/>
      <c r="I2282" s="108"/>
      <c r="J2282" s="108"/>
      <c r="K2282" s="108"/>
      <c r="M2282" s="134"/>
      <c r="P2282" s="40"/>
      <c r="Y2282" s="134"/>
      <c r="AA2282" s="135"/>
    </row>
    <row r="2283" spans="4:27" s="107" customFormat="1" x14ac:dyDescent="0.3">
      <c r="D2283" s="108"/>
      <c r="E2283" s="108"/>
      <c r="F2283" s="108"/>
      <c r="G2283" s="108"/>
      <c r="H2283" s="108"/>
      <c r="I2283" s="108"/>
      <c r="J2283" s="108"/>
      <c r="K2283" s="108"/>
      <c r="M2283" s="134"/>
      <c r="P2283" s="40"/>
      <c r="Y2283" s="134"/>
      <c r="AA2283" s="135"/>
    </row>
    <row r="2284" spans="4:27" s="107" customFormat="1" x14ac:dyDescent="0.3">
      <c r="D2284" s="108"/>
      <c r="E2284" s="108"/>
      <c r="F2284" s="108"/>
      <c r="G2284" s="108"/>
      <c r="H2284" s="108"/>
      <c r="I2284" s="108"/>
      <c r="J2284" s="108"/>
      <c r="K2284" s="108"/>
      <c r="M2284" s="134"/>
      <c r="P2284" s="40"/>
      <c r="Y2284" s="134"/>
      <c r="AA2284" s="135"/>
    </row>
    <row r="2285" spans="4:27" s="107" customFormat="1" x14ac:dyDescent="0.3">
      <c r="D2285" s="108"/>
      <c r="E2285" s="108"/>
      <c r="F2285" s="108"/>
      <c r="G2285" s="108"/>
      <c r="H2285" s="108"/>
      <c r="I2285" s="108"/>
      <c r="J2285" s="108"/>
      <c r="K2285" s="108"/>
      <c r="M2285" s="134"/>
      <c r="P2285" s="40"/>
      <c r="Y2285" s="134"/>
      <c r="AA2285" s="135"/>
    </row>
    <row r="2286" spans="4:27" s="107" customFormat="1" x14ac:dyDescent="0.3">
      <c r="D2286" s="108"/>
      <c r="E2286" s="108"/>
      <c r="F2286" s="108"/>
      <c r="G2286" s="108"/>
      <c r="H2286" s="108"/>
      <c r="I2286" s="108"/>
      <c r="J2286" s="108"/>
      <c r="K2286" s="108"/>
      <c r="M2286" s="134"/>
      <c r="P2286" s="40"/>
      <c r="Y2286" s="134"/>
      <c r="AA2286" s="135"/>
    </row>
    <row r="2287" spans="4:27" s="107" customFormat="1" x14ac:dyDescent="0.3">
      <c r="D2287" s="108"/>
      <c r="E2287" s="108"/>
      <c r="F2287" s="108"/>
      <c r="G2287" s="108"/>
      <c r="H2287" s="108"/>
      <c r="I2287" s="108"/>
      <c r="J2287" s="108"/>
      <c r="K2287" s="108"/>
      <c r="M2287" s="134"/>
      <c r="P2287" s="40"/>
      <c r="Y2287" s="134"/>
      <c r="AA2287" s="135"/>
    </row>
    <row r="2288" spans="4:27" s="107" customFormat="1" x14ac:dyDescent="0.3">
      <c r="D2288" s="108"/>
      <c r="E2288" s="108"/>
      <c r="F2288" s="108"/>
      <c r="G2288" s="108"/>
      <c r="H2288" s="108"/>
      <c r="I2288" s="108"/>
      <c r="J2288" s="108"/>
      <c r="K2288" s="108"/>
      <c r="M2288" s="134"/>
      <c r="P2288" s="40"/>
      <c r="Y2288" s="134"/>
      <c r="AA2288" s="135"/>
    </row>
    <row r="2289" spans="4:27" s="107" customFormat="1" x14ac:dyDescent="0.3">
      <c r="D2289" s="108"/>
      <c r="E2289" s="108"/>
      <c r="F2289" s="108"/>
      <c r="G2289" s="108"/>
      <c r="H2289" s="108"/>
      <c r="I2289" s="108"/>
      <c r="J2289" s="108"/>
      <c r="K2289" s="108"/>
      <c r="M2289" s="134"/>
      <c r="P2289" s="40"/>
      <c r="Y2289" s="134"/>
      <c r="AA2289" s="135"/>
    </row>
    <row r="2290" spans="4:27" s="107" customFormat="1" x14ac:dyDescent="0.3">
      <c r="D2290" s="108"/>
      <c r="E2290" s="108"/>
      <c r="F2290" s="108"/>
      <c r="G2290" s="108"/>
      <c r="H2290" s="108"/>
      <c r="I2290" s="108"/>
      <c r="J2290" s="108"/>
      <c r="K2290" s="108"/>
      <c r="M2290" s="134"/>
      <c r="P2290" s="40"/>
      <c r="Y2290" s="134"/>
      <c r="AA2290" s="135"/>
    </row>
    <row r="2291" spans="4:27" s="107" customFormat="1" x14ac:dyDescent="0.3">
      <c r="D2291" s="108"/>
      <c r="E2291" s="108"/>
      <c r="F2291" s="108"/>
      <c r="G2291" s="108"/>
      <c r="H2291" s="108"/>
      <c r="I2291" s="108"/>
      <c r="J2291" s="108"/>
      <c r="K2291" s="108"/>
      <c r="M2291" s="134"/>
      <c r="P2291" s="40"/>
      <c r="Y2291" s="134"/>
      <c r="AA2291" s="135"/>
    </row>
    <row r="2292" spans="4:27" s="107" customFormat="1" x14ac:dyDescent="0.3">
      <c r="D2292" s="108"/>
      <c r="E2292" s="108"/>
      <c r="F2292" s="108"/>
      <c r="G2292" s="108"/>
      <c r="H2292" s="108"/>
      <c r="I2292" s="108"/>
      <c r="J2292" s="108"/>
      <c r="K2292" s="108"/>
      <c r="M2292" s="134"/>
      <c r="P2292" s="40"/>
      <c r="Y2292" s="134"/>
      <c r="AA2292" s="135"/>
    </row>
    <row r="2293" spans="4:27" s="107" customFormat="1" x14ac:dyDescent="0.3">
      <c r="D2293" s="108"/>
      <c r="E2293" s="108"/>
      <c r="F2293" s="108"/>
      <c r="G2293" s="108"/>
      <c r="H2293" s="108"/>
      <c r="I2293" s="108"/>
      <c r="J2293" s="108"/>
      <c r="K2293" s="108"/>
      <c r="M2293" s="134"/>
      <c r="P2293" s="40"/>
      <c r="Y2293" s="134"/>
      <c r="AA2293" s="135"/>
    </row>
    <row r="2294" spans="4:27" s="107" customFormat="1" x14ac:dyDescent="0.3">
      <c r="D2294" s="108"/>
      <c r="E2294" s="108"/>
      <c r="F2294" s="108"/>
      <c r="G2294" s="108"/>
      <c r="H2294" s="108"/>
      <c r="I2294" s="108"/>
      <c r="J2294" s="108"/>
      <c r="K2294" s="108"/>
      <c r="M2294" s="134"/>
      <c r="P2294" s="40"/>
      <c r="Y2294" s="134"/>
      <c r="AA2294" s="135"/>
    </row>
    <row r="2295" spans="4:27" s="107" customFormat="1" x14ac:dyDescent="0.3">
      <c r="D2295" s="108"/>
      <c r="E2295" s="108"/>
      <c r="F2295" s="108"/>
      <c r="G2295" s="108"/>
      <c r="H2295" s="108"/>
      <c r="I2295" s="108"/>
      <c r="J2295" s="108"/>
      <c r="K2295" s="108"/>
      <c r="M2295" s="134"/>
      <c r="P2295" s="40"/>
      <c r="Y2295" s="134"/>
      <c r="AA2295" s="135"/>
    </row>
    <row r="2296" spans="4:27" s="107" customFormat="1" x14ac:dyDescent="0.3">
      <c r="D2296" s="108"/>
      <c r="E2296" s="108"/>
      <c r="F2296" s="108"/>
      <c r="G2296" s="108"/>
      <c r="H2296" s="108"/>
      <c r="I2296" s="108"/>
      <c r="J2296" s="108"/>
      <c r="K2296" s="108"/>
      <c r="M2296" s="134"/>
      <c r="P2296" s="40"/>
      <c r="Y2296" s="134"/>
      <c r="AA2296" s="135"/>
    </row>
    <row r="2297" spans="4:27" s="107" customFormat="1" x14ac:dyDescent="0.3">
      <c r="D2297" s="108"/>
      <c r="E2297" s="108"/>
      <c r="F2297" s="108"/>
      <c r="G2297" s="108"/>
      <c r="H2297" s="108"/>
      <c r="I2297" s="108"/>
      <c r="J2297" s="108"/>
      <c r="K2297" s="108"/>
      <c r="M2297" s="134"/>
      <c r="P2297" s="40"/>
      <c r="Y2297" s="134"/>
      <c r="AA2297" s="135"/>
    </row>
    <row r="2298" spans="4:27" s="107" customFormat="1" x14ac:dyDescent="0.3">
      <c r="D2298" s="108"/>
      <c r="E2298" s="108"/>
      <c r="F2298" s="108"/>
      <c r="G2298" s="108"/>
      <c r="H2298" s="108"/>
      <c r="I2298" s="108"/>
      <c r="J2298" s="108"/>
      <c r="K2298" s="108"/>
      <c r="M2298" s="134"/>
      <c r="P2298" s="40"/>
      <c r="Y2298" s="134"/>
      <c r="AA2298" s="135"/>
    </row>
    <row r="2299" spans="4:27" s="107" customFormat="1" x14ac:dyDescent="0.3">
      <c r="D2299" s="108"/>
      <c r="E2299" s="108"/>
      <c r="F2299" s="108"/>
      <c r="G2299" s="108"/>
      <c r="H2299" s="108"/>
      <c r="I2299" s="108"/>
      <c r="J2299" s="108"/>
      <c r="K2299" s="108"/>
      <c r="M2299" s="134"/>
      <c r="P2299" s="40"/>
      <c r="Y2299" s="134"/>
      <c r="AA2299" s="135"/>
    </row>
    <row r="2300" spans="4:27" s="107" customFormat="1" x14ac:dyDescent="0.3">
      <c r="D2300" s="108"/>
      <c r="E2300" s="108"/>
      <c r="F2300" s="108"/>
      <c r="G2300" s="108"/>
      <c r="H2300" s="108"/>
      <c r="I2300" s="108"/>
      <c r="J2300" s="108"/>
      <c r="K2300" s="108"/>
      <c r="M2300" s="134"/>
      <c r="P2300" s="40"/>
      <c r="Y2300" s="134"/>
      <c r="AA2300" s="135"/>
    </row>
    <row r="2301" spans="4:27" s="107" customFormat="1" x14ac:dyDescent="0.3">
      <c r="D2301" s="108"/>
      <c r="E2301" s="108"/>
      <c r="F2301" s="108"/>
      <c r="G2301" s="108"/>
      <c r="H2301" s="108"/>
      <c r="I2301" s="108"/>
      <c r="J2301" s="108"/>
      <c r="K2301" s="108"/>
      <c r="M2301" s="134"/>
      <c r="P2301" s="40"/>
      <c r="Y2301" s="134"/>
      <c r="AA2301" s="135"/>
    </row>
    <row r="2302" spans="4:27" s="107" customFormat="1" x14ac:dyDescent="0.3">
      <c r="D2302" s="108"/>
      <c r="E2302" s="108"/>
      <c r="F2302" s="108"/>
      <c r="G2302" s="108"/>
      <c r="H2302" s="108"/>
      <c r="I2302" s="108"/>
      <c r="J2302" s="108"/>
      <c r="K2302" s="108"/>
      <c r="M2302" s="134"/>
      <c r="P2302" s="40"/>
      <c r="Y2302" s="134"/>
      <c r="AA2302" s="135"/>
    </row>
    <row r="2303" spans="4:27" s="107" customFormat="1" x14ac:dyDescent="0.3">
      <c r="D2303" s="108"/>
      <c r="E2303" s="108"/>
      <c r="F2303" s="108"/>
      <c r="G2303" s="108"/>
      <c r="H2303" s="108"/>
      <c r="I2303" s="108"/>
      <c r="J2303" s="108"/>
      <c r="K2303" s="108"/>
      <c r="M2303" s="134"/>
      <c r="P2303" s="40"/>
      <c r="Y2303" s="134"/>
      <c r="AA2303" s="135"/>
    </row>
    <row r="2304" spans="4:27" s="107" customFormat="1" x14ac:dyDescent="0.3">
      <c r="D2304" s="108"/>
      <c r="E2304" s="108"/>
      <c r="F2304" s="108"/>
      <c r="G2304" s="108"/>
      <c r="H2304" s="108"/>
      <c r="I2304" s="108"/>
      <c r="J2304" s="108"/>
      <c r="K2304" s="108"/>
      <c r="M2304" s="134"/>
      <c r="P2304" s="40"/>
      <c r="Y2304" s="134"/>
      <c r="AA2304" s="135"/>
    </row>
    <row r="2305" spans="4:27" s="107" customFormat="1" x14ac:dyDescent="0.3">
      <c r="D2305" s="108"/>
      <c r="E2305" s="108"/>
      <c r="F2305" s="108"/>
      <c r="G2305" s="108"/>
      <c r="H2305" s="108"/>
      <c r="I2305" s="108"/>
      <c r="J2305" s="108"/>
      <c r="K2305" s="108"/>
      <c r="M2305" s="134"/>
      <c r="P2305" s="40"/>
      <c r="Y2305" s="134"/>
      <c r="AA2305" s="135"/>
    </row>
    <row r="2306" spans="4:27" s="107" customFormat="1" x14ac:dyDescent="0.3">
      <c r="D2306" s="108"/>
      <c r="E2306" s="108"/>
      <c r="F2306" s="108"/>
      <c r="G2306" s="108"/>
      <c r="H2306" s="108"/>
      <c r="I2306" s="108"/>
      <c r="J2306" s="108"/>
      <c r="K2306" s="108"/>
      <c r="M2306" s="134"/>
      <c r="P2306" s="40"/>
      <c r="Y2306" s="134"/>
      <c r="AA2306" s="135"/>
    </row>
    <row r="2307" spans="4:27" s="107" customFormat="1" x14ac:dyDescent="0.3">
      <c r="D2307" s="108"/>
      <c r="E2307" s="108"/>
      <c r="F2307" s="108"/>
      <c r="G2307" s="108"/>
      <c r="H2307" s="108"/>
      <c r="I2307" s="108"/>
      <c r="J2307" s="108"/>
      <c r="K2307" s="108"/>
      <c r="M2307" s="134"/>
      <c r="P2307" s="40"/>
      <c r="Y2307" s="134"/>
      <c r="AA2307" s="135"/>
    </row>
    <row r="2308" spans="4:27" s="107" customFormat="1" x14ac:dyDescent="0.3">
      <c r="D2308" s="108"/>
      <c r="E2308" s="108"/>
      <c r="F2308" s="108"/>
      <c r="G2308" s="108"/>
      <c r="H2308" s="108"/>
      <c r="I2308" s="108"/>
      <c r="J2308" s="108"/>
      <c r="K2308" s="108"/>
      <c r="M2308" s="134"/>
      <c r="P2308" s="40"/>
      <c r="Y2308" s="134"/>
      <c r="AA2308" s="135"/>
    </row>
    <row r="2309" spans="4:27" s="107" customFormat="1" x14ac:dyDescent="0.3">
      <c r="D2309" s="108"/>
      <c r="E2309" s="108"/>
      <c r="F2309" s="108"/>
      <c r="G2309" s="108"/>
      <c r="H2309" s="108"/>
      <c r="I2309" s="108"/>
      <c r="J2309" s="108"/>
      <c r="K2309" s="108"/>
      <c r="M2309" s="134"/>
      <c r="P2309" s="40"/>
      <c r="Y2309" s="134"/>
      <c r="AA2309" s="135"/>
    </row>
    <row r="2310" spans="4:27" s="107" customFormat="1" x14ac:dyDescent="0.3">
      <c r="D2310" s="108"/>
      <c r="E2310" s="108"/>
      <c r="F2310" s="108"/>
      <c r="G2310" s="108"/>
      <c r="H2310" s="108"/>
      <c r="I2310" s="108"/>
      <c r="J2310" s="108"/>
      <c r="K2310" s="108"/>
      <c r="M2310" s="134"/>
      <c r="P2310" s="40"/>
      <c r="Y2310" s="134"/>
      <c r="AA2310" s="135"/>
    </row>
    <row r="2311" spans="4:27" s="107" customFormat="1" x14ac:dyDescent="0.3">
      <c r="D2311" s="108"/>
      <c r="E2311" s="108"/>
      <c r="F2311" s="108"/>
      <c r="G2311" s="108"/>
      <c r="H2311" s="108"/>
      <c r="I2311" s="108"/>
      <c r="J2311" s="108"/>
      <c r="K2311" s="108"/>
      <c r="M2311" s="134"/>
      <c r="P2311" s="40"/>
      <c r="Y2311" s="134"/>
      <c r="AA2311" s="135"/>
    </row>
    <row r="2312" spans="4:27" s="107" customFormat="1" x14ac:dyDescent="0.3">
      <c r="D2312" s="108"/>
      <c r="E2312" s="108"/>
      <c r="F2312" s="108"/>
      <c r="G2312" s="108"/>
      <c r="H2312" s="108"/>
      <c r="I2312" s="108"/>
      <c r="J2312" s="108"/>
      <c r="K2312" s="108"/>
      <c r="M2312" s="134"/>
      <c r="P2312" s="40"/>
      <c r="Y2312" s="134"/>
      <c r="AA2312" s="135"/>
    </row>
    <row r="2313" spans="4:27" s="107" customFormat="1" x14ac:dyDescent="0.3">
      <c r="D2313" s="108"/>
      <c r="E2313" s="108"/>
      <c r="F2313" s="108"/>
      <c r="G2313" s="108"/>
      <c r="H2313" s="108"/>
      <c r="I2313" s="108"/>
      <c r="J2313" s="108"/>
      <c r="K2313" s="108"/>
      <c r="M2313" s="134"/>
      <c r="P2313" s="40"/>
      <c r="Y2313" s="134"/>
      <c r="AA2313" s="135"/>
    </row>
    <row r="2314" spans="4:27" s="107" customFormat="1" x14ac:dyDescent="0.3">
      <c r="D2314" s="108"/>
      <c r="E2314" s="108"/>
      <c r="F2314" s="108"/>
      <c r="G2314" s="108"/>
      <c r="H2314" s="108"/>
      <c r="I2314" s="108"/>
      <c r="J2314" s="108"/>
      <c r="K2314" s="108"/>
      <c r="M2314" s="134"/>
      <c r="P2314" s="40"/>
      <c r="Y2314" s="134"/>
      <c r="AA2314" s="135"/>
    </row>
    <row r="2315" spans="4:27" s="107" customFormat="1" x14ac:dyDescent="0.3">
      <c r="D2315" s="108"/>
      <c r="E2315" s="108"/>
      <c r="F2315" s="108"/>
      <c r="G2315" s="108"/>
      <c r="H2315" s="108"/>
      <c r="I2315" s="108"/>
      <c r="J2315" s="108"/>
      <c r="K2315" s="108"/>
      <c r="M2315" s="134"/>
      <c r="P2315" s="40"/>
      <c r="Y2315" s="134"/>
      <c r="AA2315" s="135"/>
    </row>
    <row r="2316" spans="4:27" s="107" customFormat="1" x14ac:dyDescent="0.3">
      <c r="D2316" s="108"/>
      <c r="E2316" s="108"/>
      <c r="F2316" s="108"/>
      <c r="G2316" s="108"/>
      <c r="H2316" s="108"/>
      <c r="I2316" s="108"/>
      <c r="J2316" s="108"/>
      <c r="K2316" s="108"/>
      <c r="M2316" s="134"/>
      <c r="P2316" s="40"/>
      <c r="Y2316" s="134"/>
      <c r="AA2316" s="135"/>
    </row>
    <row r="2317" spans="4:27" s="107" customFormat="1" x14ac:dyDescent="0.3">
      <c r="D2317" s="108"/>
      <c r="E2317" s="108"/>
      <c r="F2317" s="108"/>
      <c r="G2317" s="108"/>
      <c r="H2317" s="108"/>
      <c r="I2317" s="108"/>
      <c r="J2317" s="108"/>
      <c r="K2317" s="108"/>
      <c r="M2317" s="134"/>
      <c r="P2317" s="40"/>
      <c r="Y2317" s="134"/>
      <c r="AA2317" s="135"/>
    </row>
    <row r="2318" spans="4:27" s="107" customFormat="1" x14ac:dyDescent="0.3">
      <c r="D2318" s="108"/>
      <c r="E2318" s="108"/>
      <c r="F2318" s="108"/>
      <c r="G2318" s="108"/>
      <c r="H2318" s="108"/>
      <c r="I2318" s="108"/>
      <c r="J2318" s="108"/>
      <c r="K2318" s="108"/>
      <c r="M2318" s="134"/>
      <c r="P2318" s="40"/>
      <c r="Y2318" s="134"/>
      <c r="AA2318" s="135"/>
    </row>
    <row r="2319" spans="4:27" s="107" customFormat="1" x14ac:dyDescent="0.3">
      <c r="D2319" s="108"/>
      <c r="E2319" s="108"/>
      <c r="F2319" s="108"/>
      <c r="G2319" s="108"/>
      <c r="H2319" s="108"/>
      <c r="I2319" s="108"/>
      <c r="J2319" s="108"/>
      <c r="K2319" s="108"/>
      <c r="M2319" s="134"/>
      <c r="P2319" s="40"/>
      <c r="Y2319" s="134"/>
      <c r="AA2319" s="135"/>
    </row>
    <row r="2320" spans="4:27" s="107" customFormat="1" x14ac:dyDescent="0.3">
      <c r="D2320" s="108"/>
      <c r="E2320" s="108"/>
      <c r="F2320" s="108"/>
      <c r="G2320" s="108"/>
      <c r="H2320" s="108"/>
      <c r="I2320" s="108"/>
      <c r="J2320" s="108"/>
      <c r="K2320" s="108"/>
      <c r="M2320" s="134"/>
      <c r="P2320" s="40"/>
      <c r="Y2320" s="134"/>
      <c r="AA2320" s="135"/>
    </row>
    <row r="2321" spans="4:27" s="107" customFormat="1" x14ac:dyDescent="0.3">
      <c r="D2321" s="108"/>
      <c r="E2321" s="108"/>
      <c r="F2321" s="108"/>
      <c r="G2321" s="108"/>
      <c r="H2321" s="108"/>
      <c r="I2321" s="108"/>
      <c r="J2321" s="108"/>
      <c r="K2321" s="108"/>
      <c r="M2321" s="134"/>
      <c r="P2321" s="40"/>
      <c r="Y2321" s="134"/>
      <c r="AA2321" s="135"/>
    </row>
    <row r="2322" spans="4:27" s="107" customFormat="1" x14ac:dyDescent="0.3">
      <c r="D2322" s="108"/>
      <c r="E2322" s="108"/>
      <c r="F2322" s="108"/>
      <c r="G2322" s="108"/>
      <c r="H2322" s="108"/>
      <c r="I2322" s="108"/>
      <c r="J2322" s="108"/>
      <c r="K2322" s="108"/>
      <c r="M2322" s="134"/>
      <c r="P2322" s="40"/>
      <c r="Y2322" s="134"/>
      <c r="AA2322" s="135"/>
    </row>
    <row r="2323" spans="4:27" s="107" customFormat="1" x14ac:dyDescent="0.3">
      <c r="D2323" s="108"/>
      <c r="E2323" s="108"/>
      <c r="F2323" s="108"/>
      <c r="G2323" s="108"/>
      <c r="H2323" s="108"/>
      <c r="I2323" s="108"/>
      <c r="J2323" s="108"/>
      <c r="K2323" s="108"/>
      <c r="M2323" s="134"/>
      <c r="P2323" s="40"/>
      <c r="Y2323" s="134"/>
      <c r="AA2323" s="135"/>
    </row>
    <row r="2324" spans="4:27" s="107" customFormat="1" x14ac:dyDescent="0.3">
      <c r="D2324" s="108"/>
      <c r="E2324" s="108"/>
      <c r="F2324" s="108"/>
      <c r="G2324" s="108"/>
      <c r="H2324" s="108"/>
      <c r="I2324" s="108"/>
      <c r="J2324" s="108"/>
      <c r="K2324" s="108"/>
      <c r="M2324" s="134"/>
      <c r="P2324" s="40"/>
      <c r="Y2324" s="134"/>
      <c r="AA2324" s="135"/>
    </row>
    <row r="2325" spans="4:27" s="107" customFormat="1" x14ac:dyDescent="0.3">
      <c r="D2325" s="108"/>
      <c r="E2325" s="108"/>
      <c r="F2325" s="108"/>
      <c r="G2325" s="108"/>
      <c r="H2325" s="108"/>
      <c r="I2325" s="108"/>
      <c r="J2325" s="108"/>
      <c r="K2325" s="108"/>
      <c r="M2325" s="134"/>
      <c r="P2325" s="40"/>
      <c r="Y2325" s="134"/>
      <c r="AA2325" s="135"/>
    </row>
    <row r="2326" spans="4:27" s="107" customFormat="1" x14ac:dyDescent="0.3">
      <c r="D2326" s="108"/>
      <c r="E2326" s="108"/>
      <c r="F2326" s="108"/>
      <c r="G2326" s="108"/>
      <c r="H2326" s="108"/>
      <c r="I2326" s="108"/>
      <c r="J2326" s="108"/>
      <c r="K2326" s="108"/>
      <c r="M2326" s="134"/>
      <c r="P2326" s="40"/>
      <c r="Y2326" s="134"/>
      <c r="AA2326" s="135"/>
    </row>
    <row r="2327" spans="4:27" s="107" customFormat="1" x14ac:dyDescent="0.3">
      <c r="D2327" s="108"/>
      <c r="E2327" s="108"/>
      <c r="F2327" s="108"/>
      <c r="G2327" s="108"/>
      <c r="H2327" s="108"/>
      <c r="I2327" s="108"/>
      <c r="J2327" s="108"/>
      <c r="K2327" s="108"/>
      <c r="M2327" s="134"/>
      <c r="P2327" s="40"/>
      <c r="Y2327" s="134"/>
      <c r="AA2327" s="135"/>
    </row>
    <row r="2328" spans="4:27" s="107" customFormat="1" x14ac:dyDescent="0.3">
      <c r="D2328" s="108"/>
      <c r="E2328" s="108"/>
      <c r="F2328" s="108"/>
      <c r="G2328" s="108"/>
      <c r="H2328" s="108"/>
      <c r="I2328" s="108"/>
      <c r="J2328" s="108"/>
      <c r="K2328" s="108"/>
      <c r="M2328" s="134"/>
      <c r="P2328" s="40"/>
      <c r="Y2328" s="134"/>
      <c r="AA2328" s="135"/>
    </row>
    <row r="2329" spans="4:27" s="107" customFormat="1" x14ac:dyDescent="0.3">
      <c r="D2329" s="108"/>
      <c r="E2329" s="108"/>
      <c r="F2329" s="108"/>
      <c r="G2329" s="108"/>
      <c r="H2329" s="108"/>
      <c r="I2329" s="108"/>
      <c r="J2329" s="108"/>
      <c r="K2329" s="108"/>
      <c r="M2329" s="134"/>
      <c r="P2329" s="40"/>
      <c r="Y2329" s="134"/>
      <c r="AA2329" s="135"/>
    </row>
    <row r="2330" spans="4:27" s="107" customFormat="1" x14ac:dyDescent="0.3">
      <c r="D2330" s="108"/>
      <c r="E2330" s="108"/>
      <c r="F2330" s="108"/>
      <c r="G2330" s="108"/>
      <c r="H2330" s="108"/>
      <c r="I2330" s="108"/>
      <c r="J2330" s="108"/>
      <c r="K2330" s="108"/>
      <c r="M2330" s="134"/>
      <c r="P2330" s="40"/>
      <c r="Y2330" s="134"/>
      <c r="AA2330" s="135"/>
    </row>
    <row r="2331" spans="4:27" s="107" customFormat="1" x14ac:dyDescent="0.3">
      <c r="D2331" s="108"/>
      <c r="E2331" s="108"/>
      <c r="F2331" s="108"/>
      <c r="G2331" s="108"/>
      <c r="H2331" s="108"/>
      <c r="I2331" s="108"/>
      <c r="J2331" s="108"/>
      <c r="K2331" s="108"/>
      <c r="M2331" s="134"/>
      <c r="P2331" s="40"/>
      <c r="Y2331" s="134"/>
      <c r="AA2331" s="135"/>
    </row>
    <row r="2332" spans="4:27" s="107" customFormat="1" x14ac:dyDescent="0.3">
      <c r="D2332" s="108"/>
      <c r="E2332" s="108"/>
      <c r="F2332" s="108"/>
      <c r="G2332" s="108"/>
      <c r="H2332" s="108"/>
      <c r="I2332" s="108"/>
      <c r="J2332" s="108"/>
      <c r="K2332" s="108"/>
      <c r="M2332" s="134"/>
      <c r="P2332" s="40"/>
      <c r="Y2332" s="134"/>
      <c r="AA2332" s="135"/>
    </row>
    <row r="2333" spans="4:27" s="107" customFormat="1" x14ac:dyDescent="0.3">
      <c r="D2333" s="108"/>
      <c r="E2333" s="108"/>
      <c r="F2333" s="108"/>
      <c r="G2333" s="108"/>
      <c r="H2333" s="108"/>
      <c r="I2333" s="108"/>
      <c r="J2333" s="108"/>
      <c r="K2333" s="108"/>
      <c r="M2333" s="134"/>
      <c r="P2333" s="40"/>
      <c r="Y2333" s="134"/>
      <c r="AA2333" s="135"/>
    </row>
    <row r="2334" spans="4:27" s="107" customFormat="1" x14ac:dyDescent="0.3">
      <c r="D2334" s="108"/>
      <c r="E2334" s="108"/>
      <c r="F2334" s="108"/>
      <c r="G2334" s="108"/>
      <c r="H2334" s="108"/>
      <c r="I2334" s="108"/>
      <c r="J2334" s="108"/>
      <c r="K2334" s="108"/>
      <c r="M2334" s="134"/>
      <c r="P2334" s="40"/>
      <c r="Y2334" s="134"/>
      <c r="AA2334" s="135"/>
    </row>
    <row r="2335" spans="4:27" s="107" customFormat="1" x14ac:dyDescent="0.3">
      <c r="D2335" s="108"/>
      <c r="E2335" s="108"/>
      <c r="F2335" s="108"/>
      <c r="G2335" s="108"/>
      <c r="H2335" s="108"/>
      <c r="I2335" s="108"/>
      <c r="J2335" s="108"/>
      <c r="K2335" s="108"/>
      <c r="M2335" s="134"/>
      <c r="P2335" s="40"/>
      <c r="Y2335" s="134"/>
      <c r="AA2335" s="135"/>
    </row>
    <row r="2336" spans="4:27" s="107" customFormat="1" x14ac:dyDescent="0.3">
      <c r="D2336" s="108"/>
      <c r="E2336" s="108"/>
      <c r="F2336" s="108"/>
      <c r="G2336" s="108"/>
      <c r="H2336" s="108"/>
      <c r="I2336" s="108"/>
      <c r="J2336" s="108"/>
      <c r="K2336" s="108"/>
      <c r="M2336" s="134"/>
      <c r="P2336" s="40"/>
      <c r="Y2336" s="134"/>
      <c r="AA2336" s="135"/>
    </row>
    <row r="2337" spans="4:27" s="107" customFormat="1" x14ac:dyDescent="0.3">
      <c r="D2337" s="108"/>
      <c r="E2337" s="108"/>
      <c r="F2337" s="108"/>
      <c r="G2337" s="108"/>
      <c r="H2337" s="108"/>
      <c r="I2337" s="108"/>
      <c r="J2337" s="108"/>
      <c r="K2337" s="108"/>
      <c r="M2337" s="134"/>
      <c r="P2337" s="40"/>
      <c r="Y2337" s="134"/>
      <c r="AA2337" s="135"/>
    </row>
    <row r="2338" spans="4:27" s="107" customFormat="1" x14ac:dyDescent="0.3">
      <c r="D2338" s="108"/>
      <c r="E2338" s="108"/>
      <c r="F2338" s="108"/>
      <c r="G2338" s="108"/>
      <c r="H2338" s="108"/>
      <c r="I2338" s="108"/>
      <c r="J2338" s="108"/>
      <c r="K2338" s="108"/>
      <c r="M2338" s="134"/>
      <c r="P2338" s="40"/>
      <c r="Y2338" s="134"/>
      <c r="AA2338" s="135"/>
    </row>
    <row r="2339" spans="4:27" s="107" customFormat="1" x14ac:dyDescent="0.3">
      <c r="D2339" s="108"/>
      <c r="E2339" s="108"/>
      <c r="F2339" s="108"/>
      <c r="G2339" s="108"/>
      <c r="H2339" s="108"/>
      <c r="I2339" s="108"/>
      <c r="J2339" s="108"/>
      <c r="K2339" s="108"/>
      <c r="M2339" s="134"/>
      <c r="P2339" s="40"/>
      <c r="Y2339" s="134"/>
      <c r="AA2339" s="135"/>
    </row>
    <row r="2340" spans="4:27" s="107" customFormat="1" x14ac:dyDescent="0.3">
      <c r="D2340" s="108"/>
      <c r="E2340" s="108"/>
      <c r="F2340" s="108"/>
      <c r="G2340" s="108"/>
      <c r="H2340" s="108"/>
      <c r="I2340" s="108"/>
      <c r="J2340" s="108"/>
      <c r="K2340" s="108"/>
      <c r="M2340" s="134"/>
      <c r="P2340" s="40"/>
      <c r="Y2340" s="134"/>
      <c r="AA2340" s="135"/>
    </row>
    <row r="2341" spans="4:27" s="107" customFormat="1" x14ac:dyDescent="0.3">
      <c r="D2341" s="108"/>
      <c r="E2341" s="108"/>
      <c r="F2341" s="108"/>
      <c r="G2341" s="108"/>
      <c r="H2341" s="108"/>
      <c r="I2341" s="108"/>
      <c r="J2341" s="108"/>
      <c r="K2341" s="108"/>
      <c r="M2341" s="134"/>
      <c r="P2341" s="40"/>
      <c r="Y2341" s="134"/>
      <c r="AA2341" s="135"/>
    </row>
    <row r="2342" spans="4:27" s="107" customFormat="1" x14ac:dyDescent="0.3">
      <c r="D2342" s="108"/>
      <c r="E2342" s="108"/>
      <c r="F2342" s="108"/>
      <c r="G2342" s="108"/>
      <c r="H2342" s="108"/>
      <c r="I2342" s="108"/>
      <c r="J2342" s="108"/>
      <c r="K2342" s="108"/>
      <c r="M2342" s="134"/>
      <c r="P2342" s="40"/>
      <c r="Y2342" s="134"/>
      <c r="AA2342" s="135"/>
    </row>
    <row r="2343" spans="4:27" s="107" customFormat="1" x14ac:dyDescent="0.3">
      <c r="D2343" s="108"/>
      <c r="E2343" s="108"/>
      <c r="F2343" s="108"/>
      <c r="G2343" s="108"/>
      <c r="H2343" s="108"/>
      <c r="I2343" s="108"/>
      <c r="J2343" s="108"/>
      <c r="K2343" s="108"/>
      <c r="M2343" s="134"/>
      <c r="P2343" s="40"/>
      <c r="Y2343" s="134"/>
      <c r="AA2343" s="135"/>
    </row>
    <row r="2344" spans="4:27" s="107" customFormat="1" x14ac:dyDescent="0.3">
      <c r="D2344" s="108"/>
      <c r="E2344" s="108"/>
      <c r="F2344" s="108"/>
      <c r="G2344" s="108"/>
      <c r="H2344" s="108"/>
      <c r="I2344" s="108"/>
      <c r="J2344" s="108"/>
      <c r="K2344" s="108"/>
      <c r="M2344" s="134"/>
      <c r="P2344" s="40"/>
      <c r="Y2344" s="134"/>
      <c r="AA2344" s="135"/>
    </row>
    <row r="2345" spans="4:27" s="107" customFormat="1" x14ac:dyDescent="0.3">
      <c r="D2345" s="108"/>
      <c r="E2345" s="108"/>
      <c r="F2345" s="108"/>
      <c r="G2345" s="108"/>
      <c r="H2345" s="108"/>
      <c r="I2345" s="108"/>
      <c r="J2345" s="108"/>
      <c r="K2345" s="108"/>
      <c r="M2345" s="134"/>
      <c r="P2345" s="40"/>
      <c r="Y2345" s="134"/>
      <c r="AA2345" s="135"/>
    </row>
    <row r="2346" spans="4:27" s="107" customFormat="1" x14ac:dyDescent="0.3">
      <c r="D2346" s="108"/>
      <c r="E2346" s="108"/>
      <c r="F2346" s="108"/>
      <c r="G2346" s="108"/>
      <c r="H2346" s="108"/>
      <c r="I2346" s="108"/>
      <c r="J2346" s="108"/>
      <c r="K2346" s="108"/>
      <c r="M2346" s="134"/>
      <c r="P2346" s="40"/>
      <c r="Y2346" s="134"/>
      <c r="AA2346" s="135"/>
    </row>
    <row r="2347" spans="4:27" s="107" customFormat="1" x14ac:dyDescent="0.3">
      <c r="D2347" s="108"/>
      <c r="E2347" s="108"/>
      <c r="F2347" s="108"/>
      <c r="G2347" s="108"/>
      <c r="H2347" s="108"/>
      <c r="I2347" s="108"/>
      <c r="J2347" s="108"/>
      <c r="K2347" s="108"/>
      <c r="M2347" s="134"/>
      <c r="P2347" s="40"/>
      <c r="Y2347" s="134"/>
      <c r="AA2347" s="135"/>
    </row>
    <row r="2348" spans="4:27" s="107" customFormat="1" x14ac:dyDescent="0.3">
      <c r="D2348" s="108"/>
      <c r="E2348" s="108"/>
      <c r="F2348" s="108"/>
      <c r="G2348" s="108"/>
      <c r="H2348" s="108"/>
      <c r="I2348" s="108"/>
      <c r="J2348" s="108"/>
      <c r="K2348" s="108"/>
      <c r="M2348" s="134"/>
      <c r="P2348" s="40"/>
      <c r="Y2348" s="134"/>
      <c r="AA2348" s="135"/>
    </row>
    <row r="2349" spans="4:27" s="107" customFormat="1" x14ac:dyDescent="0.3">
      <c r="D2349" s="108"/>
      <c r="E2349" s="108"/>
      <c r="F2349" s="108"/>
      <c r="G2349" s="108"/>
      <c r="H2349" s="108"/>
      <c r="I2349" s="108"/>
      <c r="J2349" s="108"/>
      <c r="K2349" s="108"/>
      <c r="M2349" s="134"/>
      <c r="P2349" s="40"/>
      <c r="Y2349" s="134"/>
      <c r="AA2349" s="135"/>
    </row>
    <row r="2350" spans="4:27" s="107" customFormat="1" x14ac:dyDescent="0.3">
      <c r="D2350" s="108"/>
      <c r="E2350" s="108"/>
      <c r="F2350" s="108"/>
      <c r="G2350" s="108"/>
      <c r="H2350" s="108"/>
      <c r="I2350" s="108"/>
      <c r="J2350" s="108"/>
      <c r="K2350" s="108"/>
      <c r="M2350" s="134"/>
      <c r="P2350" s="40"/>
      <c r="Y2350" s="134"/>
      <c r="AA2350" s="135"/>
    </row>
    <row r="2351" spans="4:27" s="107" customFormat="1" x14ac:dyDescent="0.3">
      <c r="D2351" s="108"/>
      <c r="E2351" s="108"/>
      <c r="F2351" s="108"/>
      <c r="G2351" s="108"/>
      <c r="H2351" s="108"/>
      <c r="I2351" s="108"/>
      <c r="J2351" s="108"/>
      <c r="K2351" s="108"/>
      <c r="M2351" s="134"/>
      <c r="P2351" s="40"/>
      <c r="Y2351" s="134"/>
      <c r="AA2351" s="135"/>
    </row>
    <row r="2352" spans="4:27" s="107" customFormat="1" x14ac:dyDescent="0.3">
      <c r="D2352" s="108"/>
      <c r="E2352" s="108"/>
      <c r="F2352" s="108"/>
      <c r="G2352" s="108"/>
      <c r="H2352" s="108"/>
      <c r="I2352" s="108"/>
      <c r="J2352" s="108"/>
      <c r="K2352" s="108"/>
      <c r="M2352" s="134"/>
      <c r="P2352" s="40"/>
      <c r="Y2352" s="134"/>
      <c r="AA2352" s="135"/>
    </row>
    <row r="2353" spans="4:27" s="107" customFormat="1" x14ac:dyDescent="0.3">
      <c r="D2353" s="108"/>
      <c r="E2353" s="108"/>
      <c r="F2353" s="108"/>
      <c r="G2353" s="108"/>
      <c r="H2353" s="108"/>
      <c r="I2353" s="108"/>
      <c r="J2353" s="108"/>
      <c r="K2353" s="108"/>
      <c r="M2353" s="134"/>
      <c r="P2353" s="40"/>
      <c r="Y2353" s="134"/>
      <c r="AA2353" s="135"/>
    </row>
    <row r="2354" spans="4:27" s="107" customFormat="1" x14ac:dyDescent="0.3">
      <c r="D2354" s="108"/>
      <c r="E2354" s="108"/>
      <c r="F2354" s="108"/>
      <c r="G2354" s="108"/>
      <c r="H2354" s="108"/>
      <c r="I2354" s="108"/>
      <c r="J2354" s="108"/>
      <c r="K2354" s="108"/>
      <c r="M2354" s="134"/>
      <c r="P2354" s="40"/>
      <c r="Y2354" s="134"/>
      <c r="AA2354" s="135"/>
    </row>
    <row r="2355" spans="4:27" s="107" customFormat="1" x14ac:dyDescent="0.3">
      <c r="D2355" s="108"/>
      <c r="E2355" s="108"/>
      <c r="F2355" s="108"/>
      <c r="G2355" s="108"/>
      <c r="H2355" s="108"/>
      <c r="I2355" s="108"/>
      <c r="J2355" s="108"/>
      <c r="K2355" s="108"/>
      <c r="M2355" s="134"/>
      <c r="P2355" s="40"/>
      <c r="Y2355" s="134"/>
      <c r="AA2355" s="135"/>
    </row>
    <row r="2356" spans="4:27" s="107" customFormat="1" x14ac:dyDescent="0.3">
      <c r="D2356" s="108"/>
      <c r="E2356" s="108"/>
      <c r="F2356" s="108"/>
      <c r="G2356" s="108"/>
      <c r="H2356" s="108"/>
      <c r="I2356" s="108"/>
      <c r="J2356" s="108"/>
      <c r="K2356" s="108"/>
      <c r="M2356" s="134"/>
      <c r="P2356" s="40"/>
      <c r="Y2356" s="134"/>
      <c r="AA2356" s="135"/>
    </row>
    <row r="2357" spans="4:27" s="107" customFormat="1" x14ac:dyDescent="0.3">
      <c r="D2357" s="108"/>
      <c r="E2357" s="108"/>
      <c r="F2357" s="108"/>
      <c r="G2357" s="108"/>
      <c r="H2357" s="108"/>
      <c r="I2357" s="108"/>
      <c r="J2357" s="108"/>
      <c r="K2357" s="108"/>
      <c r="M2357" s="134"/>
      <c r="P2357" s="40"/>
      <c r="Y2357" s="134"/>
      <c r="AA2357" s="135"/>
    </row>
    <row r="2358" spans="4:27" s="107" customFormat="1" x14ac:dyDescent="0.3">
      <c r="D2358" s="108"/>
      <c r="E2358" s="108"/>
      <c r="F2358" s="108"/>
      <c r="G2358" s="108"/>
      <c r="H2358" s="108"/>
      <c r="I2358" s="108"/>
      <c r="J2358" s="108"/>
      <c r="K2358" s="108"/>
      <c r="M2358" s="134"/>
      <c r="P2358" s="40"/>
      <c r="Y2358" s="134"/>
      <c r="AA2358" s="135"/>
    </row>
    <row r="2359" spans="4:27" s="107" customFormat="1" x14ac:dyDescent="0.3">
      <c r="D2359" s="108"/>
      <c r="E2359" s="108"/>
      <c r="F2359" s="108"/>
      <c r="G2359" s="108"/>
      <c r="H2359" s="108"/>
      <c r="I2359" s="108"/>
      <c r="J2359" s="108"/>
      <c r="K2359" s="108"/>
      <c r="M2359" s="134"/>
      <c r="P2359" s="40"/>
      <c r="Y2359" s="134"/>
      <c r="AA2359" s="135"/>
    </row>
    <row r="2360" spans="4:27" s="107" customFormat="1" x14ac:dyDescent="0.3">
      <c r="D2360" s="108"/>
      <c r="E2360" s="108"/>
      <c r="F2360" s="108"/>
      <c r="G2360" s="108"/>
      <c r="H2360" s="108"/>
      <c r="I2360" s="108"/>
      <c r="J2360" s="108"/>
      <c r="K2360" s="108"/>
      <c r="M2360" s="134"/>
      <c r="P2360" s="40"/>
      <c r="Y2360" s="134"/>
      <c r="AA2360" s="135"/>
    </row>
    <row r="2361" spans="4:27" s="107" customFormat="1" x14ac:dyDescent="0.3">
      <c r="D2361" s="108"/>
      <c r="E2361" s="108"/>
      <c r="F2361" s="108"/>
      <c r="G2361" s="108"/>
      <c r="H2361" s="108"/>
      <c r="I2361" s="108"/>
      <c r="J2361" s="108"/>
      <c r="K2361" s="108"/>
      <c r="M2361" s="134"/>
      <c r="P2361" s="40"/>
      <c r="Y2361" s="134"/>
      <c r="AA2361" s="135"/>
    </row>
    <row r="2362" spans="4:27" s="107" customFormat="1" x14ac:dyDescent="0.3">
      <c r="D2362" s="108"/>
      <c r="E2362" s="108"/>
      <c r="F2362" s="108"/>
      <c r="G2362" s="108"/>
      <c r="H2362" s="108"/>
      <c r="I2362" s="108"/>
      <c r="J2362" s="108"/>
      <c r="K2362" s="108"/>
      <c r="M2362" s="134"/>
      <c r="P2362" s="40"/>
      <c r="Y2362" s="134"/>
      <c r="AA2362" s="135"/>
    </row>
    <row r="2363" spans="4:27" s="107" customFormat="1" x14ac:dyDescent="0.3">
      <c r="D2363" s="108"/>
      <c r="E2363" s="108"/>
      <c r="F2363" s="108"/>
      <c r="G2363" s="108"/>
      <c r="H2363" s="108"/>
      <c r="I2363" s="108"/>
      <c r="J2363" s="108"/>
      <c r="K2363" s="108"/>
      <c r="M2363" s="134"/>
      <c r="P2363" s="40"/>
      <c r="Y2363" s="134"/>
      <c r="AA2363" s="135"/>
    </row>
    <row r="2364" spans="4:27" s="107" customFormat="1" x14ac:dyDescent="0.3">
      <c r="D2364" s="108"/>
      <c r="E2364" s="108"/>
      <c r="F2364" s="108"/>
      <c r="G2364" s="108"/>
      <c r="H2364" s="108"/>
      <c r="I2364" s="108"/>
      <c r="J2364" s="108"/>
      <c r="K2364" s="108"/>
      <c r="M2364" s="134"/>
      <c r="P2364" s="40"/>
      <c r="Y2364" s="134"/>
      <c r="AA2364" s="135"/>
    </row>
    <row r="2365" spans="4:27" s="107" customFormat="1" x14ac:dyDescent="0.3">
      <c r="D2365" s="108"/>
      <c r="E2365" s="108"/>
      <c r="F2365" s="108"/>
      <c r="G2365" s="108"/>
      <c r="H2365" s="108"/>
      <c r="I2365" s="108"/>
      <c r="J2365" s="108"/>
      <c r="K2365" s="108"/>
      <c r="M2365" s="134"/>
      <c r="P2365" s="40"/>
      <c r="Y2365" s="134"/>
      <c r="AA2365" s="135"/>
    </row>
    <row r="2366" spans="4:27" s="107" customFormat="1" x14ac:dyDescent="0.3">
      <c r="D2366" s="108"/>
      <c r="E2366" s="108"/>
      <c r="F2366" s="108"/>
      <c r="G2366" s="108"/>
      <c r="H2366" s="108"/>
      <c r="I2366" s="108"/>
      <c r="J2366" s="108"/>
      <c r="K2366" s="108"/>
      <c r="M2366" s="134"/>
      <c r="P2366" s="40"/>
      <c r="Y2366" s="134"/>
      <c r="AA2366" s="135"/>
    </row>
    <row r="2367" spans="4:27" s="107" customFormat="1" x14ac:dyDescent="0.3">
      <c r="D2367" s="108"/>
      <c r="E2367" s="108"/>
      <c r="F2367" s="108"/>
      <c r="G2367" s="108"/>
      <c r="H2367" s="108"/>
      <c r="I2367" s="108"/>
      <c r="J2367" s="108"/>
      <c r="K2367" s="108"/>
      <c r="M2367" s="134"/>
      <c r="P2367" s="40"/>
      <c r="Y2367" s="134"/>
      <c r="AA2367" s="135"/>
    </row>
    <row r="2368" spans="4:27" s="107" customFormat="1" x14ac:dyDescent="0.3">
      <c r="D2368" s="108"/>
      <c r="E2368" s="108"/>
      <c r="F2368" s="108"/>
      <c r="G2368" s="108"/>
      <c r="H2368" s="108"/>
      <c r="I2368" s="108"/>
      <c r="J2368" s="108"/>
      <c r="K2368" s="108"/>
      <c r="M2368" s="134"/>
      <c r="P2368" s="40"/>
      <c r="Y2368" s="134"/>
      <c r="AA2368" s="135"/>
    </row>
    <row r="2369" spans="4:27" s="107" customFormat="1" x14ac:dyDescent="0.3">
      <c r="D2369" s="108"/>
      <c r="E2369" s="108"/>
      <c r="F2369" s="108"/>
      <c r="G2369" s="108"/>
      <c r="H2369" s="108"/>
      <c r="I2369" s="108"/>
      <c r="J2369" s="108"/>
      <c r="K2369" s="108"/>
      <c r="M2369" s="134"/>
      <c r="P2369" s="40"/>
      <c r="Y2369" s="134"/>
      <c r="AA2369" s="135"/>
    </row>
    <row r="2370" spans="4:27" s="107" customFormat="1" x14ac:dyDescent="0.3">
      <c r="D2370" s="108"/>
      <c r="E2370" s="108"/>
      <c r="F2370" s="108"/>
      <c r="G2370" s="108"/>
      <c r="H2370" s="108"/>
      <c r="I2370" s="108"/>
      <c r="J2370" s="108"/>
      <c r="K2370" s="108"/>
      <c r="M2370" s="134"/>
      <c r="P2370" s="40"/>
      <c r="Y2370" s="134"/>
      <c r="AA2370" s="135"/>
    </row>
    <row r="2371" spans="4:27" s="107" customFormat="1" x14ac:dyDescent="0.3">
      <c r="D2371" s="108"/>
      <c r="E2371" s="108"/>
      <c r="F2371" s="108"/>
      <c r="G2371" s="108"/>
      <c r="H2371" s="108"/>
      <c r="I2371" s="108"/>
      <c r="J2371" s="108"/>
      <c r="K2371" s="108"/>
      <c r="M2371" s="134"/>
      <c r="P2371" s="40"/>
      <c r="Y2371" s="134"/>
      <c r="AA2371" s="135"/>
    </row>
    <row r="2372" spans="4:27" s="107" customFormat="1" x14ac:dyDescent="0.3">
      <c r="D2372" s="108"/>
      <c r="E2372" s="108"/>
      <c r="F2372" s="108"/>
      <c r="G2372" s="108"/>
      <c r="H2372" s="108"/>
      <c r="I2372" s="108"/>
      <c r="J2372" s="108"/>
      <c r="K2372" s="108"/>
      <c r="M2372" s="134"/>
      <c r="P2372" s="40"/>
      <c r="Y2372" s="134"/>
      <c r="AA2372" s="135"/>
    </row>
    <row r="2373" spans="4:27" s="107" customFormat="1" x14ac:dyDescent="0.3">
      <c r="D2373" s="108"/>
      <c r="E2373" s="108"/>
      <c r="F2373" s="108"/>
      <c r="G2373" s="108"/>
      <c r="H2373" s="108"/>
      <c r="I2373" s="108"/>
      <c r="J2373" s="108"/>
      <c r="K2373" s="108"/>
      <c r="M2373" s="134"/>
      <c r="P2373" s="40"/>
      <c r="Y2373" s="134"/>
      <c r="AA2373" s="135"/>
    </row>
    <row r="2374" spans="4:27" s="107" customFormat="1" x14ac:dyDescent="0.3">
      <c r="D2374" s="108"/>
      <c r="E2374" s="108"/>
      <c r="F2374" s="108"/>
      <c r="G2374" s="108"/>
      <c r="H2374" s="108"/>
      <c r="I2374" s="108"/>
      <c r="J2374" s="108"/>
      <c r="K2374" s="108"/>
      <c r="M2374" s="134"/>
      <c r="P2374" s="40"/>
      <c r="Y2374" s="134"/>
      <c r="AA2374" s="135"/>
    </row>
    <row r="2375" spans="4:27" s="107" customFormat="1" x14ac:dyDescent="0.3">
      <c r="D2375" s="108"/>
      <c r="E2375" s="108"/>
      <c r="F2375" s="108"/>
      <c r="G2375" s="108"/>
      <c r="H2375" s="108"/>
      <c r="I2375" s="108"/>
      <c r="J2375" s="108"/>
      <c r="K2375" s="108"/>
      <c r="M2375" s="134"/>
      <c r="P2375" s="40"/>
      <c r="Y2375" s="134"/>
      <c r="AA2375" s="135"/>
    </row>
    <row r="2376" spans="4:27" s="107" customFormat="1" x14ac:dyDescent="0.3">
      <c r="D2376" s="108"/>
      <c r="E2376" s="108"/>
      <c r="F2376" s="108"/>
      <c r="G2376" s="108"/>
      <c r="H2376" s="108"/>
      <c r="I2376" s="108"/>
      <c r="J2376" s="108"/>
      <c r="K2376" s="108"/>
      <c r="M2376" s="134"/>
      <c r="P2376" s="40"/>
      <c r="Y2376" s="134"/>
      <c r="AA2376" s="135"/>
    </row>
    <row r="2377" spans="4:27" s="107" customFormat="1" x14ac:dyDescent="0.3">
      <c r="D2377" s="108"/>
      <c r="E2377" s="108"/>
      <c r="F2377" s="108"/>
      <c r="G2377" s="108"/>
      <c r="H2377" s="108"/>
      <c r="I2377" s="108"/>
      <c r="J2377" s="108"/>
      <c r="K2377" s="108"/>
      <c r="M2377" s="134"/>
      <c r="P2377" s="40"/>
      <c r="Y2377" s="134"/>
      <c r="AA2377" s="135"/>
    </row>
    <row r="2378" spans="4:27" s="107" customFormat="1" x14ac:dyDescent="0.3">
      <c r="D2378" s="108"/>
      <c r="E2378" s="108"/>
      <c r="F2378" s="108"/>
      <c r="G2378" s="108"/>
      <c r="H2378" s="108"/>
      <c r="I2378" s="108"/>
      <c r="J2378" s="108"/>
      <c r="K2378" s="108"/>
      <c r="M2378" s="134"/>
      <c r="P2378" s="40"/>
      <c r="Y2378" s="134"/>
      <c r="AA2378" s="135"/>
    </row>
    <row r="2379" spans="4:27" s="107" customFormat="1" x14ac:dyDescent="0.3">
      <c r="D2379" s="108"/>
      <c r="E2379" s="108"/>
      <c r="F2379" s="108"/>
      <c r="G2379" s="108"/>
      <c r="H2379" s="108"/>
      <c r="I2379" s="108"/>
      <c r="J2379" s="108"/>
      <c r="K2379" s="108"/>
      <c r="M2379" s="134"/>
      <c r="P2379" s="40"/>
      <c r="Y2379" s="134"/>
      <c r="AA2379" s="135"/>
    </row>
    <row r="2380" spans="4:27" s="107" customFormat="1" x14ac:dyDescent="0.3">
      <c r="D2380" s="108"/>
      <c r="E2380" s="108"/>
      <c r="F2380" s="108"/>
      <c r="G2380" s="108"/>
      <c r="H2380" s="108"/>
      <c r="I2380" s="108"/>
      <c r="J2380" s="108"/>
      <c r="K2380" s="108"/>
      <c r="M2380" s="134"/>
      <c r="P2380" s="40"/>
      <c r="Y2380" s="134"/>
      <c r="AA2380" s="135"/>
    </row>
    <row r="2381" spans="4:27" s="107" customFormat="1" x14ac:dyDescent="0.3">
      <c r="D2381" s="108"/>
      <c r="E2381" s="108"/>
      <c r="F2381" s="108"/>
      <c r="G2381" s="108"/>
      <c r="H2381" s="108"/>
      <c r="I2381" s="108"/>
      <c r="J2381" s="108"/>
      <c r="K2381" s="108"/>
      <c r="M2381" s="134"/>
      <c r="P2381" s="40"/>
      <c r="Y2381" s="134"/>
      <c r="AA2381" s="135"/>
    </row>
    <row r="2382" spans="4:27" s="107" customFormat="1" x14ac:dyDescent="0.3">
      <c r="D2382" s="108"/>
      <c r="E2382" s="108"/>
      <c r="F2382" s="108"/>
      <c r="G2382" s="108"/>
      <c r="H2382" s="108"/>
      <c r="I2382" s="108"/>
      <c r="J2382" s="108"/>
      <c r="K2382" s="108"/>
      <c r="M2382" s="134"/>
      <c r="P2382" s="40"/>
      <c r="Y2382" s="134"/>
      <c r="AA2382" s="135"/>
    </row>
    <row r="2383" spans="4:27" s="107" customFormat="1" x14ac:dyDescent="0.3">
      <c r="D2383" s="108"/>
      <c r="E2383" s="108"/>
      <c r="F2383" s="108"/>
      <c r="G2383" s="108"/>
      <c r="H2383" s="108"/>
      <c r="I2383" s="108"/>
      <c r="J2383" s="108"/>
      <c r="K2383" s="108"/>
      <c r="M2383" s="134"/>
      <c r="P2383" s="40"/>
      <c r="Y2383" s="134"/>
      <c r="AA2383" s="135"/>
    </row>
    <row r="2384" spans="4:27" s="107" customFormat="1" x14ac:dyDescent="0.3">
      <c r="D2384" s="108"/>
      <c r="E2384" s="108"/>
      <c r="F2384" s="108"/>
      <c r="G2384" s="108"/>
      <c r="H2384" s="108"/>
      <c r="I2384" s="108"/>
      <c r="J2384" s="108"/>
      <c r="K2384" s="108"/>
      <c r="M2384" s="134"/>
      <c r="P2384" s="40"/>
      <c r="Y2384" s="134"/>
      <c r="AA2384" s="135"/>
    </row>
    <row r="2385" spans="4:27" s="107" customFormat="1" x14ac:dyDescent="0.3">
      <c r="D2385" s="108"/>
      <c r="E2385" s="108"/>
      <c r="F2385" s="108"/>
      <c r="G2385" s="108"/>
      <c r="H2385" s="108"/>
      <c r="I2385" s="108"/>
      <c r="J2385" s="108"/>
      <c r="K2385" s="108"/>
      <c r="M2385" s="134"/>
      <c r="P2385" s="40"/>
      <c r="Y2385" s="134"/>
      <c r="AA2385" s="135"/>
    </row>
    <row r="2386" spans="4:27" s="107" customFormat="1" x14ac:dyDescent="0.3">
      <c r="D2386" s="108"/>
      <c r="E2386" s="108"/>
      <c r="F2386" s="108"/>
      <c r="G2386" s="108"/>
      <c r="H2386" s="108"/>
      <c r="I2386" s="108"/>
      <c r="J2386" s="108"/>
      <c r="K2386" s="108"/>
      <c r="M2386" s="134"/>
      <c r="P2386" s="40"/>
      <c r="Y2386" s="134"/>
      <c r="AA2386" s="135"/>
    </row>
    <row r="2387" spans="4:27" s="107" customFormat="1" x14ac:dyDescent="0.3">
      <c r="D2387" s="108"/>
      <c r="E2387" s="108"/>
      <c r="F2387" s="108"/>
      <c r="G2387" s="108"/>
      <c r="H2387" s="108"/>
      <c r="I2387" s="108"/>
      <c r="J2387" s="108"/>
      <c r="K2387" s="108"/>
      <c r="M2387" s="134"/>
      <c r="P2387" s="40"/>
      <c r="Y2387" s="134"/>
      <c r="AA2387" s="135"/>
    </row>
    <row r="2388" spans="4:27" s="107" customFormat="1" x14ac:dyDescent="0.3">
      <c r="D2388" s="108"/>
      <c r="E2388" s="108"/>
      <c r="F2388" s="108"/>
      <c r="G2388" s="108"/>
      <c r="H2388" s="108"/>
      <c r="I2388" s="108"/>
      <c r="J2388" s="108"/>
      <c r="K2388" s="108"/>
      <c r="M2388" s="134"/>
      <c r="P2388" s="40"/>
      <c r="Y2388" s="134"/>
      <c r="AA2388" s="135"/>
    </row>
    <row r="2389" spans="4:27" s="107" customFormat="1" x14ac:dyDescent="0.3">
      <c r="D2389" s="108"/>
      <c r="E2389" s="108"/>
      <c r="F2389" s="108"/>
      <c r="G2389" s="108"/>
      <c r="H2389" s="108"/>
      <c r="I2389" s="108"/>
      <c r="J2389" s="108"/>
      <c r="K2389" s="108"/>
      <c r="M2389" s="134"/>
      <c r="P2389" s="40"/>
      <c r="Y2389" s="134"/>
      <c r="AA2389" s="135"/>
    </row>
    <row r="2390" spans="4:27" s="107" customFormat="1" x14ac:dyDescent="0.3">
      <c r="D2390" s="108"/>
      <c r="E2390" s="108"/>
      <c r="F2390" s="108"/>
      <c r="G2390" s="108"/>
      <c r="H2390" s="108"/>
      <c r="I2390" s="108"/>
      <c r="J2390" s="108"/>
      <c r="K2390" s="108"/>
      <c r="M2390" s="134"/>
      <c r="P2390" s="40"/>
      <c r="Y2390" s="134"/>
      <c r="AA2390" s="135"/>
    </row>
    <row r="2391" spans="4:27" s="107" customFormat="1" x14ac:dyDescent="0.3">
      <c r="D2391" s="108"/>
      <c r="E2391" s="108"/>
      <c r="F2391" s="108"/>
      <c r="G2391" s="108"/>
      <c r="H2391" s="108"/>
      <c r="I2391" s="108"/>
      <c r="J2391" s="108"/>
      <c r="K2391" s="108"/>
      <c r="M2391" s="134"/>
      <c r="P2391" s="40"/>
      <c r="Y2391" s="134"/>
      <c r="AA2391" s="135"/>
    </row>
    <row r="2392" spans="4:27" s="107" customFormat="1" x14ac:dyDescent="0.3">
      <c r="D2392" s="108"/>
      <c r="E2392" s="108"/>
      <c r="F2392" s="108"/>
      <c r="G2392" s="108"/>
      <c r="H2392" s="108"/>
      <c r="I2392" s="108"/>
      <c r="J2392" s="108"/>
      <c r="K2392" s="108"/>
      <c r="M2392" s="134"/>
      <c r="P2392" s="40"/>
      <c r="Y2392" s="134"/>
      <c r="AA2392" s="135"/>
    </row>
    <row r="2393" spans="4:27" s="107" customFormat="1" x14ac:dyDescent="0.3">
      <c r="D2393" s="108"/>
      <c r="E2393" s="108"/>
      <c r="F2393" s="108"/>
      <c r="G2393" s="108"/>
      <c r="H2393" s="108"/>
      <c r="I2393" s="108"/>
      <c r="J2393" s="108"/>
      <c r="K2393" s="108"/>
      <c r="M2393" s="134"/>
      <c r="P2393" s="40"/>
      <c r="Y2393" s="134"/>
      <c r="AA2393" s="135"/>
    </row>
    <row r="2394" spans="4:27" s="107" customFormat="1" x14ac:dyDescent="0.3">
      <c r="D2394" s="108"/>
      <c r="E2394" s="108"/>
      <c r="F2394" s="108"/>
      <c r="G2394" s="108"/>
      <c r="H2394" s="108"/>
      <c r="I2394" s="108"/>
      <c r="J2394" s="108"/>
      <c r="K2394" s="108"/>
      <c r="M2394" s="134"/>
      <c r="P2394" s="40"/>
      <c r="Y2394" s="134"/>
      <c r="AA2394" s="135"/>
    </row>
    <row r="2395" spans="4:27" s="107" customFormat="1" x14ac:dyDescent="0.3">
      <c r="D2395" s="108"/>
      <c r="E2395" s="108"/>
      <c r="F2395" s="108"/>
      <c r="G2395" s="108"/>
      <c r="H2395" s="108"/>
      <c r="I2395" s="108"/>
      <c r="J2395" s="108"/>
      <c r="K2395" s="108"/>
      <c r="M2395" s="134"/>
      <c r="P2395" s="40"/>
      <c r="Y2395" s="134"/>
      <c r="AA2395" s="135"/>
    </row>
    <row r="2396" spans="4:27" s="107" customFormat="1" x14ac:dyDescent="0.3">
      <c r="D2396" s="108"/>
      <c r="E2396" s="108"/>
      <c r="F2396" s="108"/>
      <c r="G2396" s="108"/>
      <c r="H2396" s="108"/>
      <c r="I2396" s="108"/>
      <c r="J2396" s="108"/>
      <c r="K2396" s="108"/>
      <c r="M2396" s="134"/>
      <c r="P2396" s="40"/>
      <c r="Y2396" s="134"/>
      <c r="AA2396" s="135"/>
    </row>
    <row r="2397" spans="4:27" s="107" customFormat="1" x14ac:dyDescent="0.3">
      <c r="D2397" s="108"/>
      <c r="E2397" s="108"/>
      <c r="F2397" s="108"/>
      <c r="G2397" s="108"/>
      <c r="H2397" s="108"/>
      <c r="I2397" s="108"/>
      <c r="J2397" s="108"/>
      <c r="K2397" s="108"/>
      <c r="M2397" s="134"/>
      <c r="P2397" s="40"/>
      <c r="Y2397" s="134"/>
      <c r="AA2397" s="135"/>
    </row>
    <row r="2398" spans="4:27" s="107" customFormat="1" x14ac:dyDescent="0.3">
      <c r="D2398" s="108"/>
      <c r="E2398" s="108"/>
      <c r="F2398" s="108"/>
      <c r="G2398" s="108"/>
      <c r="H2398" s="108"/>
      <c r="I2398" s="108"/>
      <c r="J2398" s="108"/>
      <c r="K2398" s="108"/>
      <c r="M2398" s="134"/>
      <c r="P2398" s="40"/>
      <c r="Y2398" s="134"/>
      <c r="AA2398" s="135"/>
    </row>
    <row r="2399" spans="4:27" s="107" customFormat="1" x14ac:dyDescent="0.3">
      <c r="D2399" s="108"/>
      <c r="E2399" s="108"/>
      <c r="F2399" s="108"/>
      <c r="G2399" s="108"/>
      <c r="H2399" s="108"/>
      <c r="I2399" s="108"/>
      <c r="J2399" s="108"/>
      <c r="K2399" s="108"/>
      <c r="M2399" s="134"/>
      <c r="P2399" s="40"/>
      <c r="Y2399" s="134"/>
      <c r="AA2399" s="135"/>
    </row>
    <row r="2400" spans="4:27" s="107" customFormat="1" x14ac:dyDescent="0.3">
      <c r="D2400" s="108"/>
      <c r="E2400" s="108"/>
      <c r="F2400" s="108"/>
      <c r="G2400" s="108"/>
      <c r="H2400" s="108"/>
      <c r="I2400" s="108"/>
      <c r="J2400" s="108"/>
      <c r="K2400" s="108"/>
      <c r="M2400" s="134"/>
      <c r="P2400" s="40"/>
      <c r="Y2400" s="134"/>
      <c r="AA2400" s="135"/>
    </row>
    <row r="2401" spans="4:27" s="107" customFormat="1" x14ac:dyDescent="0.3">
      <c r="D2401" s="108"/>
      <c r="E2401" s="108"/>
      <c r="F2401" s="108"/>
      <c r="G2401" s="108"/>
      <c r="H2401" s="108"/>
      <c r="I2401" s="108"/>
      <c r="J2401" s="108"/>
      <c r="K2401" s="108"/>
      <c r="M2401" s="134"/>
      <c r="P2401" s="40"/>
      <c r="Y2401" s="134"/>
      <c r="AA2401" s="135"/>
    </row>
    <row r="2402" spans="4:27" s="107" customFormat="1" x14ac:dyDescent="0.3">
      <c r="D2402" s="108"/>
      <c r="E2402" s="108"/>
      <c r="F2402" s="108"/>
      <c r="G2402" s="108"/>
      <c r="H2402" s="108"/>
      <c r="I2402" s="108"/>
      <c r="J2402" s="108"/>
      <c r="K2402" s="108"/>
      <c r="M2402" s="134"/>
      <c r="P2402" s="40"/>
      <c r="Y2402" s="134"/>
      <c r="AA2402" s="135"/>
    </row>
    <row r="2403" spans="4:27" s="107" customFormat="1" x14ac:dyDescent="0.3">
      <c r="D2403" s="108"/>
      <c r="E2403" s="108"/>
      <c r="F2403" s="108"/>
      <c r="G2403" s="108"/>
      <c r="H2403" s="108"/>
      <c r="I2403" s="108"/>
      <c r="J2403" s="108"/>
      <c r="K2403" s="108"/>
      <c r="M2403" s="134"/>
      <c r="P2403" s="40"/>
      <c r="Y2403" s="134"/>
      <c r="AA2403" s="135"/>
    </row>
    <row r="2404" spans="4:27" s="107" customFormat="1" x14ac:dyDescent="0.3">
      <c r="D2404" s="108"/>
      <c r="E2404" s="108"/>
      <c r="F2404" s="108"/>
      <c r="G2404" s="108"/>
      <c r="H2404" s="108"/>
      <c r="I2404" s="108"/>
      <c r="J2404" s="108"/>
      <c r="K2404" s="108"/>
      <c r="M2404" s="134"/>
      <c r="P2404" s="40"/>
      <c r="Y2404" s="134"/>
      <c r="AA2404" s="135"/>
    </row>
    <row r="2405" spans="4:27" s="107" customFormat="1" x14ac:dyDescent="0.3">
      <c r="D2405" s="108"/>
      <c r="E2405" s="108"/>
      <c r="F2405" s="108"/>
      <c r="G2405" s="108"/>
      <c r="H2405" s="108"/>
      <c r="I2405" s="108"/>
      <c r="J2405" s="108"/>
      <c r="K2405" s="108"/>
      <c r="M2405" s="134"/>
      <c r="P2405" s="40"/>
      <c r="Y2405" s="134"/>
      <c r="AA2405" s="135"/>
    </row>
    <row r="2406" spans="4:27" s="107" customFormat="1" x14ac:dyDescent="0.3">
      <c r="D2406" s="108"/>
      <c r="E2406" s="108"/>
      <c r="F2406" s="108"/>
      <c r="G2406" s="108"/>
      <c r="H2406" s="108"/>
      <c r="I2406" s="108"/>
      <c r="J2406" s="108"/>
      <c r="K2406" s="108"/>
      <c r="M2406" s="134"/>
      <c r="P2406" s="40"/>
      <c r="Y2406" s="134"/>
      <c r="AA2406" s="135"/>
    </row>
    <row r="2407" spans="4:27" s="107" customFormat="1" x14ac:dyDescent="0.3">
      <c r="D2407" s="108"/>
      <c r="E2407" s="108"/>
      <c r="F2407" s="108"/>
      <c r="G2407" s="108"/>
      <c r="H2407" s="108"/>
      <c r="I2407" s="108"/>
      <c r="J2407" s="108"/>
      <c r="K2407" s="108"/>
      <c r="M2407" s="134"/>
      <c r="P2407" s="40"/>
      <c r="Y2407" s="134"/>
      <c r="AA2407" s="135"/>
    </row>
    <row r="2408" spans="4:27" s="107" customFormat="1" x14ac:dyDescent="0.3">
      <c r="D2408" s="108"/>
      <c r="E2408" s="108"/>
      <c r="F2408" s="108"/>
      <c r="G2408" s="108"/>
      <c r="H2408" s="108"/>
      <c r="I2408" s="108"/>
      <c r="J2408" s="108"/>
      <c r="K2408" s="108"/>
      <c r="M2408" s="134"/>
      <c r="P2408" s="40"/>
      <c r="Y2408" s="134"/>
      <c r="AA2408" s="135"/>
    </row>
    <row r="2409" spans="4:27" s="107" customFormat="1" x14ac:dyDescent="0.3">
      <c r="D2409" s="108"/>
      <c r="E2409" s="108"/>
      <c r="F2409" s="108"/>
      <c r="G2409" s="108"/>
      <c r="H2409" s="108"/>
      <c r="I2409" s="108"/>
      <c r="J2409" s="108"/>
      <c r="K2409" s="108"/>
      <c r="M2409" s="134"/>
      <c r="P2409" s="40"/>
      <c r="Y2409" s="134"/>
      <c r="AA2409" s="135"/>
    </row>
    <row r="2410" spans="4:27" s="107" customFormat="1" x14ac:dyDescent="0.3">
      <c r="D2410" s="108"/>
      <c r="E2410" s="108"/>
      <c r="F2410" s="108"/>
      <c r="G2410" s="108"/>
      <c r="H2410" s="108"/>
      <c r="I2410" s="108"/>
      <c r="J2410" s="108"/>
      <c r="K2410" s="108"/>
      <c r="M2410" s="134"/>
      <c r="P2410" s="40"/>
      <c r="Y2410" s="134"/>
      <c r="AA2410" s="135"/>
    </row>
    <row r="2411" spans="4:27" s="107" customFormat="1" x14ac:dyDescent="0.3">
      <c r="D2411" s="108"/>
      <c r="E2411" s="108"/>
      <c r="F2411" s="108"/>
      <c r="G2411" s="108"/>
      <c r="H2411" s="108"/>
      <c r="I2411" s="108"/>
      <c r="J2411" s="108"/>
      <c r="K2411" s="108"/>
      <c r="M2411" s="134"/>
      <c r="P2411" s="40"/>
      <c r="Y2411" s="134"/>
      <c r="AA2411" s="135"/>
    </row>
    <row r="2412" spans="4:27" s="107" customFormat="1" x14ac:dyDescent="0.3">
      <c r="D2412" s="108"/>
      <c r="E2412" s="108"/>
      <c r="F2412" s="108"/>
      <c r="G2412" s="108"/>
      <c r="H2412" s="108"/>
      <c r="I2412" s="108"/>
      <c r="J2412" s="108"/>
      <c r="K2412" s="108"/>
      <c r="M2412" s="134"/>
      <c r="P2412" s="40"/>
      <c r="Y2412" s="134"/>
      <c r="AA2412" s="135"/>
    </row>
    <row r="2413" spans="4:27" s="107" customFormat="1" x14ac:dyDescent="0.3">
      <c r="D2413" s="108"/>
      <c r="E2413" s="108"/>
      <c r="F2413" s="108"/>
      <c r="G2413" s="108"/>
      <c r="H2413" s="108"/>
      <c r="I2413" s="108"/>
      <c r="J2413" s="108"/>
      <c r="K2413" s="108"/>
      <c r="M2413" s="134"/>
      <c r="P2413" s="40"/>
      <c r="Y2413" s="134"/>
      <c r="AA2413" s="135"/>
    </row>
    <row r="2414" spans="4:27" s="107" customFormat="1" x14ac:dyDescent="0.3">
      <c r="D2414" s="108"/>
      <c r="E2414" s="108"/>
      <c r="F2414" s="108"/>
      <c r="G2414" s="108"/>
      <c r="H2414" s="108"/>
      <c r="I2414" s="108"/>
      <c r="J2414" s="108"/>
      <c r="K2414" s="108"/>
      <c r="M2414" s="134"/>
      <c r="P2414" s="40"/>
      <c r="Y2414" s="134"/>
      <c r="AA2414" s="135"/>
    </row>
    <row r="2415" spans="4:27" s="107" customFormat="1" x14ac:dyDescent="0.3">
      <c r="D2415" s="108"/>
      <c r="E2415" s="108"/>
      <c r="F2415" s="108"/>
      <c r="G2415" s="108"/>
      <c r="H2415" s="108"/>
      <c r="I2415" s="108"/>
      <c r="J2415" s="108"/>
      <c r="K2415" s="108"/>
      <c r="M2415" s="134"/>
      <c r="P2415" s="40"/>
      <c r="Y2415" s="134"/>
      <c r="AA2415" s="135"/>
    </row>
    <row r="2416" spans="4:27" s="107" customFormat="1" x14ac:dyDescent="0.3">
      <c r="D2416" s="108"/>
      <c r="E2416" s="108"/>
      <c r="F2416" s="108"/>
      <c r="G2416" s="108"/>
      <c r="H2416" s="108"/>
      <c r="I2416" s="108"/>
      <c r="J2416" s="108"/>
      <c r="K2416" s="108"/>
      <c r="M2416" s="134"/>
      <c r="P2416" s="40"/>
      <c r="Y2416" s="134"/>
      <c r="AA2416" s="135"/>
    </row>
    <row r="2417" spans="4:27" s="107" customFormat="1" x14ac:dyDescent="0.3">
      <c r="D2417" s="108"/>
      <c r="E2417" s="108"/>
      <c r="F2417" s="108"/>
      <c r="G2417" s="108"/>
      <c r="H2417" s="108"/>
      <c r="I2417" s="108"/>
      <c r="J2417" s="108"/>
      <c r="K2417" s="108"/>
      <c r="M2417" s="134"/>
      <c r="P2417" s="40"/>
      <c r="Y2417" s="134"/>
      <c r="AA2417" s="135"/>
    </row>
    <row r="2418" spans="4:27" s="107" customFormat="1" x14ac:dyDescent="0.3">
      <c r="D2418" s="108"/>
      <c r="E2418" s="108"/>
      <c r="F2418" s="108"/>
      <c r="G2418" s="108"/>
      <c r="H2418" s="108"/>
      <c r="I2418" s="108"/>
      <c r="J2418" s="108"/>
      <c r="K2418" s="108"/>
      <c r="M2418" s="134"/>
      <c r="P2418" s="40"/>
      <c r="Y2418" s="134"/>
      <c r="AA2418" s="135"/>
    </row>
    <row r="2419" spans="4:27" s="107" customFormat="1" x14ac:dyDescent="0.3">
      <c r="D2419" s="108"/>
      <c r="E2419" s="108"/>
      <c r="F2419" s="108"/>
      <c r="G2419" s="108"/>
      <c r="H2419" s="108"/>
      <c r="I2419" s="108"/>
      <c r="J2419" s="108"/>
      <c r="K2419" s="108"/>
      <c r="M2419" s="134"/>
      <c r="P2419" s="40"/>
      <c r="Y2419" s="134"/>
      <c r="AA2419" s="135"/>
    </row>
    <row r="2420" spans="4:27" s="107" customFormat="1" x14ac:dyDescent="0.3">
      <c r="D2420" s="108"/>
      <c r="E2420" s="108"/>
      <c r="F2420" s="108"/>
      <c r="G2420" s="108"/>
      <c r="H2420" s="108"/>
      <c r="I2420" s="108"/>
      <c r="J2420" s="108"/>
      <c r="K2420" s="108"/>
      <c r="M2420" s="134"/>
      <c r="P2420" s="40"/>
      <c r="Y2420" s="134"/>
      <c r="AA2420" s="135"/>
    </row>
    <row r="2421" spans="4:27" s="107" customFormat="1" x14ac:dyDescent="0.3">
      <c r="D2421" s="108"/>
      <c r="E2421" s="108"/>
      <c r="F2421" s="108"/>
      <c r="G2421" s="108"/>
      <c r="H2421" s="108"/>
      <c r="I2421" s="108"/>
      <c r="J2421" s="108"/>
      <c r="K2421" s="108"/>
      <c r="M2421" s="134"/>
      <c r="P2421" s="40"/>
      <c r="Y2421" s="134"/>
      <c r="AA2421" s="135"/>
    </row>
    <row r="2422" spans="4:27" s="107" customFormat="1" x14ac:dyDescent="0.3">
      <c r="D2422" s="108"/>
      <c r="E2422" s="108"/>
      <c r="F2422" s="108"/>
      <c r="G2422" s="108"/>
      <c r="H2422" s="108"/>
      <c r="I2422" s="108"/>
      <c r="J2422" s="108"/>
      <c r="K2422" s="108"/>
      <c r="M2422" s="134"/>
      <c r="P2422" s="40"/>
      <c r="Y2422" s="134"/>
      <c r="AA2422" s="135"/>
    </row>
    <row r="2423" spans="4:27" s="107" customFormat="1" x14ac:dyDescent="0.3">
      <c r="D2423" s="108"/>
      <c r="E2423" s="108"/>
      <c r="F2423" s="108"/>
      <c r="G2423" s="108"/>
      <c r="H2423" s="108"/>
      <c r="I2423" s="108"/>
      <c r="J2423" s="108"/>
      <c r="K2423" s="108"/>
      <c r="M2423" s="134"/>
      <c r="P2423" s="40"/>
      <c r="Y2423" s="134"/>
      <c r="AA2423" s="135"/>
    </row>
    <row r="2424" spans="4:27" s="107" customFormat="1" x14ac:dyDescent="0.3">
      <c r="D2424" s="108"/>
      <c r="E2424" s="108"/>
      <c r="F2424" s="108"/>
      <c r="G2424" s="108"/>
      <c r="H2424" s="108"/>
      <c r="I2424" s="108"/>
      <c r="J2424" s="108"/>
      <c r="K2424" s="108"/>
      <c r="M2424" s="134"/>
      <c r="P2424" s="40"/>
      <c r="Y2424" s="134"/>
      <c r="AA2424" s="135"/>
    </row>
    <row r="2425" spans="4:27" s="107" customFormat="1" x14ac:dyDescent="0.3">
      <c r="D2425" s="108"/>
      <c r="E2425" s="108"/>
      <c r="F2425" s="108"/>
      <c r="G2425" s="108"/>
      <c r="H2425" s="108"/>
      <c r="I2425" s="108"/>
      <c r="J2425" s="108"/>
      <c r="K2425" s="108"/>
      <c r="M2425" s="134"/>
      <c r="P2425" s="40"/>
      <c r="Y2425" s="134"/>
      <c r="AA2425" s="135"/>
    </row>
    <row r="2426" spans="4:27" s="107" customFormat="1" x14ac:dyDescent="0.3">
      <c r="D2426" s="108"/>
      <c r="E2426" s="108"/>
      <c r="F2426" s="108"/>
      <c r="G2426" s="108"/>
      <c r="H2426" s="108"/>
      <c r="I2426" s="108"/>
      <c r="J2426" s="108"/>
      <c r="K2426" s="108"/>
      <c r="M2426" s="134"/>
      <c r="P2426" s="40"/>
      <c r="Y2426" s="134"/>
      <c r="AA2426" s="135"/>
    </row>
    <row r="2427" spans="4:27" s="107" customFormat="1" x14ac:dyDescent="0.3">
      <c r="D2427" s="108"/>
      <c r="E2427" s="108"/>
      <c r="F2427" s="108"/>
      <c r="G2427" s="108"/>
      <c r="H2427" s="108"/>
      <c r="I2427" s="108"/>
      <c r="J2427" s="108"/>
      <c r="K2427" s="108"/>
      <c r="M2427" s="134"/>
      <c r="P2427" s="40"/>
      <c r="Y2427" s="134"/>
      <c r="AA2427" s="135"/>
    </row>
    <row r="2428" spans="4:27" s="107" customFormat="1" x14ac:dyDescent="0.3">
      <c r="D2428" s="108"/>
      <c r="E2428" s="108"/>
      <c r="F2428" s="108"/>
      <c r="G2428" s="108"/>
      <c r="H2428" s="108"/>
      <c r="I2428" s="108"/>
      <c r="J2428" s="108"/>
      <c r="K2428" s="108"/>
      <c r="M2428" s="134"/>
      <c r="P2428" s="40"/>
      <c r="Y2428" s="134"/>
      <c r="AA2428" s="135"/>
    </row>
    <row r="2429" spans="4:27" s="107" customFormat="1" x14ac:dyDescent="0.3">
      <c r="D2429" s="108"/>
      <c r="E2429" s="108"/>
      <c r="F2429" s="108"/>
      <c r="G2429" s="108"/>
      <c r="H2429" s="108"/>
      <c r="I2429" s="108"/>
      <c r="J2429" s="108"/>
      <c r="K2429" s="108"/>
      <c r="M2429" s="134"/>
      <c r="P2429" s="40"/>
      <c r="Y2429" s="134"/>
      <c r="AA2429" s="135"/>
    </row>
    <row r="2430" spans="4:27" s="107" customFormat="1" x14ac:dyDescent="0.3">
      <c r="D2430" s="108"/>
      <c r="E2430" s="108"/>
      <c r="F2430" s="108"/>
      <c r="G2430" s="108"/>
      <c r="H2430" s="108"/>
      <c r="I2430" s="108"/>
      <c r="J2430" s="108"/>
      <c r="K2430" s="108"/>
      <c r="M2430" s="134"/>
      <c r="P2430" s="40"/>
      <c r="Y2430" s="134"/>
      <c r="AA2430" s="135"/>
    </row>
    <row r="2431" spans="4:27" s="107" customFormat="1" x14ac:dyDescent="0.3">
      <c r="D2431" s="108"/>
      <c r="E2431" s="108"/>
      <c r="F2431" s="108"/>
      <c r="G2431" s="108"/>
      <c r="H2431" s="108"/>
      <c r="I2431" s="108"/>
      <c r="J2431" s="108"/>
      <c r="K2431" s="108"/>
      <c r="M2431" s="134"/>
      <c r="P2431" s="40"/>
      <c r="Y2431" s="134"/>
      <c r="AA2431" s="135"/>
    </row>
    <row r="2432" spans="4:27" s="107" customFormat="1" x14ac:dyDescent="0.3">
      <c r="D2432" s="108"/>
      <c r="E2432" s="108"/>
      <c r="F2432" s="108"/>
      <c r="G2432" s="108"/>
      <c r="H2432" s="108"/>
      <c r="I2432" s="108"/>
      <c r="J2432" s="108"/>
      <c r="K2432" s="108"/>
      <c r="M2432" s="134"/>
      <c r="P2432" s="40"/>
      <c r="Y2432" s="134"/>
      <c r="AA2432" s="135"/>
    </row>
    <row r="2433" spans="4:27" s="107" customFormat="1" x14ac:dyDescent="0.3">
      <c r="D2433" s="108"/>
      <c r="E2433" s="108"/>
      <c r="F2433" s="108"/>
      <c r="G2433" s="108"/>
      <c r="H2433" s="108"/>
      <c r="I2433" s="108"/>
      <c r="J2433" s="108"/>
      <c r="K2433" s="108"/>
      <c r="M2433" s="134"/>
      <c r="P2433" s="40"/>
      <c r="Y2433" s="134"/>
      <c r="AA2433" s="135"/>
    </row>
    <row r="2434" spans="4:27" s="107" customFormat="1" x14ac:dyDescent="0.3">
      <c r="D2434" s="108"/>
      <c r="E2434" s="108"/>
      <c r="F2434" s="108"/>
      <c r="G2434" s="108"/>
      <c r="H2434" s="108"/>
      <c r="I2434" s="108"/>
      <c r="J2434" s="108"/>
      <c r="K2434" s="108"/>
      <c r="M2434" s="134"/>
      <c r="P2434" s="40"/>
      <c r="Y2434" s="134"/>
      <c r="AA2434" s="135"/>
    </row>
    <row r="2435" spans="4:27" s="107" customFormat="1" x14ac:dyDescent="0.3">
      <c r="D2435" s="108"/>
      <c r="E2435" s="108"/>
      <c r="F2435" s="108"/>
      <c r="G2435" s="108"/>
      <c r="H2435" s="108"/>
      <c r="I2435" s="108"/>
      <c r="J2435" s="108"/>
      <c r="K2435" s="108"/>
      <c r="M2435" s="134"/>
      <c r="P2435" s="40"/>
      <c r="Y2435" s="134"/>
      <c r="AA2435" s="135"/>
    </row>
    <row r="2436" spans="4:27" s="107" customFormat="1" x14ac:dyDescent="0.3">
      <c r="D2436" s="108"/>
      <c r="E2436" s="108"/>
      <c r="F2436" s="108"/>
      <c r="G2436" s="108"/>
      <c r="H2436" s="108"/>
      <c r="I2436" s="108"/>
      <c r="J2436" s="108"/>
      <c r="K2436" s="108"/>
      <c r="M2436" s="134"/>
      <c r="P2436" s="40"/>
      <c r="Y2436" s="134"/>
      <c r="AA2436" s="135"/>
    </row>
    <row r="2437" spans="4:27" s="107" customFormat="1" x14ac:dyDescent="0.3">
      <c r="D2437" s="108"/>
      <c r="E2437" s="108"/>
      <c r="F2437" s="108"/>
      <c r="G2437" s="108"/>
      <c r="H2437" s="108"/>
      <c r="I2437" s="108"/>
      <c r="J2437" s="108"/>
      <c r="K2437" s="108"/>
      <c r="M2437" s="134"/>
      <c r="P2437" s="40"/>
      <c r="Y2437" s="134"/>
      <c r="AA2437" s="135"/>
    </row>
    <row r="2438" spans="4:27" s="107" customFormat="1" x14ac:dyDescent="0.3">
      <c r="D2438" s="108"/>
      <c r="E2438" s="108"/>
      <c r="F2438" s="108"/>
      <c r="G2438" s="108"/>
      <c r="H2438" s="108"/>
      <c r="I2438" s="108"/>
      <c r="J2438" s="108"/>
      <c r="K2438" s="108"/>
      <c r="M2438" s="134"/>
      <c r="P2438" s="40"/>
      <c r="Y2438" s="134"/>
      <c r="AA2438" s="135"/>
    </row>
    <row r="2439" spans="4:27" s="107" customFormat="1" x14ac:dyDescent="0.3">
      <c r="D2439" s="108"/>
      <c r="E2439" s="108"/>
      <c r="F2439" s="108"/>
      <c r="G2439" s="108"/>
      <c r="H2439" s="108"/>
      <c r="I2439" s="108"/>
      <c r="J2439" s="108"/>
      <c r="K2439" s="108"/>
      <c r="M2439" s="134"/>
      <c r="P2439" s="40"/>
      <c r="Y2439" s="134"/>
      <c r="AA2439" s="135"/>
    </row>
    <row r="2440" spans="4:27" s="107" customFormat="1" x14ac:dyDescent="0.3">
      <c r="D2440" s="108"/>
      <c r="E2440" s="108"/>
      <c r="F2440" s="108"/>
      <c r="G2440" s="108"/>
      <c r="H2440" s="108"/>
      <c r="I2440" s="108"/>
      <c r="J2440" s="108"/>
      <c r="K2440" s="108"/>
      <c r="M2440" s="134"/>
      <c r="P2440" s="40"/>
      <c r="Y2440" s="134"/>
      <c r="AA2440" s="135"/>
    </row>
    <row r="2441" spans="4:27" s="107" customFormat="1" x14ac:dyDescent="0.3">
      <c r="D2441" s="108"/>
      <c r="E2441" s="108"/>
      <c r="F2441" s="108"/>
      <c r="G2441" s="108"/>
      <c r="H2441" s="108"/>
      <c r="I2441" s="108"/>
      <c r="J2441" s="108"/>
      <c r="K2441" s="108"/>
      <c r="M2441" s="134"/>
      <c r="P2441" s="40"/>
      <c r="Y2441" s="134"/>
      <c r="AA2441" s="135"/>
    </row>
    <row r="2442" spans="4:27" s="107" customFormat="1" x14ac:dyDescent="0.3">
      <c r="D2442" s="108"/>
      <c r="E2442" s="108"/>
      <c r="F2442" s="108"/>
      <c r="G2442" s="108"/>
      <c r="H2442" s="108"/>
      <c r="I2442" s="108"/>
      <c r="J2442" s="108"/>
      <c r="K2442" s="108"/>
      <c r="M2442" s="134"/>
      <c r="P2442" s="40"/>
      <c r="Y2442" s="134"/>
      <c r="AA2442" s="135"/>
    </row>
    <row r="2443" spans="4:27" s="107" customFormat="1" x14ac:dyDescent="0.3">
      <c r="D2443" s="108"/>
      <c r="E2443" s="108"/>
      <c r="F2443" s="108"/>
      <c r="G2443" s="108"/>
      <c r="H2443" s="108"/>
      <c r="I2443" s="108"/>
      <c r="J2443" s="108"/>
      <c r="K2443" s="108"/>
      <c r="M2443" s="134"/>
      <c r="P2443" s="40"/>
      <c r="Y2443" s="134"/>
      <c r="AA2443" s="135"/>
    </row>
    <row r="2444" spans="4:27" s="107" customFormat="1" x14ac:dyDescent="0.3">
      <c r="D2444" s="108"/>
      <c r="E2444" s="108"/>
      <c r="F2444" s="108"/>
      <c r="G2444" s="108"/>
      <c r="H2444" s="108"/>
      <c r="I2444" s="108"/>
      <c r="J2444" s="108"/>
      <c r="K2444" s="108"/>
      <c r="M2444" s="134"/>
      <c r="P2444" s="40"/>
      <c r="Y2444" s="134"/>
      <c r="AA2444" s="135"/>
    </row>
    <row r="2445" spans="4:27" s="107" customFormat="1" x14ac:dyDescent="0.3">
      <c r="D2445" s="108"/>
      <c r="E2445" s="108"/>
      <c r="F2445" s="108"/>
      <c r="G2445" s="108"/>
      <c r="H2445" s="108"/>
      <c r="I2445" s="108"/>
      <c r="J2445" s="108"/>
      <c r="K2445" s="108"/>
      <c r="M2445" s="134"/>
      <c r="P2445" s="40"/>
      <c r="Y2445" s="134"/>
      <c r="AA2445" s="135"/>
    </row>
    <row r="2446" spans="4:27" s="107" customFormat="1" x14ac:dyDescent="0.3">
      <c r="D2446" s="108"/>
      <c r="E2446" s="108"/>
      <c r="F2446" s="108"/>
      <c r="G2446" s="108"/>
      <c r="H2446" s="108"/>
      <c r="I2446" s="108"/>
      <c r="J2446" s="108"/>
      <c r="K2446" s="108"/>
      <c r="M2446" s="134"/>
      <c r="P2446" s="40"/>
      <c r="Y2446" s="134"/>
      <c r="AA2446" s="135"/>
    </row>
    <row r="2447" spans="4:27" s="107" customFormat="1" x14ac:dyDescent="0.3">
      <c r="D2447" s="108"/>
      <c r="E2447" s="108"/>
      <c r="F2447" s="108"/>
      <c r="G2447" s="108"/>
      <c r="H2447" s="108"/>
      <c r="I2447" s="108"/>
      <c r="J2447" s="108"/>
      <c r="K2447" s="108"/>
      <c r="M2447" s="134"/>
      <c r="P2447" s="40"/>
      <c r="Y2447" s="134"/>
      <c r="AA2447" s="135"/>
    </row>
    <row r="2448" spans="4:27" s="107" customFormat="1" x14ac:dyDescent="0.3">
      <c r="D2448" s="108"/>
      <c r="E2448" s="108"/>
      <c r="F2448" s="108"/>
      <c r="G2448" s="108"/>
      <c r="H2448" s="108"/>
      <c r="I2448" s="108"/>
      <c r="J2448" s="108"/>
      <c r="K2448" s="108"/>
      <c r="M2448" s="134"/>
      <c r="P2448" s="40"/>
      <c r="Y2448" s="134"/>
      <c r="AA2448" s="135"/>
    </row>
    <row r="2449" spans="4:27" s="107" customFormat="1" x14ac:dyDescent="0.3">
      <c r="D2449" s="108"/>
      <c r="E2449" s="108"/>
      <c r="F2449" s="108"/>
      <c r="G2449" s="108"/>
      <c r="H2449" s="108"/>
      <c r="I2449" s="108"/>
      <c r="J2449" s="108"/>
      <c r="K2449" s="108"/>
      <c r="M2449" s="134"/>
      <c r="P2449" s="40"/>
      <c r="Y2449" s="134"/>
      <c r="AA2449" s="135"/>
    </row>
    <row r="2450" spans="4:27" s="107" customFormat="1" x14ac:dyDescent="0.3">
      <c r="D2450" s="108"/>
      <c r="E2450" s="108"/>
      <c r="F2450" s="108"/>
      <c r="G2450" s="108"/>
      <c r="H2450" s="108"/>
      <c r="I2450" s="108"/>
      <c r="J2450" s="108"/>
      <c r="K2450" s="108"/>
      <c r="M2450" s="134"/>
      <c r="P2450" s="40"/>
      <c r="Y2450" s="134"/>
      <c r="AA2450" s="135"/>
    </row>
    <row r="2451" spans="4:27" s="107" customFormat="1" x14ac:dyDescent="0.3">
      <c r="D2451" s="108"/>
      <c r="E2451" s="108"/>
      <c r="F2451" s="108"/>
      <c r="G2451" s="108"/>
      <c r="H2451" s="108"/>
      <c r="I2451" s="108"/>
      <c r="J2451" s="108"/>
      <c r="K2451" s="108"/>
      <c r="M2451" s="134"/>
      <c r="P2451" s="40"/>
      <c r="Y2451" s="134"/>
      <c r="AA2451" s="135"/>
    </row>
    <row r="2452" spans="4:27" s="107" customFormat="1" x14ac:dyDescent="0.3">
      <c r="D2452" s="108"/>
      <c r="E2452" s="108"/>
      <c r="F2452" s="108"/>
      <c r="G2452" s="108"/>
      <c r="H2452" s="108"/>
      <c r="I2452" s="108"/>
      <c r="J2452" s="108"/>
      <c r="K2452" s="108"/>
      <c r="M2452" s="134"/>
      <c r="P2452" s="40"/>
      <c r="Y2452" s="134"/>
      <c r="AA2452" s="135"/>
    </row>
    <row r="2453" spans="4:27" s="107" customFormat="1" x14ac:dyDescent="0.3">
      <c r="D2453" s="108"/>
      <c r="E2453" s="108"/>
      <c r="F2453" s="108"/>
      <c r="G2453" s="108"/>
      <c r="H2453" s="108"/>
      <c r="I2453" s="108"/>
      <c r="J2453" s="108"/>
      <c r="K2453" s="108"/>
      <c r="M2453" s="134"/>
      <c r="P2453" s="40"/>
      <c r="Y2453" s="134"/>
      <c r="AA2453" s="135"/>
    </row>
    <row r="2454" spans="4:27" s="107" customFormat="1" x14ac:dyDescent="0.3">
      <c r="D2454" s="108"/>
      <c r="E2454" s="108"/>
      <c r="F2454" s="108"/>
      <c r="G2454" s="108"/>
      <c r="H2454" s="108"/>
      <c r="I2454" s="108"/>
      <c r="J2454" s="108"/>
      <c r="K2454" s="108"/>
      <c r="M2454" s="134"/>
      <c r="P2454" s="40"/>
      <c r="Y2454" s="134"/>
      <c r="AA2454" s="135"/>
    </row>
    <row r="2455" spans="4:27" s="107" customFormat="1" x14ac:dyDescent="0.3">
      <c r="D2455" s="108"/>
      <c r="E2455" s="108"/>
      <c r="F2455" s="108"/>
      <c r="G2455" s="108"/>
      <c r="H2455" s="108"/>
      <c r="I2455" s="108"/>
      <c r="J2455" s="108"/>
      <c r="K2455" s="108"/>
      <c r="M2455" s="134"/>
      <c r="P2455" s="40"/>
      <c r="Y2455" s="134"/>
      <c r="AA2455" s="135"/>
    </row>
    <row r="2456" spans="4:27" s="107" customFormat="1" x14ac:dyDescent="0.3">
      <c r="D2456" s="108"/>
      <c r="E2456" s="108"/>
      <c r="F2456" s="108"/>
      <c r="G2456" s="108"/>
      <c r="H2456" s="108"/>
      <c r="I2456" s="108"/>
      <c r="J2456" s="108"/>
      <c r="K2456" s="108"/>
      <c r="M2456" s="134"/>
      <c r="P2456" s="40"/>
      <c r="Y2456" s="134"/>
      <c r="AA2456" s="135"/>
    </row>
    <row r="2457" spans="4:27" s="107" customFormat="1" x14ac:dyDescent="0.3">
      <c r="D2457" s="108"/>
      <c r="E2457" s="108"/>
      <c r="F2457" s="108"/>
      <c r="G2457" s="108"/>
      <c r="H2457" s="108"/>
      <c r="I2457" s="108"/>
      <c r="J2457" s="108"/>
      <c r="K2457" s="108"/>
      <c r="M2457" s="134"/>
      <c r="P2457" s="40"/>
      <c r="Y2457" s="134"/>
      <c r="AA2457" s="135"/>
    </row>
    <row r="2458" spans="4:27" s="107" customFormat="1" x14ac:dyDescent="0.3">
      <c r="D2458" s="108"/>
      <c r="E2458" s="108"/>
      <c r="F2458" s="108"/>
      <c r="G2458" s="108"/>
      <c r="H2458" s="108"/>
      <c r="I2458" s="108"/>
      <c r="J2458" s="108"/>
      <c r="K2458" s="108"/>
      <c r="M2458" s="134"/>
      <c r="P2458" s="40"/>
      <c r="Y2458" s="134"/>
      <c r="AA2458" s="135"/>
    </row>
    <row r="2459" spans="4:27" s="107" customFormat="1" x14ac:dyDescent="0.3">
      <c r="D2459" s="108"/>
      <c r="E2459" s="108"/>
      <c r="F2459" s="108"/>
      <c r="G2459" s="108"/>
      <c r="H2459" s="108"/>
      <c r="I2459" s="108"/>
      <c r="J2459" s="108"/>
      <c r="K2459" s="108"/>
      <c r="M2459" s="134"/>
      <c r="P2459" s="40"/>
      <c r="Y2459" s="134"/>
      <c r="AA2459" s="135"/>
    </row>
    <row r="2460" spans="4:27" s="107" customFormat="1" x14ac:dyDescent="0.3">
      <c r="D2460" s="108"/>
      <c r="E2460" s="108"/>
      <c r="F2460" s="108"/>
      <c r="G2460" s="108"/>
      <c r="H2460" s="108"/>
      <c r="I2460" s="108"/>
      <c r="J2460" s="108"/>
      <c r="K2460" s="108"/>
      <c r="M2460" s="134"/>
      <c r="P2460" s="40"/>
      <c r="Y2460" s="134"/>
      <c r="AA2460" s="135"/>
    </row>
    <row r="2461" spans="4:27" s="107" customFormat="1" x14ac:dyDescent="0.3">
      <c r="D2461" s="108"/>
      <c r="E2461" s="108"/>
      <c r="F2461" s="108"/>
      <c r="G2461" s="108"/>
      <c r="H2461" s="108"/>
      <c r="I2461" s="108"/>
      <c r="J2461" s="108"/>
      <c r="K2461" s="108"/>
      <c r="M2461" s="134"/>
      <c r="P2461" s="40"/>
      <c r="Y2461" s="134"/>
      <c r="AA2461" s="135"/>
    </row>
    <row r="2462" spans="4:27" s="107" customFormat="1" x14ac:dyDescent="0.3">
      <c r="D2462" s="108"/>
      <c r="E2462" s="108"/>
      <c r="F2462" s="108"/>
      <c r="G2462" s="108"/>
      <c r="H2462" s="108"/>
      <c r="I2462" s="108"/>
      <c r="J2462" s="108"/>
      <c r="K2462" s="108"/>
      <c r="M2462" s="134"/>
      <c r="P2462" s="40"/>
      <c r="Y2462" s="134"/>
      <c r="AA2462" s="135"/>
    </row>
    <row r="2463" spans="4:27" s="107" customFormat="1" x14ac:dyDescent="0.3">
      <c r="D2463" s="108"/>
      <c r="E2463" s="108"/>
      <c r="F2463" s="108"/>
      <c r="G2463" s="108"/>
      <c r="H2463" s="108"/>
      <c r="I2463" s="108"/>
      <c r="J2463" s="108"/>
      <c r="K2463" s="108"/>
      <c r="M2463" s="134"/>
      <c r="P2463" s="40"/>
      <c r="Y2463" s="134"/>
      <c r="AA2463" s="135"/>
    </row>
    <row r="2464" spans="4:27" s="107" customFormat="1" x14ac:dyDescent="0.3">
      <c r="D2464" s="108"/>
      <c r="E2464" s="108"/>
      <c r="F2464" s="108"/>
      <c r="G2464" s="108"/>
      <c r="H2464" s="108"/>
      <c r="I2464" s="108"/>
      <c r="J2464" s="108"/>
      <c r="K2464" s="108"/>
      <c r="M2464" s="134"/>
      <c r="P2464" s="40"/>
      <c r="Y2464" s="134"/>
      <c r="AA2464" s="135"/>
    </row>
    <row r="2465" spans="4:27" s="107" customFormat="1" x14ac:dyDescent="0.3">
      <c r="D2465" s="108"/>
      <c r="E2465" s="108"/>
      <c r="F2465" s="108"/>
      <c r="G2465" s="108"/>
      <c r="H2465" s="108"/>
      <c r="I2465" s="108"/>
      <c r="J2465" s="108"/>
      <c r="K2465" s="108"/>
      <c r="M2465" s="134"/>
      <c r="P2465" s="40"/>
      <c r="Y2465" s="134"/>
      <c r="AA2465" s="135"/>
    </row>
    <row r="2466" spans="4:27" s="107" customFormat="1" x14ac:dyDescent="0.3">
      <c r="D2466" s="108"/>
      <c r="E2466" s="108"/>
      <c r="F2466" s="108"/>
      <c r="G2466" s="108"/>
      <c r="H2466" s="108"/>
      <c r="I2466" s="108"/>
      <c r="J2466" s="108"/>
      <c r="K2466" s="108"/>
      <c r="M2466" s="134"/>
      <c r="P2466" s="40"/>
      <c r="Y2466" s="134"/>
      <c r="AA2466" s="135"/>
    </row>
    <row r="2467" spans="4:27" s="107" customFormat="1" x14ac:dyDescent="0.3">
      <c r="D2467" s="108"/>
      <c r="E2467" s="108"/>
      <c r="F2467" s="108"/>
      <c r="G2467" s="108"/>
      <c r="H2467" s="108"/>
      <c r="I2467" s="108"/>
      <c r="J2467" s="108"/>
      <c r="K2467" s="108"/>
      <c r="M2467" s="134"/>
      <c r="P2467" s="40"/>
      <c r="Y2467" s="134"/>
      <c r="AA2467" s="135"/>
    </row>
    <row r="2468" spans="4:27" s="107" customFormat="1" x14ac:dyDescent="0.3">
      <c r="D2468" s="108"/>
      <c r="E2468" s="108"/>
      <c r="F2468" s="108"/>
      <c r="G2468" s="108"/>
      <c r="H2468" s="108"/>
      <c r="I2468" s="108"/>
      <c r="J2468" s="108"/>
      <c r="K2468" s="108"/>
      <c r="M2468" s="134"/>
      <c r="P2468" s="40"/>
      <c r="Y2468" s="134"/>
      <c r="AA2468" s="135"/>
    </row>
    <row r="2469" spans="4:27" s="107" customFormat="1" x14ac:dyDescent="0.3">
      <c r="D2469" s="108"/>
      <c r="E2469" s="108"/>
      <c r="F2469" s="108"/>
      <c r="G2469" s="108"/>
      <c r="H2469" s="108"/>
      <c r="I2469" s="108"/>
      <c r="J2469" s="108"/>
      <c r="K2469" s="108"/>
      <c r="M2469" s="134"/>
      <c r="P2469" s="40"/>
      <c r="Y2469" s="134"/>
      <c r="AA2469" s="135"/>
    </row>
    <row r="2470" spans="4:27" s="107" customFormat="1" x14ac:dyDescent="0.3">
      <c r="D2470" s="108"/>
      <c r="E2470" s="108"/>
      <c r="F2470" s="108"/>
      <c r="G2470" s="108"/>
      <c r="H2470" s="108"/>
      <c r="I2470" s="108"/>
      <c r="J2470" s="108"/>
      <c r="K2470" s="108"/>
      <c r="M2470" s="134"/>
      <c r="P2470" s="40"/>
      <c r="Y2470" s="134"/>
      <c r="AA2470" s="135"/>
    </row>
    <row r="2471" spans="4:27" s="107" customFormat="1" x14ac:dyDescent="0.3">
      <c r="D2471" s="108"/>
      <c r="E2471" s="108"/>
      <c r="F2471" s="108"/>
      <c r="G2471" s="108"/>
      <c r="H2471" s="108"/>
      <c r="I2471" s="108"/>
      <c r="J2471" s="108"/>
      <c r="K2471" s="108"/>
      <c r="M2471" s="134"/>
      <c r="P2471" s="40"/>
      <c r="Y2471" s="134"/>
      <c r="AA2471" s="135"/>
    </row>
    <row r="2472" spans="4:27" s="107" customFormat="1" x14ac:dyDescent="0.3">
      <c r="D2472" s="108"/>
      <c r="E2472" s="108"/>
      <c r="F2472" s="108"/>
      <c r="G2472" s="108"/>
      <c r="H2472" s="108"/>
      <c r="I2472" s="108"/>
      <c r="J2472" s="108"/>
      <c r="K2472" s="108"/>
      <c r="M2472" s="134"/>
      <c r="P2472" s="40"/>
      <c r="Y2472" s="134"/>
      <c r="AA2472" s="135"/>
    </row>
    <row r="2473" spans="4:27" s="107" customFormat="1" x14ac:dyDescent="0.3">
      <c r="D2473" s="108"/>
      <c r="E2473" s="108"/>
      <c r="F2473" s="108"/>
      <c r="G2473" s="108"/>
      <c r="H2473" s="108"/>
      <c r="I2473" s="108"/>
      <c r="J2473" s="108"/>
      <c r="K2473" s="108"/>
      <c r="M2473" s="134"/>
      <c r="P2473" s="40"/>
      <c r="Y2473" s="134"/>
      <c r="AA2473" s="135"/>
    </row>
    <row r="2474" spans="4:27" s="107" customFormat="1" x14ac:dyDescent="0.3">
      <c r="D2474" s="108"/>
      <c r="E2474" s="108"/>
      <c r="F2474" s="108"/>
      <c r="G2474" s="108"/>
      <c r="H2474" s="108"/>
      <c r="I2474" s="108"/>
      <c r="J2474" s="108"/>
      <c r="K2474" s="108"/>
      <c r="M2474" s="134"/>
      <c r="P2474" s="40"/>
      <c r="Y2474" s="134"/>
      <c r="AA2474" s="135"/>
    </row>
    <row r="2475" spans="4:27" s="107" customFormat="1" x14ac:dyDescent="0.3">
      <c r="D2475" s="108"/>
      <c r="E2475" s="108"/>
      <c r="F2475" s="108"/>
      <c r="G2475" s="108"/>
      <c r="H2475" s="108"/>
      <c r="I2475" s="108"/>
      <c r="J2475" s="108"/>
      <c r="K2475" s="108"/>
      <c r="M2475" s="134"/>
      <c r="P2475" s="40"/>
      <c r="Y2475" s="134"/>
      <c r="AA2475" s="135"/>
    </row>
    <row r="2476" spans="4:27" s="107" customFormat="1" x14ac:dyDescent="0.3">
      <c r="D2476" s="108"/>
      <c r="E2476" s="108"/>
      <c r="F2476" s="108"/>
      <c r="G2476" s="108"/>
      <c r="H2476" s="108"/>
      <c r="I2476" s="108"/>
      <c r="J2476" s="108"/>
      <c r="K2476" s="108"/>
      <c r="M2476" s="134"/>
      <c r="P2476" s="40"/>
      <c r="Y2476" s="134"/>
      <c r="AA2476" s="135"/>
    </row>
    <row r="2477" spans="4:27" s="107" customFormat="1" x14ac:dyDescent="0.3">
      <c r="D2477" s="108"/>
      <c r="E2477" s="108"/>
      <c r="F2477" s="108"/>
      <c r="G2477" s="108"/>
      <c r="H2477" s="108"/>
      <c r="I2477" s="108"/>
      <c r="J2477" s="108"/>
      <c r="K2477" s="108"/>
      <c r="M2477" s="134"/>
      <c r="P2477" s="40"/>
      <c r="Y2477" s="134"/>
      <c r="AA2477" s="135"/>
    </row>
    <row r="2478" spans="4:27" s="107" customFormat="1" x14ac:dyDescent="0.3">
      <c r="D2478" s="108"/>
      <c r="E2478" s="108"/>
      <c r="F2478" s="108"/>
      <c r="G2478" s="108"/>
      <c r="H2478" s="108"/>
      <c r="I2478" s="108"/>
      <c r="J2478" s="108"/>
      <c r="K2478" s="108"/>
      <c r="M2478" s="134"/>
      <c r="P2478" s="40"/>
      <c r="Y2478" s="134"/>
      <c r="AA2478" s="135"/>
    </row>
    <row r="2479" spans="4:27" s="107" customFormat="1" x14ac:dyDescent="0.3">
      <c r="D2479" s="108"/>
      <c r="E2479" s="108"/>
      <c r="F2479" s="108"/>
      <c r="G2479" s="108"/>
      <c r="H2479" s="108"/>
      <c r="I2479" s="108"/>
      <c r="J2479" s="108"/>
      <c r="K2479" s="108"/>
      <c r="M2479" s="134"/>
      <c r="P2479" s="40"/>
      <c r="Y2479" s="134"/>
      <c r="AA2479" s="135"/>
    </row>
    <row r="2480" spans="4:27" s="107" customFormat="1" x14ac:dyDescent="0.3">
      <c r="D2480" s="108"/>
      <c r="E2480" s="108"/>
      <c r="F2480" s="108"/>
      <c r="G2480" s="108"/>
      <c r="H2480" s="108"/>
      <c r="I2480" s="108"/>
      <c r="J2480" s="108"/>
      <c r="K2480" s="108"/>
      <c r="M2480" s="134"/>
      <c r="P2480" s="40"/>
      <c r="Y2480" s="134"/>
      <c r="AA2480" s="135"/>
    </row>
    <row r="2481" spans="4:27" s="107" customFormat="1" x14ac:dyDescent="0.3">
      <c r="D2481" s="108"/>
      <c r="E2481" s="108"/>
      <c r="F2481" s="108"/>
      <c r="G2481" s="108"/>
      <c r="H2481" s="108"/>
      <c r="I2481" s="108"/>
      <c r="J2481" s="108"/>
      <c r="K2481" s="108"/>
      <c r="M2481" s="134"/>
      <c r="P2481" s="40"/>
      <c r="Y2481" s="134"/>
      <c r="AA2481" s="135"/>
    </row>
    <row r="2482" spans="4:27" s="107" customFormat="1" x14ac:dyDescent="0.3">
      <c r="D2482" s="108"/>
      <c r="E2482" s="108"/>
      <c r="F2482" s="108"/>
      <c r="G2482" s="108"/>
      <c r="H2482" s="108"/>
      <c r="I2482" s="108"/>
      <c r="J2482" s="108"/>
      <c r="K2482" s="108"/>
      <c r="M2482" s="134"/>
      <c r="P2482" s="40"/>
      <c r="Y2482" s="134"/>
      <c r="AA2482" s="135"/>
    </row>
    <row r="2483" spans="4:27" s="107" customFormat="1" x14ac:dyDescent="0.3">
      <c r="D2483" s="108"/>
      <c r="E2483" s="108"/>
      <c r="F2483" s="108"/>
      <c r="G2483" s="108"/>
      <c r="H2483" s="108"/>
      <c r="I2483" s="108"/>
      <c r="J2483" s="108"/>
      <c r="K2483" s="108"/>
      <c r="M2483" s="134"/>
      <c r="P2483" s="40"/>
      <c r="Y2483" s="134"/>
      <c r="AA2483" s="135"/>
    </row>
    <row r="2484" spans="4:27" s="107" customFormat="1" x14ac:dyDescent="0.3">
      <c r="D2484" s="108"/>
      <c r="E2484" s="108"/>
      <c r="F2484" s="108"/>
      <c r="G2484" s="108"/>
      <c r="H2484" s="108"/>
      <c r="I2484" s="108"/>
      <c r="J2484" s="108"/>
      <c r="K2484" s="108"/>
      <c r="M2484" s="134"/>
      <c r="P2484" s="40"/>
      <c r="Y2484" s="134"/>
      <c r="AA2484" s="135"/>
    </row>
    <row r="2485" spans="4:27" s="107" customFormat="1" x14ac:dyDescent="0.3">
      <c r="D2485" s="108"/>
      <c r="E2485" s="108"/>
      <c r="F2485" s="108"/>
      <c r="G2485" s="108"/>
      <c r="H2485" s="108"/>
      <c r="I2485" s="108"/>
      <c r="J2485" s="108"/>
      <c r="K2485" s="108"/>
      <c r="M2485" s="134"/>
      <c r="P2485" s="40"/>
      <c r="Y2485" s="134"/>
      <c r="AA2485" s="135"/>
    </row>
    <row r="2486" spans="4:27" s="107" customFormat="1" x14ac:dyDescent="0.3">
      <c r="D2486" s="108"/>
      <c r="E2486" s="108"/>
      <c r="F2486" s="108"/>
      <c r="G2486" s="108"/>
      <c r="H2486" s="108"/>
      <c r="I2486" s="108"/>
      <c r="J2486" s="108"/>
      <c r="K2486" s="108"/>
      <c r="M2486" s="134"/>
      <c r="P2486" s="40"/>
      <c r="Y2486" s="134"/>
      <c r="AA2486" s="135"/>
    </row>
    <row r="2487" spans="4:27" s="107" customFormat="1" x14ac:dyDescent="0.3">
      <c r="D2487" s="108"/>
      <c r="E2487" s="108"/>
      <c r="F2487" s="108"/>
      <c r="G2487" s="108"/>
      <c r="H2487" s="108"/>
      <c r="I2487" s="108"/>
      <c r="J2487" s="108"/>
      <c r="K2487" s="108"/>
      <c r="M2487" s="134"/>
      <c r="P2487" s="40"/>
      <c r="Y2487" s="134"/>
      <c r="AA2487" s="135"/>
    </row>
    <row r="2488" spans="4:27" s="107" customFormat="1" x14ac:dyDescent="0.3">
      <c r="D2488" s="108"/>
      <c r="E2488" s="108"/>
      <c r="F2488" s="108"/>
      <c r="G2488" s="108"/>
      <c r="H2488" s="108"/>
      <c r="I2488" s="108"/>
      <c r="J2488" s="108"/>
      <c r="K2488" s="108"/>
      <c r="M2488" s="134"/>
      <c r="P2488" s="40"/>
      <c r="Y2488" s="134"/>
      <c r="AA2488" s="135"/>
    </row>
    <row r="2489" spans="4:27" s="107" customFormat="1" x14ac:dyDescent="0.3">
      <c r="D2489" s="108"/>
      <c r="E2489" s="108"/>
      <c r="F2489" s="108"/>
      <c r="G2489" s="108"/>
      <c r="H2489" s="108"/>
      <c r="I2489" s="108"/>
      <c r="J2489" s="108"/>
      <c r="K2489" s="108"/>
      <c r="M2489" s="134"/>
      <c r="P2489" s="40"/>
      <c r="Y2489" s="134"/>
      <c r="AA2489" s="135"/>
    </row>
    <row r="2490" spans="4:27" s="107" customFormat="1" x14ac:dyDescent="0.3">
      <c r="D2490" s="108"/>
      <c r="E2490" s="108"/>
      <c r="F2490" s="108"/>
      <c r="G2490" s="108"/>
      <c r="H2490" s="108"/>
      <c r="I2490" s="108"/>
      <c r="J2490" s="108"/>
      <c r="K2490" s="108"/>
      <c r="M2490" s="134"/>
      <c r="P2490" s="40"/>
      <c r="Y2490" s="134"/>
      <c r="AA2490" s="135"/>
    </row>
    <row r="2491" spans="4:27" s="107" customFormat="1" x14ac:dyDescent="0.3">
      <c r="D2491" s="108"/>
      <c r="E2491" s="108"/>
      <c r="F2491" s="108"/>
      <c r="G2491" s="108"/>
      <c r="H2491" s="108"/>
      <c r="I2491" s="108"/>
      <c r="J2491" s="108"/>
      <c r="K2491" s="108"/>
      <c r="M2491" s="134"/>
      <c r="P2491" s="40"/>
      <c r="Y2491" s="134"/>
      <c r="AA2491" s="135"/>
    </row>
    <row r="2492" spans="4:27" s="107" customFormat="1" x14ac:dyDescent="0.3">
      <c r="D2492" s="108"/>
      <c r="E2492" s="108"/>
      <c r="F2492" s="108"/>
      <c r="G2492" s="108"/>
      <c r="H2492" s="108"/>
      <c r="I2492" s="108"/>
      <c r="J2492" s="108"/>
      <c r="K2492" s="108"/>
      <c r="M2492" s="134"/>
      <c r="P2492" s="40"/>
      <c r="Y2492" s="134"/>
      <c r="AA2492" s="135"/>
    </row>
    <row r="2493" spans="4:27" s="107" customFormat="1" x14ac:dyDescent="0.3">
      <c r="D2493" s="108"/>
      <c r="E2493" s="108"/>
      <c r="F2493" s="108"/>
      <c r="G2493" s="108"/>
      <c r="H2493" s="108"/>
      <c r="I2493" s="108"/>
      <c r="J2493" s="108"/>
      <c r="K2493" s="108"/>
      <c r="M2493" s="134"/>
      <c r="P2493" s="40"/>
      <c r="Y2493" s="134"/>
      <c r="AA2493" s="135"/>
    </row>
    <row r="2494" spans="4:27" s="107" customFormat="1" x14ac:dyDescent="0.3">
      <c r="D2494" s="108"/>
      <c r="E2494" s="108"/>
      <c r="F2494" s="108"/>
      <c r="G2494" s="108"/>
      <c r="H2494" s="108"/>
      <c r="I2494" s="108"/>
      <c r="J2494" s="108"/>
      <c r="K2494" s="108"/>
      <c r="M2494" s="134"/>
      <c r="P2494" s="40"/>
      <c r="Y2494" s="134"/>
      <c r="AA2494" s="135"/>
    </row>
    <row r="2495" spans="4:27" s="107" customFormat="1" x14ac:dyDescent="0.3">
      <c r="D2495" s="108"/>
      <c r="E2495" s="108"/>
      <c r="F2495" s="108"/>
      <c r="G2495" s="108"/>
      <c r="H2495" s="108"/>
      <c r="I2495" s="108"/>
      <c r="J2495" s="108"/>
      <c r="K2495" s="108"/>
      <c r="M2495" s="134"/>
      <c r="P2495" s="40"/>
      <c r="Y2495" s="134"/>
      <c r="AA2495" s="135"/>
    </row>
    <row r="2496" spans="4:27" s="107" customFormat="1" x14ac:dyDescent="0.3">
      <c r="D2496" s="108"/>
      <c r="E2496" s="108"/>
      <c r="F2496" s="108"/>
      <c r="G2496" s="108"/>
      <c r="H2496" s="108"/>
      <c r="I2496" s="108"/>
      <c r="J2496" s="108"/>
      <c r="K2496" s="108"/>
      <c r="M2496" s="134"/>
      <c r="P2496" s="40"/>
      <c r="Y2496" s="134"/>
      <c r="AA2496" s="135"/>
    </row>
    <row r="2497" spans="4:27" s="107" customFormat="1" x14ac:dyDescent="0.3">
      <c r="D2497" s="108"/>
      <c r="E2497" s="108"/>
      <c r="F2497" s="108"/>
      <c r="G2497" s="108"/>
      <c r="H2497" s="108"/>
      <c r="I2497" s="108"/>
      <c r="J2497" s="108"/>
      <c r="K2497" s="108"/>
      <c r="M2497" s="134"/>
      <c r="P2497" s="40"/>
      <c r="Y2497" s="134"/>
      <c r="AA2497" s="135"/>
    </row>
    <row r="2498" spans="4:27" s="107" customFormat="1" x14ac:dyDescent="0.3">
      <c r="D2498" s="108"/>
      <c r="E2498" s="108"/>
      <c r="F2498" s="108"/>
      <c r="G2498" s="108"/>
      <c r="H2498" s="108"/>
      <c r="I2498" s="108"/>
      <c r="J2498" s="108"/>
      <c r="K2498" s="108"/>
      <c r="M2498" s="134"/>
      <c r="P2498" s="40"/>
      <c r="Y2498" s="134"/>
      <c r="AA2498" s="135"/>
    </row>
    <row r="2499" spans="4:27" s="107" customFormat="1" x14ac:dyDescent="0.3">
      <c r="D2499" s="108"/>
      <c r="E2499" s="108"/>
      <c r="F2499" s="108"/>
      <c r="G2499" s="108"/>
      <c r="H2499" s="108"/>
      <c r="I2499" s="108"/>
      <c r="J2499" s="108"/>
      <c r="K2499" s="108"/>
      <c r="M2499" s="134"/>
      <c r="P2499" s="40"/>
      <c r="Y2499" s="134"/>
      <c r="AA2499" s="135"/>
    </row>
    <row r="2500" spans="4:27" s="107" customFormat="1" x14ac:dyDescent="0.3">
      <c r="D2500" s="108"/>
      <c r="E2500" s="108"/>
      <c r="F2500" s="108"/>
      <c r="G2500" s="108"/>
      <c r="H2500" s="108"/>
      <c r="I2500" s="108"/>
      <c r="J2500" s="108"/>
      <c r="K2500" s="108"/>
      <c r="M2500" s="134"/>
      <c r="P2500" s="40"/>
      <c r="Y2500" s="134"/>
      <c r="AA2500" s="135"/>
    </row>
    <row r="2501" spans="4:27" s="107" customFormat="1" x14ac:dyDescent="0.3">
      <c r="D2501" s="108"/>
      <c r="E2501" s="108"/>
      <c r="F2501" s="108"/>
      <c r="G2501" s="108"/>
      <c r="H2501" s="108"/>
      <c r="I2501" s="108"/>
      <c r="J2501" s="108"/>
      <c r="K2501" s="108"/>
      <c r="M2501" s="134"/>
      <c r="P2501" s="40"/>
      <c r="Y2501" s="134"/>
      <c r="AA2501" s="135"/>
    </row>
    <row r="2502" spans="4:27" s="107" customFormat="1" x14ac:dyDescent="0.3">
      <c r="D2502" s="108"/>
      <c r="E2502" s="108"/>
      <c r="F2502" s="108"/>
      <c r="G2502" s="108"/>
      <c r="H2502" s="108"/>
      <c r="I2502" s="108"/>
      <c r="J2502" s="108"/>
      <c r="K2502" s="108"/>
      <c r="M2502" s="134"/>
      <c r="P2502" s="40"/>
      <c r="Y2502" s="134"/>
      <c r="AA2502" s="135"/>
    </row>
    <row r="2503" spans="4:27" s="107" customFormat="1" x14ac:dyDescent="0.3">
      <c r="D2503" s="108"/>
      <c r="E2503" s="108"/>
      <c r="F2503" s="108"/>
      <c r="G2503" s="108"/>
      <c r="H2503" s="108"/>
      <c r="I2503" s="108"/>
      <c r="J2503" s="108"/>
      <c r="K2503" s="108"/>
      <c r="M2503" s="134"/>
      <c r="P2503" s="40"/>
      <c r="Y2503" s="134"/>
      <c r="AA2503" s="135"/>
    </row>
    <row r="2504" spans="4:27" s="107" customFormat="1" x14ac:dyDescent="0.3">
      <c r="D2504" s="108"/>
      <c r="E2504" s="108"/>
      <c r="F2504" s="108"/>
      <c r="G2504" s="108"/>
      <c r="H2504" s="108"/>
      <c r="I2504" s="108"/>
      <c r="J2504" s="108"/>
      <c r="K2504" s="108"/>
      <c r="M2504" s="134"/>
      <c r="P2504" s="40"/>
      <c r="Y2504" s="134"/>
      <c r="AA2504" s="135"/>
    </row>
    <row r="2505" spans="4:27" s="107" customFormat="1" x14ac:dyDescent="0.3">
      <c r="D2505" s="108"/>
      <c r="E2505" s="108"/>
      <c r="F2505" s="108"/>
      <c r="G2505" s="108"/>
      <c r="H2505" s="108"/>
      <c r="I2505" s="108"/>
      <c r="J2505" s="108"/>
      <c r="K2505" s="108"/>
      <c r="M2505" s="134"/>
      <c r="P2505" s="40"/>
      <c r="Y2505" s="134"/>
      <c r="AA2505" s="135"/>
    </row>
    <row r="2506" spans="4:27" s="107" customFormat="1" x14ac:dyDescent="0.3">
      <c r="D2506" s="108"/>
      <c r="E2506" s="108"/>
      <c r="F2506" s="108"/>
      <c r="G2506" s="108"/>
      <c r="H2506" s="108"/>
      <c r="I2506" s="108"/>
      <c r="J2506" s="108"/>
      <c r="K2506" s="108"/>
      <c r="M2506" s="134"/>
      <c r="P2506" s="40"/>
      <c r="Y2506" s="134"/>
      <c r="AA2506" s="135"/>
    </row>
    <row r="2507" spans="4:27" s="107" customFormat="1" x14ac:dyDescent="0.3">
      <c r="D2507" s="108"/>
      <c r="E2507" s="108"/>
      <c r="F2507" s="108"/>
      <c r="G2507" s="108"/>
      <c r="H2507" s="108"/>
      <c r="I2507" s="108"/>
      <c r="J2507" s="108"/>
      <c r="K2507" s="108"/>
      <c r="M2507" s="134"/>
      <c r="P2507" s="40"/>
      <c r="Y2507" s="134"/>
      <c r="AA2507" s="135"/>
    </row>
    <row r="2508" spans="4:27" s="107" customFormat="1" x14ac:dyDescent="0.3">
      <c r="D2508" s="108"/>
      <c r="E2508" s="108"/>
      <c r="F2508" s="108"/>
      <c r="G2508" s="108"/>
      <c r="H2508" s="108"/>
      <c r="I2508" s="108"/>
      <c r="J2508" s="108"/>
      <c r="K2508" s="108"/>
      <c r="M2508" s="134"/>
      <c r="P2508" s="40"/>
      <c r="Y2508" s="134"/>
      <c r="AA2508" s="135"/>
    </row>
    <row r="2509" spans="4:27" s="107" customFormat="1" x14ac:dyDescent="0.3">
      <c r="D2509" s="108"/>
      <c r="E2509" s="108"/>
      <c r="F2509" s="108"/>
      <c r="G2509" s="108"/>
      <c r="H2509" s="108"/>
      <c r="I2509" s="108"/>
      <c r="J2509" s="108"/>
      <c r="K2509" s="108"/>
      <c r="M2509" s="134"/>
      <c r="P2509" s="40"/>
      <c r="Y2509" s="134"/>
      <c r="AA2509" s="135"/>
    </row>
    <row r="2510" spans="4:27" s="107" customFormat="1" x14ac:dyDescent="0.3">
      <c r="D2510" s="108"/>
      <c r="E2510" s="108"/>
      <c r="F2510" s="108"/>
      <c r="G2510" s="108"/>
      <c r="H2510" s="108"/>
      <c r="I2510" s="108"/>
      <c r="J2510" s="108"/>
      <c r="K2510" s="108"/>
      <c r="M2510" s="134"/>
      <c r="P2510" s="40"/>
      <c r="Y2510" s="134"/>
      <c r="AA2510" s="135"/>
    </row>
    <row r="2511" spans="4:27" s="107" customFormat="1" x14ac:dyDescent="0.3">
      <c r="D2511" s="108"/>
      <c r="E2511" s="108"/>
      <c r="F2511" s="108"/>
      <c r="G2511" s="108"/>
      <c r="H2511" s="108"/>
      <c r="I2511" s="108"/>
      <c r="J2511" s="108"/>
      <c r="K2511" s="108"/>
      <c r="M2511" s="134"/>
      <c r="P2511" s="40"/>
      <c r="Y2511" s="134"/>
      <c r="AA2511" s="135"/>
    </row>
    <row r="2512" spans="4:27" s="107" customFormat="1" x14ac:dyDescent="0.3">
      <c r="D2512" s="108"/>
      <c r="E2512" s="108"/>
      <c r="F2512" s="108"/>
      <c r="G2512" s="108"/>
      <c r="H2512" s="108"/>
      <c r="I2512" s="108"/>
      <c r="J2512" s="108"/>
      <c r="K2512" s="108"/>
      <c r="M2512" s="134"/>
      <c r="P2512" s="40"/>
      <c r="Y2512" s="134"/>
      <c r="AA2512" s="135"/>
    </row>
    <row r="2513" spans="4:27" s="107" customFormat="1" x14ac:dyDescent="0.3">
      <c r="D2513" s="108"/>
      <c r="E2513" s="108"/>
      <c r="F2513" s="108"/>
      <c r="G2513" s="108"/>
      <c r="H2513" s="108"/>
      <c r="I2513" s="108"/>
      <c r="J2513" s="108"/>
      <c r="K2513" s="108"/>
      <c r="M2513" s="134"/>
      <c r="P2513" s="40"/>
      <c r="Y2513" s="134"/>
      <c r="AA2513" s="135"/>
    </row>
    <row r="2514" spans="4:27" s="107" customFormat="1" x14ac:dyDescent="0.3">
      <c r="D2514" s="108"/>
      <c r="E2514" s="108"/>
      <c r="F2514" s="108"/>
      <c r="G2514" s="108"/>
      <c r="H2514" s="108"/>
      <c r="I2514" s="108"/>
      <c r="J2514" s="108"/>
      <c r="K2514" s="108"/>
      <c r="M2514" s="134"/>
      <c r="P2514" s="40"/>
      <c r="Y2514" s="134"/>
      <c r="AA2514" s="135"/>
    </row>
    <row r="2515" spans="4:27" s="107" customFormat="1" x14ac:dyDescent="0.3">
      <c r="D2515" s="108"/>
      <c r="E2515" s="108"/>
      <c r="F2515" s="108"/>
      <c r="G2515" s="108"/>
      <c r="H2515" s="108"/>
      <c r="I2515" s="108"/>
      <c r="J2515" s="108"/>
      <c r="K2515" s="108"/>
      <c r="M2515" s="134"/>
      <c r="P2515" s="40"/>
      <c r="Y2515" s="134"/>
      <c r="AA2515" s="135"/>
    </row>
    <row r="2516" spans="4:27" s="107" customFormat="1" x14ac:dyDescent="0.3">
      <c r="D2516" s="108"/>
      <c r="E2516" s="108"/>
      <c r="F2516" s="108"/>
      <c r="G2516" s="108"/>
      <c r="H2516" s="108"/>
      <c r="I2516" s="108"/>
      <c r="J2516" s="108"/>
      <c r="K2516" s="108"/>
      <c r="M2516" s="134"/>
      <c r="P2516" s="40"/>
      <c r="Y2516" s="134"/>
      <c r="AA2516" s="135"/>
    </row>
    <row r="2517" spans="4:27" s="107" customFormat="1" x14ac:dyDescent="0.3">
      <c r="D2517" s="108"/>
      <c r="E2517" s="108"/>
      <c r="F2517" s="108"/>
      <c r="G2517" s="108"/>
      <c r="H2517" s="108"/>
      <c r="I2517" s="108"/>
      <c r="J2517" s="108"/>
      <c r="K2517" s="108"/>
      <c r="M2517" s="134"/>
      <c r="P2517" s="40"/>
      <c r="Y2517" s="134"/>
      <c r="AA2517" s="135"/>
    </row>
    <row r="2518" spans="4:27" s="107" customFormat="1" x14ac:dyDescent="0.3">
      <c r="D2518" s="108"/>
      <c r="E2518" s="108"/>
      <c r="F2518" s="108"/>
      <c r="G2518" s="108"/>
      <c r="H2518" s="108"/>
      <c r="I2518" s="108"/>
      <c r="J2518" s="108"/>
      <c r="K2518" s="108"/>
      <c r="M2518" s="134"/>
      <c r="P2518" s="40"/>
      <c r="Y2518" s="134"/>
      <c r="AA2518" s="135"/>
    </row>
    <row r="2519" spans="4:27" s="107" customFormat="1" x14ac:dyDescent="0.3">
      <c r="D2519" s="108"/>
      <c r="E2519" s="108"/>
      <c r="F2519" s="108"/>
      <c r="G2519" s="108"/>
      <c r="H2519" s="108"/>
      <c r="I2519" s="108"/>
      <c r="J2519" s="108"/>
      <c r="K2519" s="108"/>
      <c r="M2519" s="134"/>
      <c r="P2519" s="40"/>
      <c r="Y2519" s="134"/>
      <c r="AA2519" s="135"/>
    </row>
    <row r="2520" spans="4:27" s="107" customFormat="1" x14ac:dyDescent="0.3">
      <c r="D2520" s="108"/>
      <c r="E2520" s="108"/>
      <c r="F2520" s="108"/>
      <c r="G2520" s="108"/>
      <c r="H2520" s="108"/>
      <c r="I2520" s="108"/>
      <c r="J2520" s="108"/>
      <c r="K2520" s="108"/>
      <c r="M2520" s="134"/>
      <c r="P2520" s="40"/>
      <c r="Y2520" s="134"/>
      <c r="AA2520" s="135"/>
    </row>
    <row r="2521" spans="4:27" s="107" customFormat="1" x14ac:dyDescent="0.3">
      <c r="D2521" s="108"/>
      <c r="E2521" s="108"/>
      <c r="F2521" s="108"/>
      <c r="G2521" s="108"/>
      <c r="H2521" s="108"/>
      <c r="I2521" s="108"/>
      <c r="J2521" s="108"/>
      <c r="K2521" s="108"/>
      <c r="M2521" s="134"/>
      <c r="P2521" s="40"/>
      <c r="Y2521" s="134"/>
      <c r="AA2521" s="135"/>
    </row>
    <row r="2522" spans="4:27" s="107" customFormat="1" x14ac:dyDescent="0.3">
      <c r="D2522" s="108"/>
      <c r="E2522" s="108"/>
      <c r="F2522" s="108"/>
      <c r="G2522" s="108"/>
      <c r="H2522" s="108"/>
      <c r="I2522" s="108"/>
      <c r="J2522" s="108"/>
      <c r="K2522" s="108"/>
      <c r="M2522" s="134"/>
      <c r="P2522" s="40"/>
      <c r="Y2522" s="134"/>
      <c r="AA2522" s="135"/>
    </row>
    <row r="2523" spans="4:27" s="107" customFormat="1" x14ac:dyDescent="0.3">
      <c r="D2523" s="108"/>
      <c r="E2523" s="108"/>
      <c r="F2523" s="108"/>
      <c r="G2523" s="108"/>
      <c r="H2523" s="108"/>
      <c r="I2523" s="108"/>
      <c r="J2523" s="108"/>
      <c r="K2523" s="108"/>
      <c r="M2523" s="134"/>
      <c r="P2523" s="40"/>
      <c r="Y2523" s="134"/>
      <c r="AA2523" s="135"/>
    </row>
    <row r="2524" spans="4:27" s="107" customFormat="1" x14ac:dyDescent="0.3">
      <c r="D2524" s="108"/>
      <c r="E2524" s="108"/>
      <c r="F2524" s="108"/>
      <c r="G2524" s="108"/>
      <c r="H2524" s="108"/>
      <c r="I2524" s="108"/>
      <c r="J2524" s="108"/>
      <c r="K2524" s="108"/>
      <c r="M2524" s="134"/>
      <c r="P2524" s="40"/>
      <c r="Y2524" s="134"/>
      <c r="AA2524" s="135"/>
    </row>
    <row r="2525" spans="4:27" s="107" customFormat="1" x14ac:dyDescent="0.3">
      <c r="D2525" s="108"/>
      <c r="E2525" s="108"/>
      <c r="F2525" s="108"/>
      <c r="G2525" s="108"/>
      <c r="H2525" s="108"/>
      <c r="I2525" s="108"/>
      <c r="J2525" s="108"/>
      <c r="K2525" s="108"/>
      <c r="M2525" s="134"/>
      <c r="P2525" s="40"/>
      <c r="Y2525" s="134"/>
      <c r="AA2525" s="135"/>
    </row>
    <row r="2526" spans="4:27" s="107" customFormat="1" x14ac:dyDescent="0.3">
      <c r="D2526" s="108"/>
      <c r="E2526" s="108"/>
      <c r="F2526" s="108"/>
      <c r="G2526" s="108"/>
      <c r="H2526" s="108"/>
      <c r="I2526" s="108"/>
      <c r="J2526" s="108"/>
      <c r="K2526" s="108"/>
      <c r="M2526" s="134"/>
      <c r="P2526" s="40"/>
      <c r="Y2526" s="134"/>
      <c r="AA2526" s="135"/>
    </row>
    <row r="2527" spans="4:27" s="107" customFormat="1" x14ac:dyDescent="0.3">
      <c r="D2527" s="108"/>
      <c r="E2527" s="108"/>
      <c r="F2527" s="108"/>
      <c r="G2527" s="108"/>
      <c r="H2527" s="108"/>
      <c r="I2527" s="108"/>
      <c r="J2527" s="108"/>
      <c r="K2527" s="108"/>
      <c r="M2527" s="134"/>
      <c r="P2527" s="40"/>
      <c r="Y2527" s="134"/>
      <c r="AA2527" s="135"/>
    </row>
    <row r="2528" spans="4:27" s="107" customFormat="1" x14ac:dyDescent="0.3">
      <c r="D2528" s="108"/>
      <c r="E2528" s="108"/>
      <c r="F2528" s="108"/>
      <c r="G2528" s="108"/>
      <c r="H2528" s="108"/>
      <c r="I2528" s="108"/>
      <c r="J2528" s="108"/>
      <c r="K2528" s="108"/>
      <c r="M2528" s="134"/>
      <c r="P2528" s="40"/>
      <c r="Y2528" s="134"/>
      <c r="AA2528" s="135"/>
    </row>
    <row r="2529" spans="4:27" s="107" customFormat="1" x14ac:dyDescent="0.3">
      <c r="D2529" s="108"/>
      <c r="E2529" s="108"/>
      <c r="F2529" s="108"/>
      <c r="G2529" s="108"/>
      <c r="H2529" s="108"/>
      <c r="I2529" s="108"/>
      <c r="J2529" s="108"/>
      <c r="K2529" s="108"/>
      <c r="M2529" s="134"/>
      <c r="P2529" s="40"/>
      <c r="Y2529" s="134"/>
      <c r="AA2529" s="135"/>
    </row>
    <row r="2530" spans="4:27" s="107" customFormat="1" x14ac:dyDescent="0.3">
      <c r="D2530" s="108"/>
      <c r="E2530" s="108"/>
      <c r="F2530" s="108"/>
      <c r="G2530" s="108"/>
      <c r="H2530" s="108"/>
      <c r="I2530" s="108"/>
      <c r="J2530" s="108"/>
      <c r="K2530" s="108"/>
      <c r="M2530" s="134"/>
      <c r="P2530" s="40"/>
      <c r="Y2530" s="134"/>
      <c r="AA2530" s="135"/>
    </row>
    <row r="2531" spans="4:27" s="107" customFormat="1" x14ac:dyDescent="0.3">
      <c r="D2531" s="108"/>
      <c r="E2531" s="108"/>
      <c r="F2531" s="108"/>
      <c r="G2531" s="108"/>
      <c r="H2531" s="108"/>
      <c r="I2531" s="108"/>
      <c r="J2531" s="108"/>
      <c r="K2531" s="108"/>
      <c r="M2531" s="134"/>
      <c r="P2531" s="40"/>
      <c r="Y2531" s="134"/>
      <c r="AA2531" s="135"/>
    </row>
    <row r="2532" spans="4:27" s="107" customFormat="1" x14ac:dyDescent="0.3">
      <c r="D2532" s="108"/>
      <c r="E2532" s="108"/>
      <c r="F2532" s="108"/>
      <c r="G2532" s="108"/>
      <c r="H2532" s="108"/>
      <c r="I2532" s="108"/>
      <c r="J2532" s="108"/>
      <c r="K2532" s="108"/>
      <c r="M2532" s="134"/>
      <c r="P2532" s="40"/>
      <c r="Y2532" s="134"/>
      <c r="AA2532" s="135"/>
    </row>
    <row r="2533" spans="4:27" s="107" customFormat="1" x14ac:dyDescent="0.3">
      <c r="D2533" s="108"/>
      <c r="E2533" s="108"/>
      <c r="F2533" s="108"/>
      <c r="G2533" s="108"/>
      <c r="H2533" s="108"/>
      <c r="I2533" s="108"/>
      <c r="J2533" s="108"/>
      <c r="K2533" s="108"/>
      <c r="M2533" s="134"/>
      <c r="P2533" s="40"/>
      <c r="Y2533" s="134"/>
      <c r="AA2533" s="135"/>
    </row>
    <row r="2534" spans="4:27" s="107" customFormat="1" x14ac:dyDescent="0.3">
      <c r="D2534" s="108"/>
      <c r="E2534" s="108"/>
      <c r="F2534" s="108"/>
      <c r="G2534" s="108"/>
      <c r="H2534" s="108"/>
      <c r="I2534" s="108"/>
      <c r="J2534" s="108"/>
      <c r="K2534" s="108"/>
      <c r="M2534" s="134"/>
      <c r="P2534" s="40"/>
      <c r="Y2534" s="134"/>
      <c r="AA2534" s="135"/>
    </row>
    <row r="2535" spans="4:27" s="107" customFormat="1" x14ac:dyDescent="0.3">
      <c r="D2535" s="108"/>
      <c r="E2535" s="108"/>
      <c r="F2535" s="108"/>
      <c r="G2535" s="108"/>
      <c r="H2535" s="108"/>
      <c r="I2535" s="108"/>
      <c r="J2535" s="108"/>
      <c r="K2535" s="108"/>
      <c r="M2535" s="134"/>
      <c r="P2535" s="40"/>
      <c r="Y2535" s="134"/>
      <c r="AA2535" s="135"/>
    </row>
    <row r="2536" spans="4:27" s="107" customFormat="1" x14ac:dyDescent="0.3">
      <c r="D2536" s="108"/>
      <c r="E2536" s="108"/>
      <c r="F2536" s="108"/>
      <c r="G2536" s="108"/>
      <c r="H2536" s="108"/>
      <c r="I2536" s="108"/>
      <c r="J2536" s="108"/>
      <c r="K2536" s="108"/>
      <c r="M2536" s="134"/>
      <c r="P2536" s="40"/>
      <c r="Y2536" s="134"/>
      <c r="AA2536" s="135"/>
    </row>
    <row r="2537" spans="4:27" s="107" customFormat="1" x14ac:dyDescent="0.3">
      <c r="D2537" s="108"/>
      <c r="E2537" s="108"/>
      <c r="F2537" s="108"/>
      <c r="G2537" s="108"/>
      <c r="H2537" s="108"/>
      <c r="I2537" s="108"/>
      <c r="J2537" s="108"/>
      <c r="K2537" s="108"/>
      <c r="M2537" s="134"/>
      <c r="P2537" s="40"/>
      <c r="Y2537" s="134"/>
      <c r="AA2537" s="135"/>
    </row>
    <row r="2538" spans="4:27" s="107" customFormat="1" x14ac:dyDescent="0.3">
      <c r="D2538" s="108"/>
      <c r="E2538" s="108"/>
      <c r="F2538" s="108"/>
      <c r="G2538" s="108"/>
      <c r="H2538" s="108"/>
      <c r="I2538" s="108"/>
      <c r="J2538" s="108"/>
      <c r="K2538" s="108"/>
      <c r="M2538" s="134"/>
      <c r="P2538" s="40"/>
      <c r="Y2538" s="134"/>
      <c r="AA2538" s="135"/>
    </row>
    <row r="2539" spans="4:27" s="107" customFormat="1" x14ac:dyDescent="0.3">
      <c r="D2539" s="108"/>
      <c r="E2539" s="108"/>
      <c r="F2539" s="108"/>
      <c r="G2539" s="108"/>
      <c r="H2539" s="108"/>
      <c r="I2539" s="108"/>
      <c r="J2539" s="108"/>
      <c r="K2539" s="108"/>
      <c r="M2539" s="134"/>
      <c r="P2539" s="40"/>
      <c r="Y2539" s="134"/>
      <c r="AA2539" s="135"/>
    </row>
    <row r="2540" spans="4:27" s="107" customFormat="1" x14ac:dyDescent="0.3">
      <c r="D2540" s="108"/>
      <c r="E2540" s="108"/>
      <c r="F2540" s="108"/>
      <c r="G2540" s="108"/>
      <c r="H2540" s="108"/>
      <c r="I2540" s="108"/>
      <c r="J2540" s="108"/>
      <c r="K2540" s="108"/>
      <c r="M2540" s="134"/>
      <c r="P2540" s="40"/>
      <c r="Y2540" s="134"/>
      <c r="AA2540" s="135"/>
    </row>
    <row r="2541" spans="4:27" s="107" customFormat="1" x14ac:dyDescent="0.3">
      <c r="D2541" s="108"/>
      <c r="E2541" s="108"/>
      <c r="F2541" s="108"/>
      <c r="G2541" s="108"/>
      <c r="H2541" s="108"/>
      <c r="I2541" s="108"/>
      <c r="J2541" s="108"/>
      <c r="K2541" s="108"/>
      <c r="M2541" s="134"/>
      <c r="P2541" s="40"/>
      <c r="Y2541" s="134"/>
      <c r="AA2541" s="135"/>
    </row>
    <row r="2542" spans="4:27" s="107" customFormat="1" x14ac:dyDescent="0.3">
      <c r="D2542" s="108"/>
      <c r="E2542" s="108"/>
      <c r="F2542" s="108"/>
      <c r="G2542" s="108"/>
      <c r="H2542" s="108"/>
      <c r="I2542" s="108"/>
      <c r="J2542" s="108"/>
      <c r="K2542" s="108"/>
      <c r="M2542" s="134"/>
      <c r="P2542" s="40"/>
      <c r="Y2542" s="134"/>
      <c r="AA2542" s="135"/>
    </row>
    <row r="2543" spans="4:27" s="107" customFormat="1" x14ac:dyDescent="0.3">
      <c r="D2543" s="108"/>
      <c r="E2543" s="108"/>
      <c r="F2543" s="108"/>
      <c r="G2543" s="108"/>
      <c r="H2543" s="108"/>
      <c r="I2543" s="108"/>
      <c r="J2543" s="108"/>
      <c r="K2543" s="108"/>
      <c r="M2543" s="134"/>
      <c r="P2543" s="40"/>
      <c r="Y2543" s="134"/>
      <c r="AA2543" s="135"/>
    </row>
    <row r="2544" spans="4:27" s="107" customFormat="1" x14ac:dyDescent="0.3">
      <c r="D2544" s="108"/>
      <c r="E2544" s="108"/>
      <c r="F2544" s="108"/>
      <c r="G2544" s="108"/>
      <c r="H2544" s="108"/>
      <c r="I2544" s="108"/>
      <c r="J2544" s="108"/>
      <c r="K2544" s="108"/>
      <c r="M2544" s="134"/>
      <c r="P2544" s="40"/>
      <c r="Y2544" s="134"/>
      <c r="AA2544" s="135"/>
    </row>
    <row r="2545" spans="4:27" s="107" customFormat="1" x14ac:dyDescent="0.3">
      <c r="D2545" s="108"/>
      <c r="E2545" s="108"/>
      <c r="F2545" s="108"/>
      <c r="G2545" s="108"/>
      <c r="H2545" s="108"/>
      <c r="I2545" s="108"/>
      <c r="J2545" s="108"/>
      <c r="K2545" s="108"/>
      <c r="M2545" s="134"/>
      <c r="P2545" s="40"/>
      <c r="Y2545" s="134"/>
      <c r="AA2545" s="135"/>
    </row>
    <row r="2546" spans="4:27" s="107" customFormat="1" x14ac:dyDescent="0.3">
      <c r="D2546" s="108"/>
      <c r="E2546" s="108"/>
      <c r="F2546" s="108"/>
      <c r="G2546" s="108"/>
      <c r="H2546" s="108"/>
      <c r="I2546" s="108"/>
      <c r="J2546" s="108"/>
      <c r="K2546" s="108"/>
      <c r="M2546" s="134"/>
      <c r="P2546" s="40"/>
      <c r="Y2546" s="134"/>
      <c r="AA2546" s="135"/>
    </row>
    <row r="2547" spans="4:27" s="107" customFormat="1" x14ac:dyDescent="0.3">
      <c r="D2547" s="108"/>
      <c r="E2547" s="108"/>
      <c r="F2547" s="108"/>
      <c r="G2547" s="108"/>
      <c r="H2547" s="108"/>
      <c r="I2547" s="108"/>
      <c r="J2547" s="108"/>
      <c r="K2547" s="108"/>
      <c r="M2547" s="134"/>
      <c r="P2547" s="40"/>
      <c r="Y2547" s="134"/>
      <c r="AA2547" s="135"/>
    </row>
    <row r="2548" spans="4:27" s="107" customFormat="1" x14ac:dyDescent="0.3">
      <c r="D2548" s="108"/>
      <c r="E2548" s="108"/>
      <c r="F2548" s="108"/>
      <c r="G2548" s="108"/>
      <c r="H2548" s="108"/>
      <c r="I2548" s="108"/>
      <c r="J2548" s="108"/>
      <c r="K2548" s="108"/>
      <c r="M2548" s="134"/>
      <c r="P2548" s="40"/>
      <c r="Y2548" s="134"/>
      <c r="AA2548" s="135"/>
    </row>
    <row r="2549" spans="4:27" s="107" customFormat="1" x14ac:dyDescent="0.3">
      <c r="D2549" s="108"/>
      <c r="E2549" s="108"/>
      <c r="F2549" s="108"/>
      <c r="G2549" s="108"/>
      <c r="H2549" s="108"/>
      <c r="I2549" s="108"/>
      <c r="J2549" s="108"/>
      <c r="K2549" s="108"/>
      <c r="M2549" s="134"/>
      <c r="P2549" s="40"/>
      <c r="Y2549" s="134"/>
      <c r="AA2549" s="135"/>
    </row>
    <row r="2550" spans="4:27" s="107" customFormat="1" x14ac:dyDescent="0.3">
      <c r="D2550" s="108"/>
      <c r="E2550" s="108"/>
      <c r="F2550" s="108"/>
      <c r="G2550" s="108"/>
      <c r="H2550" s="108"/>
      <c r="I2550" s="108"/>
      <c r="J2550" s="108"/>
      <c r="K2550" s="108"/>
      <c r="M2550" s="134"/>
      <c r="P2550" s="40"/>
      <c r="Y2550" s="134"/>
      <c r="AA2550" s="135"/>
    </row>
    <row r="2551" spans="4:27" s="107" customFormat="1" x14ac:dyDescent="0.3">
      <c r="D2551" s="108"/>
      <c r="E2551" s="108"/>
      <c r="F2551" s="108"/>
      <c r="G2551" s="108"/>
      <c r="H2551" s="108"/>
      <c r="I2551" s="108"/>
      <c r="J2551" s="108"/>
      <c r="K2551" s="108"/>
      <c r="M2551" s="134"/>
      <c r="P2551" s="40"/>
      <c r="Y2551" s="134"/>
      <c r="AA2551" s="135"/>
    </row>
    <row r="2552" spans="4:27" s="107" customFormat="1" x14ac:dyDescent="0.3">
      <c r="D2552" s="108"/>
      <c r="E2552" s="108"/>
      <c r="F2552" s="108"/>
      <c r="G2552" s="108"/>
      <c r="H2552" s="108"/>
      <c r="I2552" s="108"/>
      <c r="J2552" s="108"/>
      <c r="K2552" s="108"/>
      <c r="M2552" s="134"/>
      <c r="P2552" s="40"/>
      <c r="Y2552" s="134"/>
      <c r="AA2552" s="135"/>
    </row>
    <row r="2553" spans="4:27" s="107" customFormat="1" x14ac:dyDescent="0.3">
      <c r="D2553" s="108"/>
      <c r="E2553" s="108"/>
      <c r="F2553" s="108"/>
      <c r="G2553" s="108"/>
      <c r="H2553" s="108"/>
      <c r="I2553" s="108"/>
      <c r="J2553" s="108"/>
      <c r="K2553" s="108"/>
      <c r="M2553" s="134"/>
      <c r="P2553" s="40"/>
      <c r="Y2553" s="134"/>
      <c r="AA2553" s="135"/>
    </row>
    <row r="2554" spans="4:27" s="107" customFormat="1" x14ac:dyDescent="0.3">
      <c r="D2554" s="108"/>
      <c r="E2554" s="108"/>
      <c r="F2554" s="108"/>
      <c r="G2554" s="108"/>
      <c r="H2554" s="108"/>
      <c r="I2554" s="108"/>
      <c r="J2554" s="108"/>
      <c r="K2554" s="108"/>
      <c r="M2554" s="134"/>
      <c r="P2554" s="40"/>
      <c r="Y2554" s="134"/>
      <c r="AA2554" s="135"/>
    </row>
    <row r="2555" spans="4:27" s="107" customFormat="1" x14ac:dyDescent="0.3">
      <c r="D2555" s="108"/>
      <c r="E2555" s="108"/>
      <c r="F2555" s="108"/>
      <c r="G2555" s="108"/>
      <c r="H2555" s="108"/>
      <c r="I2555" s="108"/>
      <c r="J2555" s="108"/>
      <c r="K2555" s="108"/>
      <c r="M2555" s="134"/>
      <c r="P2555" s="40"/>
      <c r="Y2555" s="134"/>
      <c r="AA2555" s="135"/>
    </row>
    <row r="2556" spans="4:27" s="107" customFormat="1" x14ac:dyDescent="0.3">
      <c r="D2556" s="108"/>
      <c r="E2556" s="108"/>
      <c r="F2556" s="108"/>
      <c r="G2556" s="108"/>
      <c r="H2556" s="108"/>
      <c r="I2556" s="108"/>
      <c r="J2556" s="108"/>
      <c r="K2556" s="108"/>
      <c r="M2556" s="134"/>
      <c r="P2556" s="40"/>
      <c r="Y2556" s="134"/>
      <c r="AA2556" s="135"/>
    </row>
    <row r="2557" spans="4:27" s="107" customFormat="1" x14ac:dyDescent="0.3">
      <c r="D2557" s="108"/>
      <c r="E2557" s="108"/>
      <c r="F2557" s="108"/>
      <c r="G2557" s="108"/>
      <c r="H2557" s="108"/>
      <c r="I2557" s="108"/>
      <c r="J2557" s="108"/>
      <c r="K2557" s="108"/>
      <c r="M2557" s="134"/>
      <c r="P2557" s="40"/>
      <c r="Y2557" s="134"/>
      <c r="AA2557" s="135"/>
    </row>
    <row r="2558" spans="4:27" s="107" customFormat="1" x14ac:dyDescent="0.3">
      <c r="D2558" s="108"/>
      <c r="E2558" s="108"/>
      <c r="F2558" s="108"/>
      <c r="G2558" s="108"/>
      <c r="H2558" s="108"/>
      <c r="I2558" s="108"/>
      <c r="J2558" s="108"/>
      <c r="K2558" s="108"/>
      <c r="M2558" s="134"/>
      <c r="P2558" s="40"/>
      <c r="Y2558" s="134"/>
      <c r="AA2558" s="135"/>
    </row>
    <row r="2559" spans="4:27" s="107" customFormat="1" x14ac:dyDescent="0.3">
      <c r="D2559" s="108"/>
      <c r="E2559" s="108"/>
      <c r="F2559" s="108"/>
      <c r="G2559" s="108"/>
      <c r="H2559" s="108"/>
      <c r="I2559" s="108"/>
      <c r="J2559" s="108"/>
      <c r="K2559" s="108"/>
      <c r="M2559" s="134"/>
      <c r="P2559" s="40"/>
      <c r="Y2559" s="134"/>
      <c r="AA2559" s="135"/>
    </row>
    <row r="2560" spans="4:27" s="107" customFormat="1" x14ac:dyDescent="0.3">
      <c r="D2560" s="108"/>
      <c r="E2560" s="108"/>
      <c r="F2560" s="108"/>
      <c r="G2560" s="108"/>
      <c r="H2560" s="108"/>
      <c r="I2560" s="108"/>
      <c r="J2560" s="108"/>
      <c r="K2560" s="108"/>
      <c r="M2560" s="134"/>
      <c r="P2560" s="40"/>
      <c r="Y2560" s="134"/>
      <c r="AA2560" s="135"/>
    </row>
    <row r="2561" spans="4:27" s="107" customFormat="1" x14ac:dyDescent="0.3">
      <c r="D2561" s="108"/>
      <c r="E2561" s="108"/>
      <c r="F2561" s="108"/>
      <c r="G2561" s="108"/>
      <c r="H2561" s="108"/>
      <c r="I2561" s="108"/>
      <c r="J2561" s="108"/>
      <c r="K2561" s="108"/>
      <c r="M2561" s="134"/>
      <c r="P2561" s="40"/>
      <c r="Y2561" s="134"/>
      <c r="AA2561" s="135"/>
    </row>
    <row r="2562" spans="4:27" s="107" customFormat="1" x14ac:dyDescent="0.3">
      <c r="D2562" s="108"/>
      <c r="E2562" s="108"/>
      <c r="F2562" s="108"/>
      <c r="G2562" s="108"/>
      <c r="H2562" s="108"/>
      <c r="I2562" s="108"/>
      <c r="J2562" s="108"/>
      <c r="K2562" s="108"/>
      <c r="M2562" s="134"/>
      <c r="P2562" s="40"/>
      <c r="Y2562" s="134"/>
      <c r="AA2562" s="135"/>
    </row>
    <row r="2563" spans="4:27" s="107" customFormat="1" x14ac:dyDescent="0.3">
      <c r="D2563" s="108"/>
      <c r="E2563" s="108"/>
      <c r="F2563" s="108"/>
      <c r="G2563" s="108"/>
      <c r="H2563" s="108"/>
      <c r="I2563" s="108"/>
      <c r="J2563" s="108"/>
      <c r="K2563" s="108"/>
      <c r="M2563" s="134"/>
      <c r="P2563" s="40"/>
      <c r="Y2563" s="134"/>
      <c r="AA2563" s="135"/>
    </row>
    <row r="2564" spans="4:27" s="107" customFormat="1" x14ac:dyDescent="0.3">
      <c r="D2564" s="108"/>
      <c r="E2564" s="108"/>
      <c r="F2564" s="108"/>
      <c r="G2564" s="108"/>
      <c r="H2564" s="108"/>
      <c r="I2564" s="108"/>
      <c r="J2564" s="108"/>
      <c r="K2564" s="108"/>
      <c r="M2564" s="134"/>
      <c r="P2564" s="40"/>
      <c r="Y2564" s="134"/>
      <c r="AA2564" s="135"/>
    </row>
    <row r="2565" spans="4:27" s="107" customFormat="1" x14ac:dyDescent="0.3">
      <c r="D2565" s="108"/>
      <c r="E2565" s="108"/>
      <c r="F2565" s="108"/>
      <c r="G2565" s="108"/>
      <c r="H2565" s="108"/>
      <c r="I2565" s="108"/>
      <c r="J2565" s="108"/>
      <c r="K2565" s="108"/>
      <c r="M2565" s="134"/>
      <c r="P2565" s="40"/>
      <c r="Y2565" s="134"/>
      <c r="AA2565" s="135"/>
    </row>
    <row r="2566" spans="4:27" s="107" customFormat="1" x14ac:dyDescent="0.3">
      <c r="D2566" s="108"/>
      <c r="E2566" s="108"/>
      <c r="F2566" s="108"/>
      <c r="G2566" s="108"/>
      <c r="H2566" s="108"/>
      <c r="I2566" s="108"/>
      <c r="J2566" s="108"/>
      <c r="K2566" s="108"/>
      <c r="M2566" s="134"/>
      <c r="P2566" s="40"/>
      <c r="Y2566" s="134"/>
      <c r="AA2566" s="135"/>
    </row>
    <row r="2567" spans="4:27" s="107" customFormat="1" x14ac:dyDescent="0.3">
      <c r="D2567" s="108"/>
      <c r="E2567" s="108"/>
      <c r="F2567" s="108"/>
      <c r="G2567" s="108"/>
      <c r="H2567" s="108"/>
      <c r="I2567" s="108"/>
      <c r="J2567" s="108"/>
      <c r="K2567" s="108"/>
      <c r="M2567" s="134"/>
      <c r="P2567" s="40"/>
      <c r="Y2567" s="134"/>
      <c r="AA2567" s="135"/>
    </row>
    <row r="2568" spans="4:27" s="107" customFormat="1" x14ac:dyDescent="0.3">
      <c r="D2568" s="108"/>
      <c r="E2568" s="108"/>
      <c r="F2568" s="108"/>
      <c r="G2568" s="108"/>
      <c r="H2568" s="108"/>
      <c r="I2568" s="108"/>
      <c r="J2568" s="108"/>
      <c r="K2568" s="108"/>
      <c r="M2568" s="134"/>
      <c r="P2568" s="40"/>
      <c r="Y2568" s="134"/>
      <c r="AA2568" s="135"/>
    </row>
    <row r="2569" spans="4:27" s="107" customFormat="1" x14ac:dyDescent="0.3">
      <c r="D2569" s="108"/>
      <c r="E2569" s="108"/>
      <c r="F2569" s="108"/>
      <c r="G2569" s="108"/>
      <c r="H2569" s="108"/>
      <c r="I2569" s="108"/>
      <c r="J2569" s="108"/>
      <c r="K2569" s="108"/>
      <c r="M2569" s="134"/>
      <c r="P2569" s="40"/>
      <c r="Y2569" s="134"/>
      <c r="AA2569" s="135"/>
    </row>
    <row r="2570" spans="4:27" s="107" customFormat="1" x14ac:dyDescent="0.3">
      <c r="D2570" s="108"/>
      <c r="E2570" s="108"/>
      <c r="F2570" s="108"/>
      <c r="G2570" s="108"/>
      <c r="H2570" s="108"/>
      <c r="I2570" s="108"/>
      <c r="J2570" s="108"/>
      <c r="K2570" s="108"/>
      <c r="M2570" s="134"/>
      <c r="P2570" s="40"/>
      <c r="Y2570" s="134"/>
      <c r="AA2570" s="135"/>
    </row>
    <row r="2571" spans="4:27" s="107" customFormat="1" x14ac:dyDescent="0.3">
      <c r="D2571" s="108"/>
      <c r="E2571" s="108"/>
      <c r="F2571" s="108"/>
      <c r="G2571" s="108"/>
      <c r="H2571" s="108"/>
      <c r="I2571" s="108"/>
      <c r="J2571" s="108"/>
      <c r="K2571" s="108"/>
      <c r="M2571" s="134"/>
      <c r="P2571" s="40"/>
      <c r="Y2571" s="134"/>
      <c r="AA2571" s="135"/>
    </row>
    <row r="2572" spans="4:27" s="107" customFormat="1" x14ac:dyDescent="0.3">
      <c r="D2572" s="108"/>
      <c r="E2572" s="108"/>
      <c r="F2572" s="108"/>
      <c r="G2572" s="108"/>
      <c r="H2572" s="108"/>
      <c r="I2572" s="108"/>
      <c r="J2572" s="108"/>
      <c r="K2572" s="108"/>
      <c r="M2572" s="134"/>
      <c r="P2572" s="40"/>
      <c r="Y2572" s="134"/>
      <c r="AA2572" s="135"/>
    </row>
    <row r="2573" spans="4:27" s="107" customFormat="1" x14ac:dyDescent="0.3">
      <c r="D2573" s="108"/>
      <c r="E2573" s="108"/>
      <c r="F2573" s="108"/>
      <c r="G2573" s="108"/>
      <c r="H2573" s="108"/>
      <c r="I2573" s="108"/>
      <c r="J2573" s="108"/>
      <c r="K2573" s="108"/>
      <c r="M2573" s="134"/>
      <c r="P2573" s="40"/>
      <c r="Y2573" s="134"/>
      <c r="AA2573" s="135"/>
    </row>
    <row r="2574" spans="4:27" s="107" customFormat="1" x14ac:dyDescent="0.3">
      <c r="D2574" s="108"/>
      <c r="E2574" s="108"/>
      <c r="F2574" s="108"/>
      <c r="G2574" s="108"/>
      <c r="H2574" s="108"/>
      <c r="I2574" s="108"/>
      <c r="J2574" s="108"/>
      <c r="K2574" s="108"/>
      <c r="M2574" s="134"/>
      <c r="P2574" s="40"/>
      <c r="Y2574" s="134"/>
      <c r="AA2574" s="135"/>
    </row>
    <row r="2575" spans="4:27" s="107" customFormat="1" x14ac:dyDescent="0.3">
      <c r="D2575" s="108"/>
      <c r="E2575" s="108"/>
      <c r="F2575" s="108"/>
      <c r="G2575" s="108"/>
      <c r="H2575" s="108"/>
      <c r="I2575" s="108"/>
      <c r="J2575" s="108"/>
      <c r="K2575" s="108"/>
      <c r="M2575" s="134"/>
      <c r="P2575" s="40"/>
      <c r="Y2575" s="134"/>
      <c r="AA2575" s="135"/>
    </row>
    <row r="2576" spans="4:27" s="107" customFormat="1" x14ac:dyDescent="0.3">
      <c r="D2576" s="108"/>
      <c r="E2576" s="108"/>
      <c r="F2576" s="108"/>
      <c r="G2576" s="108"/>
      <c r="H2576" s="108"/>
      <c r="I2576" s="108"/>
      <c r="J2576" s="108"/>
      <c r="K2576" s="108"/>
      <c r="M2576" s="134"/>
      <c r="P2576" s="40"/>
      <c r="Y2576" s="134"/>
      <c r="AA2576" s="135"/>
    </row>
    <row r="2577" spans="4:27" s="107" customFormat="1" x14ac:dyDescent="0.3">
      <c r="D2577" s="108"/>
      <c r="E2577" s="108"/>
      <c r="F2577" s="108"/>
      <c r="G2577" s="108"/>
      <c r="H2577" s="108"/>
      <c r="I2577" s="108"/>
      <c r="J2577" s="108"/>
      <c r="K2577" s="108"/>
      <c r="M2577" s="134"/>
      <c r="P2577" s="40"/>
      <c r="Y2577" s="134"/>
      <c r="AA2577" s="135"/>
    </row>
    <row r="2578" spans="4:27" s="107" customFormat="1" x14ac:dyDescent="0.3">
      <c r="D2578" s="108"/>
      <c r="E2578" s="108"/>
      <c r="F2578" s="108"/>
      <c r="G2578" s="108"/>
      <c r="H2578" s="108"/>
      <c r="I2578" s="108"/>
      <c r="J2578" s="108"/>
      <c r="K2578" s="108"/>
      <c r="M2578" s="134"/>
      <c r="P2578" s="40"/>
      <c r="Y2578" s="134"/>
      <c r="AA2578" s="135"/>
    </row>
    <row r="2579" spans="4:27" s="107" customFormat="1" x14ac:dyDescent="0.3">
      <c r="D2579" s="108"/>
      <c r="E2579" s="108"/>
      <c r="F2579" s="108"/>
      <c r="G2579" s="108"/>
      <c r="H2579" s="108"/>
      <c r="I2579" s="108"/>
      <c r="J2579" s="108"/>
      <c r="K2579" s="108"/>
      <c r="M2579" s="134"/>
      <c r="P2579" s="40"/>
      <c r="Y2579" s="134"/>
      <c r="AA2579" s="135"/>
    </row>
    <row r="2580" spans="4:27" s="107" customFormat="1" x14ac:dyDescent="0.3">
      <c r="D2580" s="108"/>
      <c r="E2580" s="108"/>
      <c r="F2580" s="108"/>
      <c r="G2580" s="108"/>
      <c r="H2580" s="108"/>
      <c r="I2580" s="108"/>
      <c r="J2580" s="108"/>
      <c r="K2580" s="108"/>
      <c r="M2580" s="134"/>
      <c r="P2580" s="40"/>
      <c r="Y2580" s="134"/>
      <c r="AA2580" s="135"/>
    </row>
    <row r="2581" spans="4:27" s="107" customFormat="1" x14ac:dyDescent="0.3">
      <c r="D2581" s="108"/>
      <c r="E2581" s="108"/>
      <c r="F2581" s="108"/>
      <c r="G2581" s="108"/>
      <c r="H2581" s="108"/>
      <c r="I2581" s="108"/>
      <c r="J2581" s="108"/>
      <c r="K2581" s="108"/>
      <c r="M2581" s="134"/>
      <c r="P2581" s="40"/>
      <c r="Y2581" s="134"/>
      <c r="AA2581" s="135"/>
    </row>
    <row r="2582" spans="4:27" s="107" customFormat="1" x14ac:dyDescent="0.3">
      <c r="D2582" s="108"/>
      <c r="E2582" s="108"/>
      <c r="F2582" s="108"/>
      <c r="G2582" s="108"/>
      <c r="H2582" s="108"/>
      <c r="I2582" s="108"/>
      <c r="J2582" s="108"/>
      <c r="K2582" s="108"/>
      <c r="M2582" s="134"/>
      <c r="P2582" s="40"/>
      <c r="Y2582" s="134"/>
      <c r="AA2582" s="135"/>
    </row>
    <row r="2583" spans="4:27" s="107" customFormat="1" x14ac:dyDescent="0.3">
      <c r="D2583" s="108"/>
      <c r="E2583" s="108"/>
      <c r="F2583" s="108"/>
      <c r="G2583" s="108"/>
      <c r="H2583" s="108"/>
      <c r="I2583" s="108"/>
      <c r="J2583" s="108"/>
      <c r="K2583" s="108"/>
      <c r="M2583" s="134"/>
      <c r="P2583" s="40"/>
      <c r="Y2583" s="134"/>
      <c r="AA2583" s="135"/>
    </row>
    <row r="2584" spans="4:27" s="107" customFormat="1" x14ac:dyDescent="0.3">
      <c r="D2584" s="108"/>
      <c r="E2584" s="108"/>
      <c r="F2584" s="108"/>
      <c r="G2584" s="108"/>
      <c r="H2584" s="108"/>
      <c r="I2584" s="108"/>
      <c r="J2584" s="108"/>
      <c r="K2584" s="108"/>
      <c r="M2584" s="134"/>
      <c r="P2584" s="40"/>
      <c r="Y2584" s="134"/>
      <c r="AA2584" s="135"/>
    </row>
    <row r="2585" spans="4:27" s="107" customFormat="1" x14ac:dyDescent="0.3">
      <c r="D2585" s="108"/>
      <c r="E2585" s="108"/>
      <c r="F2585" s="108"/>
      <c r="G2585" s="108"/>
      <c r="H2585" s="108"/>
      <c r="I2585" s="108"/>
      <c r="J2585" s="108"/>
      <c r="K2585" s="108"/>
      <c r="M2585" s="134"/>
      <c r="P2585" s="40"/>
      <c r="Y2585" s="134"/>
      <c r="AA2585" s="135"/>
    </row>
    <row r="2586" spans="4:27" s="107" customFormat="1" x14ac:dyDescent="0.3">
      <c r="D2586" s="108"/>
      <c r="E2586" s="108"/>
      <c r="F2586" s="108"/>
      <c r="G2586" s="108"/>
      <c r="H2586" s="108"/>
      <c r="I2586" s="108"/>
      <c r="J2586" s="108"/>
      <c r="K2586" s="108"/>
      <c r="M2586" s="134"/>
      <c r="P2586" s="40"/>
      <c r="Y2586" s="134"/>
      <c r="AA2586" s="135"/>
    </row>
    <row r="2587" spans="4:27" s="107" customFormat="1" x14ac:dyDescent="0.3">
      <c r="D2587" s="108"/>
      <c r="E2587" s="108"/>
      <c r="F2587" s="108"/>
      <c r="G2587" s="108"/>
      <c r="H2587" s="108"/>
      <c r="I2587" s="108"/>
      <c r="J2587" s="108"/>
      <c r="K2587" s="108"/>
      <c r="M2587" s="134"/>
      <c r="P2587" s="40"/>
      <c r="Y2587" s="134"/>
      <c r="AA2587" s="135"/>
    </row>
    <row r="2588" spans="4:27" s="107" customFormat="1" x14ac:dyDescent="0.3">
      <c r="D2588" s="108"/>
      <c r="E2588" s="108"/>
      <c r="F2588" s="108"/>
      <c r="G2588" s="108"/>
      <c r="H2588" s="108"/>
      <c r="I2588" s="108"/>
      <c r="J2588" s="108"/>
      <c r="K2588" s="108"/>
      <c r="M2588" s="134"/>
      <c r="P2588" s="40"/>
      <c r="Y2588" s="134"/>
      <c r="AA2588" s="135"/>
    </row>
    <row r="2589" spans="4:27" s="107" customFormat="1" x14ac:dyDescent="0.3">
      <c r="D2589" s="108"/>
      <c r="E2589" s="108"/>
      <c r="F2589" s="108"/>
      <c r="G2589" s="108"/>
      <c r="H2589" s="108"/>
      <c r="I2589" s="108"/>
      <c r="J2589" s="108"/>
      <c r="K2589" s="108"/>
      <c r="M2589" s="134"/>
      <c r="P2589" s="40"/>
      <c r="Y2589" s="134"/>
      <c r="AA2589" s="135"/>
    </row>
    <row r="2590" spans="4:27" s="107" customFormat="1" x14ac:dyDescent="0.3">
      <c r="D2590" s="108"/>
      <c r="E2590" s="108"/>
      <c r="F2590" s="108"/>
      <c r="G2590" s="108"/>
      <c r="H2590" s="108"/>
      <c r="I2590" s="108"/>
      <c r="J2590" s="108"/>
      <c r="K2590" s="108"/>
      <c r="M2590" s="134"/>
      <c r="P2590" s="40"/>
      <c r="Y2590" s="134"/>
      <c r="AA2590" s="135"/>
    </row>
    <row r="2591" spans="4:27" s="107" customFormat="1" x14ac:dyDescent="0.3">
      <c r="D2591" s="108"/>
      <c r="E2591" s="108"/>
      <c r="F2591" s="108"/>
      <c r="G2591" s="108"/>
      <c r="H2591" s="108"/>
      <c r="I2591" s="108"/>
      <c r="J2591" s="108"/>
      <c r="K2591" s="108"/>
      <c r="M2591" s="134"/>
      <c r="P2591" s="40"/>
      <c r="Y2591" s="134"/>
      <c r="AA2591" s="135"/>
    </row>
    <row r="2592" spans="4:27" s="107" customFormat="1" x14ac:dyDescent="0.3">
      <c r="D2592" s="108"/>
      <c r="E2592" s="108"/>
      <c r="F2592" s="108"/>
      <c r="G2592" s="108"/>
      <c r="H2592" s="108"/>
      <c r="I2592" s="108"/>
      <c r="J2592" s="108"/>
      <c r="K2592" s="108"/>
      <c r="M2592" s="134"/>
      <c r="P2592" s="40"/>
      <c r="Y2592" s="134"/>
      <c r="AA2592" s="135"/>
    </row>
    <row r="2593" spans="4:27" s="107" customFormat="1" x14ac:dyDescent="0.3">
      <c r="D2593" s="108"/>
      <c r="E2593" s="108"/>
      <c r="F2593" s="108"/>
      <c r="G2593" s="108"/>
      <c r="H2593" s="108"/>
      <c r="I2593" s="108"/>
      <c r="J2593" s="108"/>
      <c r="K2593" s="108"/>
      <c r="M2593" s="134"/>
      <c r="P2593" s="40"/>
      <c r="Y2593" s="134"/>
      <c r="AA2593" s="135"/>
    </row>
    <row r="2594" spans="4:27" s="107" customFormat="1" x14ac:dyDescent="0.3">
      <c r="D2594" s="108"/>
      <c r="E2594" s="108"/>
      <c r="F2594" s="108"/>
      <c r="G2594" s="108"/>
      <c r="H2594" s="108"/>
      <c r="I2594" s="108"/>
      <c r="J2594" s="108"/>
      <c r="K2594" s="108"/>
      <c r="M2594" s="134"/>
      <c r="P2594" s="40"/>
      <c r="Y2594" s="134"/>
      <c r="AA2594" s="135"/>
    </row>
    <row r="2595" spans="4:27" s="107" customFormat="1" x14ac:dyDescent="0.3">
      <c r="D2595" s="108"/>
      <c r="E2595" s="108"/>
      <c r="F2595" s="108"/>
      <c r="G2595" s="108"/>
      <c r="H2595" s="108"/>
      <c r="I2595" s="108"/>
      <c r="J2595" s="108"/>
      <c r="K2595" s="108"/>
      <c r="M2595" s="134"/>
      <c r="P2595" s="40"/>
      <c r="Y2595" s="134"/>
      <c r="AA2595" s="135"/>
    </row>
    <row r="2596" spans="4:27" s="107" customFormat="1" x14ac:dyDescent="0.3">
      <c r="D2596" s="108"/>
      <c r="E2596" s="108"/>
      <c r="F2596" s="108"/>
      <c r="G2596" s="108"/>
      <c r="H2596" s="108"/>
      <c r="I2596" s="108"/>
      <c r="J2596" s="108"/>
      <c r="K2596" s="108"/>
      <c r="M2596" s="134"/>
      <c r="P2596" s="40"/>
      <c r="Y2596" s="134"/>
      <c r="AA2596" s="135"/>
    </row>
    <row r="2597" spans="4:27" s="107" customFormat="1" x14ac:dyDescent="0.3">
      <c r="D2597" s="108"/>
      <c r="E2597" s="108"/>
      <c r="F2597" s="108"/>
      <c r="G2597" s="108"/>
      <c r="H2597" s="108"/>
      <c r="I2597" s="108"/>
      <c r="J2597" s="108"/>
      <c r="K2597" s="108"/>
      <c r="M2597" s="134"/>
      <c r="P2597" s="40"/>
      <c r="Y2597" s="134"/>
      <c r="AA2597" s="135"/>
    </row>
    <row r="2598" spans="4:27" s="107" customFormat="1" x14ac:dyDescent="0.3">
      <c r="D2598" s="108"/>
      <c r="E2598" s="108"/>
      <c r="F2598" s="108"/>
      <c r="G2598" s="108"/>
      <c r="H2598" s="108"/>
      <c r="I2598" s="108"/>
      <c r="J2598" s="108"/>
      <c r="K2598" s="108"/>
      <c r="M2598" s="134"/>
      <c r="P2598" s="40"/>
      <c r="Y2598" s="134"/>
      <c r="AA2598" s="135"/>
    </row>
    <row r="2599" spans="4:27" s="107" customFormat="1" x14ac:dyDescent="0.3">
      <c r="D2599" s="108"/>
      <c r="E2599" s="108"/>
      <c r="F2599" s="108"/>
      <c r="G2599" s="108"/>
      <c r="H2599" s="108"/>
      <c r="I2599" s="108"/>
      <c r="J2599" s="108"/>
      <c r="K2599" s="108"/>
      <c r="M2599" s="134"/>
      <c r="P2599" s="40"/>
      <c r="Y2599" s="134"/>
      <c r="AA2599" s="135"/>
    </row>
    <row r="2600" spans="4:27" s="107" customFormat="1" x14ac:dyDescent="0.3">
      <c r="D2600" s="108"/>
      <c r="E2600" s="108"/>
      <c r="F2600" s="108"/>
      <c r="G2600" s="108"/>
      <c r="H2600" s="108"/>
      <c r="I2600" s="108"/>
      <c r="J2600" s="108"/>
      <c r="K2600" s="108"/>
      <c r="M2600" s="134"/>
      <c r="P2600" s="40"/>
      <c r="Y2600" s="134"/>
      <c r="AA2600" s="135"/>
    </row>
    <row r="2601" spans="4:27" s="107" customFormat="1" x14ac:dyDescent="0.3">
      <c r="D2601" s="108"/>
      <c r="E2601" s="108"/>
      <c r="F2601" s="108"/>
      <c r="G2601" s="108"/>
      <c r="H2601" s="108"/>
      <c r="I2601" s="108"/>
      <c r="J2601" s="108"/>
      <c r="K2601" s="108"/>
      <c r="M2601" s="134"/>
      <c r="P2601" s="40"/>
      <c r="Y2601" s="134"/>
      <c r="AA2601" s="135"/>
    </row>
    <row r="2602" spans="4:27" s="107" customFormat="1" x14ac:dyDescent="0.3">
      <c r="D2602" s="108"/>
      <c r="E2602" s="108"/>
      <c r="F2602" s="108"/>
      <c r="G2602" s="108"/>
      <c r="H2602" s="108"/>
      <c r="I2602" s="108"/>
      <c r="J2602" s="108"/>
      <c r="K2602" s="108"/>
      <c r="M2602" s="134"/>
      <c r="P2602" s="40"/>
      <c r="Y2602" s="134"/>
      <c r="AA2602" s="135"/>
    </row>
    <row r="2603" spans="4:27" s="107" customFormat="1" x14ac:dyDescent="0.3">
      <c r="D2603" s="108"/>
      <c r="E2603" s="108"/>
      <c r="F2603" s="108"/>
      <c r="G2603" s="108"/>
      <c r="H2603" s="108"/>
      <c r="I2603" s="108"/>
      <c r="J2603" s="108"/>
      <c r="K2603" s="108"/>
      <c r="M2603" s="134"/>
      <c r="P2603" s="40"/>
      <c r="Y2603" s="134"/>
      <c r="AA2603" s="135"/>
    </row>
    <row r="2604" spans="4:27" s="107" customFormat="1" x14ac:dyDescent="0.3">
      <c r="D2604" s="108"/>
      <c r="E2604" s="108"/>
      <c r="F2604" s="108"/>
      <c r="G2604" s="108"/>
      <c r="H2604" s="108"/>
      <c r="I2604" s="108"/>
      <c r="J2604" s="108"/>
      <c r="K2604" s="108"/>
      <c r="M2604" s="134"/>
      <c r="P2604" s="40"/>
      <c r="Y2604" s="134"/>
      <c r="AA2604" s="135"/>
    </row>
    <row r="2605" spans="4:27" s="107" customFormat="1" x14ac:dyDescent="0.3">
      <c r="D2605" s="108"/>
      <c r="E2605" s="108"/>
      <c r="F2605" s="108"/>
      <c r="G2605" s="108"/>
      <c r="H2605" s="108"/>
      <c r="I2605" s="108"/>
      <c r="J2605" s="108"/>
      <c r="K2605" s="108"/>
      <c r="M2605" s="134"/>
      <c r="P2605" s="40"/>
      <c r="Y2605" s="134"/>
      <c r="AA2605" s="135"/>
    </row>
    <row r="2606" spans="4:27" s="107" customFormat="1" x14ac:dyDescent="0.3">
      <c r="D2606" s="108"/>
      <c r="E2606" s="108"/>
      <c r="F2606" s="108"/>
      <c r="G2606" s="108"/>
      <c r="H2606" s="108"/>
      <c r="I2606" s="108"/>
      <c r="J2606" s="108"/>
      <c r="K2606" s="108"/>
      <c r="M2606" s="134"/>
      <c r="P2606" s="40"/>
      <c r="Y2606" s="134"/>
      <c r="AA2606" s="135"/>
    </row>
    <row r="2607" spans="4:27" s="107" customFormat="1" x14ac:dyDescent="0.3">
      <c r="D2607" s="108"/>
      <c r="E2607" s="108"/>
      <c r="F2607" s="108"/>
      <c r="G2607" s="108"/>
      <c r="H2607" s="108"/>
      <c r="I2607" s="108"/>
      <c r="J2607" s="108"/>
      <c r="K2607" s="108"/>
      <c r="M2607" s="134"/>
      <c r="P2607" s="40"/>
      <c r="Y2607" s="134"/>
      <c r="AA2607" s="135"/>
    </row>
    <row r="2608" spans="4:27" s="107" customFormat="1" x14ac:dyDescent="0.3">
      <c r="D2608" s="108"/>
      <c r="E2608" s="108"/>
      <c r="F2608" s="108"/>
      <c r="G2608" s="108"/>
      <c r="H2608" s="108"/>
      <c r="I2608" s="108"/>
      <c r="J2608" s="108"/>
      <c r="K2608" s="108"/>
      <c r="M2608" s="134"/>
      <c r="P2608" s="40"/>
      <c r="Y2608" s="134"/>
      <c r="AA2608" s="135"/>
    </row>
    <row r="2609" spans="4:27" s="107" customFormat="1" x14ac:dyDescent="0.3">
      <c r="D2609" s="108"/>
      <c r="E2609" s="108"/>
      <c r="F2609" s="108"/>
      <c r="G2609" s="108"/>
      <c r="H2609" s="108"/>
      <c r="I2609" s="108"/>
      <c r="J2609" s="108"/>
      <c r="K2609" s="108"/>
      <c r="M2609" s="134"/>
      <c r="P2609" s="40"/>
      <c r="Y2609" s="134"/>
      <c r="AA2609" s="135"/>
    </row>
    <row r="2610" spans="4:27" s="107" customFormat="1" x14ac:dyDescent="0.3">
      <c r="D2610" s="108"/>
      <c r="E2610" s="108"/>
      <c r="F2610" s="108"/>
      <c r="G2610" s="108"/>
      <c r="H2610" s="108"/>
      <c r="I2610" s="108"/>
      <c r="J2610" s="108"/>
      <c r="K2610" s="108"/>
      <c r="M2610" s="134"/>
      <c r="P2610" s="40"/>
      <c r="Y2610" s="134"/>
      <c r="AA2610" s="135"/>
    </row>
    <row r="2611" spans="4:27" s="107" customFormat="1" x14ac:dyDescent="0.3">
      <c r="D2611" s="108"/>
      <c r="E2611" s="108"/>
      <c r="F2611" s="108"/>
      <c r="G2611" s="108"/>
      <c r="H2611" s="108"/>
      <c r="I2611" s="108"/>
      <c r="J2611" s="108"/>
      <c r="K2611" s="108"/>
      <c r="M2611" s="134"/>
      <c r="P2611" s="40"/>
      <c r="Y2611" s="134"/>
      <c r="AA2611" s="135"/>
    </row>
    <row r="2612" spans="4:27" s="107" customFormat="1" x14ac:dyDescent="0.3">
      <c r="D2612" s="108"/>
      <c r="E2612" s="108"/>
      <c r="F2612" s="108"/>
      <c r="G2612" s="108"/>
      <c r="H2612" s="108"/>
      <c r="I2612" s="108"/>
      <c r="J2612" s="108"/>
      <c r="K2612" s="108"/>
      <c r="M2612" s="134"/>
      <c r="P2612" s="40"/>
      <c r="Y2612" s="134"/>
      <c r="AA2612" s="135"/>
    </row>
    <row r="2613" spans="4:27" s="107" customFormat="1" x14ac:dyDescent="0.3">
      <c r="D2613" s="108"/>
      <c r="E2613" s="108"/>
      <c r="F2613" s="108"/>
      <c r="G2613" s="108"/>
      <c r="H2613" s="108"/>
      <c r="I2613" s="108"/>
      <c r="J2613" s="108"/>
      <c r="K2613" s="108"/>
      <c r="M2613" s="134"/>
      <c r="P2613" s="40"/>
      <c r="Y2613" s="134"/>
      <c r="AA2613" s="135"/>
    </row>
    <row r="2614" spans="4:27" s="107" customFormat="1" x14ac:dyDescent="0.3">
      <c r="D2614" s="108"/>
      <c r="E2614" s="108"/>
      <c r="F2614" s="108"/>
      <c r="G2614" s="108"/>
      <c r="H2614" s="108"/>
      <c r="I2614" s="108"/>
      <c r="J2614" s="108"/>
      <c r="K2614" s="108"/>
      <c r="M2614" s="134"/>
      <c r="P2614" s="40"/>
      <c r="Y2614" s="134"/>
      <c r="AA2614" s="135"/>
    </row>
    <row r="2615" spans="4:27" s="107" customFormat="1" x14ac:dyDescent="0.3">
      <c r="D2615" s="108"/>
      <c r="E2615" s="108"/>
      <c r="F2615" s="108"/>
      <c r="G2615" s="108"/>
      <c r="H2615" s="108"/>
      <c r="I2615" s="108"/>
      <c r="J2615" s="108"/>
      <c r="K2615" s="108"/>
      <c r="M2615" s="134"/>
      <c r="P2615" s="40"/>
      <c r="Y2615" s="134"/>
      <c r="AA2615" s="135"/>
    </row>
    <row r="2616" spans="4:27" s="107" customFormat="1" x14ac:dyDescent="0.3">
      <c r="D2616" s="108"/>
      <c r="E2616" s="108"/>
      <c r="F2616" s="108"/>
      <c r="G2616" s="108"/>
      <c r="H2616" s="108"/>
      <c r="I2616" s="108"/>
      <c r="J2616" s="108"/>
      <c r="K2616" s="108"/>
      <c r="M2616" s="134"/>
      <c r="P2616" s="40"/>
      <c r="Y2616" s="134"/>
      <c r="AA2616" s="135"/>
    </row>
    <row r="2617" spans="4:27" s="107" customFormat="1" x14ac:dyDescent="0.3">
      <c r="D2617" s="108"/>
      <c r="E2617" s="108"/>
      <c r="F2617" s="108"/>
      <c r="G2617" s="108"/>
      <c r="H2617" s="108"/>
      <c r="I2617" s="108"/>
      <c r="J2617" s="108"/>
      <c r="K2617" s="108"/>
      <c r="M2617" s="134"/>
      <c r="P2617" s="40"/>
      <c r="Y2617" s="134"/>
      <c r="AA2617" s="135"/>
    </row>
    <row r="2618" spans="4:27" s="107" customFormat="1" x14ac:dyDescent="0.3">
      <c r="D2618" s="108"/>
      <c r="E2618" s="108"/>
      <c r="F2618" s="108"/>
      <c r="G2618" s="108"/>
      <c r="H2618" s="108"/>
      <c r="I2618" s="108"/>
      <c r="J2618" s="108"/>
      <c r="K2618" s="108"/>
      <c r="M2618" s="134"/>
      <c r="P2618" s="40"/>
      <c r="Y2618" s="134"/>
      <c r="AA2618" s="135"/>
    </row>
    <row r="2619" spans="4:27" s="107" customFormat="1" x14ac:dyDescent="0.3">
      <c r="D2619" s="108"/>
      <c r="E2619" s="108"/>
      <c r="F2619" s="108"/>
      <c r="G2619" s="108"/>
      <c r="H2619" s="108"/>
      <c r="I2619" s="108"/>
      <c r="J2619" s="108"/>
      <c r="K2619" s="108"/>
      <c r="M2619" s="134"/>
      <c r="P2619" s="40"/>
      <c r="Y2619" s="134"/>
      <c r="AA2619" s="135"/>
    </row>
    <row r="2620" spans="4:27" s="107" customFormat="1" x14ac:dyDescent="0.3">
      <c r="D2620" s="108"/>
      <c r="E2620" s="108"/>
      <c r="F2620" s="108"/>
      <c r="G2620" s="108"/>
      <c r="H2620" s="108"/>
      <c r="I2620" s="108"/>
      <c r="J2620" s="108"/>
      <c r="K2620" s="108"/>
      <c r="M2620" s="134"/>
      <c r="P2620" s="40"/>
      <c r="Y2620" s="134"/>
      <c r="AA2620" s="135"/>
    </row>
    <row r="2621" spans="4:27" s="107" customFormat="1" x14ac:dyDescent="0.3">
      <c r="D2621" s="108"/>
      <c r="E2621" s="108"/>
      <c r="F2621" s="108"/>
      <c r="G2621" s="108"/>
      <c r="H2621" s="108"/>
      <c r="I2621" s="108"/>
      <c r="J2621" s="108"/>
      <c r="K2621" s="108"/>
      <c r="M2621" s="134"/>
      <c r="P2621" s="40"/>
      <c r="Y2621" s="134"/>
      <c r="AA2621" s="135"/>
    </row>
    <row r="2622" spans="4:27" s="107" customFormat="1" x14ac:dyDescent="0.3">
      <c r="D2622" s="108"/>
      <c r="E2622" s="108"/>
      <c r="F2622" s="108"/>
      <c r="G2622" s="108"/>
      <c r="H2622" s="108"/>
      <c r="I2622" s="108"/>
      <c r="J2622" s="108"/>
      <c r="K2622" s="108"/>
      <c r="M2622" s="134"/>
      <c r="P2622" s="40"/>
      <c r="Y2622" s="134"/>
      <c r="AA2622" s="135"/>
    </row>
    <row r="2623" spans="4:27" s="107" customFormat="1" x14ac:dyDescent="0.3">
      <c r="D2623" s="108"/>
      <c r="E2623" s="108"/>
      <c r="F2623" s="108"/>
      <c r="G2623" s="108"/>
      <c r="H2623" s="108"/>
      <c r="I2623" s="108"/>
      <c r="J2623" s="108"/>
      <c r="K2623" s="108"/>
      <c r="M2623" s="134"/>
      <c r="P2623" s="40"/>
      <c r="Y2623" s="134"/>
      <c r="AA2623" s="135"/>
    </row>
    <row r="2624" spans="4:27" s="107" customFormat="1" x14ac:dyDescent="0.3">
      <c r="D2624" s="108"/>
      <c r="E2624" s="108"/>
      <c r="F2624" s="108"/>
      <c r="G2624" s="108"/>
      <c r="H2624" s="108"/>
      <c r="I2624" s="108"/>
      <c r="J2624" s="108"/>
      <c r="K2624" s="108"/>
      <c r="M2624" s="134"/>
      <c r="P2624" s="40"/>
      <c r="Y2624" s="134"/>
      <c r="AA2624" s="135"/>
    </row>
    <row r="2625" spans="4:27" s="107" customFormat="1" x14ac:dyDescent="0.3">
      <c r="D2625" s="108"/>
      <c r="E2625" s="108"/>
      <c r="F2625" s="108"/>
      <c r="G2625" s="108"/>
      <c r="H2625" s="108"/>
      <c r="I2625" s="108"/>
      <c r="J2625" s="108"/>
      <c r="K2625" s="108"/>
      <c r="M2625" s="134"/>
      <c r="P2625" s="40"/>
      <c r="Y2625" s="134"/>
      <c r="AA2625" s="135"/>
    </row>
    <row r="2626" spans="4:27" s="107" customFormat="1" x14ac:dyDescent="0.3">
      <c r="D2626" s="108"/>
      <c r="E2626" s="108"/>
      <c r="F2626" s="108"/>
      <c r="G2626" s="108"/>
      <c r="H2626" s="108"/>
      <c r="I2626" s="108"/>
      <c r="J2626" s="108"/>
      <c r="K2626" s="108"/>
      <c r="M2626" s="134"/>
      <c r="P2626" s="40"/>
      <c r="Y2626" s="134"/>
      <c r="AA2626" s="135"/>
    </row>
    <row r="2627" spans="4:27" s="107" customFormat="1" x14ac:dyDescent="0.3">
      <c r="D2627" s="108"/>
      <c r="E2627" s="108"/>
      <c r="F2627" s="108"/>
      <c r="G2627" s="108"/>
      <c r="H2627" s="108"/>
      <c r="I2627" s="108"/>
      <c r="J2627" s="108"/>
      <c r="K2627" s="108"/>
      <c r="M2627" s="134"/>
      <c r="P2627" s="40"/>
      <c r="Y2627" s="134"/>
      <c r="AA2627" s="135"/>
    </row>
    <row r="2628" spans="4:27" s="107" customFormat="1" x14ac:dyDescent="0.3">
      <c r="D2628" s="108"/>
      <c r="E2628" s="108"/>
      <c r="F2628" s="108"/>
      <c r="G2628" s="108"/>
      <c r="H2628" s="108"/>
      <c r="I2628" s="108"/>
      <c r="J2628" s="108"/>
      <c r="K2628" s="108"/>
      <c r="M2628" s="134"/>
      <c r="P2628" s="40"/>
      <c r="Y2628" s="134"/>
      <c r="AA2628" s="135"/>
    </row>
    <row r="2629" spans="4:27" s="107" customFormat="1" x14ac:dyDescent="0.3">
      <c r="D2629" s="108"/>
      <c r="E2629" s="108"/>
      <c r="F2629" s="108"/>
      <c r="G2629" s="108"/>
      <c r="H2629" s="108"/>
      <c r="I2629" s="108"/>
      <c r="J2629" s="108"/>
      <c r="K2629" s="108"/>
      <c r="M2629" s="134"/>
      <c r="P2629" s="40"/>
      <c r="Y2629" s="134"/>
      <c r="AA2629" s="135"/>
    </row>
    <row r="2630" spans="4:27" s="107" customFormat="1" x14ac:dyDescent="0.3">
      <c r="D2630" s="108"/>
      <c r="E2630" s="108"/>
      <c r="F2630" s="108"/>
      <c r="G2630" s="108"/>
      <c r="H2630" s="108"/>
      <c r="I2630" s="108"/>
      <c r="J2630" s="108"/>
      <c r="K2630" s="108"/>
      <c r="M2630" s="134"/>
      <c r="P2630" s="40"/>
      <c r="Y2630" s="134"/>
      <c r="AA2630" s="135"/>
    </row>
    <row r="2631" spans="4:27" s="107" customFormat="1" x14ac:dyDescent="0.3">
      <c r="D2631" s="108"/>
      <c r="E2631" s="108"/>
      <c r="F2631" s="108"/>
      <c r="G2631" s="108"/>
      <c r="H2631" s="108"/>
      <c r="I2631" s="108"/>
      <c r="J2631" s="108"/>
      <c r="K2631" s="108"/>
      <c r="M2631" s="134"/>
      <c r="P2631" s="40"/>
      <c r="Y2631" s="134"/>
      <c r="AA2631" s="135"/>
    </row>
    <row r="2632" spans="4:27" s="107" customFormat="1" x14ac:dyDescent="0.3">
      <c r="D2632" s="108"/>
      <c r="E2632" s="108"/>
      <c r="F2632" s="108"/>
      <c r="G2632" s="108"/>
      <c r="H2632" s="108"/>
      <c r="I2632" s="108"/>
      <c r="J2632" s="108"/>
      <c r="K2632" s="108"/>
      <c r="M2632" s="134"/>
      <c r="P2632" s="40"/>
      <c r="Y2632" s="134"/>
      <c r="AA2632" s="135"/>
    </row>
    <row r="2633" spans="4:27" s="107" customFormat="1" x14ac:dyDescent="0.3">
      <c r="D2633" s="108"/>
      <c r="E2633" s="108"/>
      <c r="F2633" s="108"/>
      <c r="G2633" s="108"/>
      <c r="H2633" s="108"/>
      <c r="I2633" s="108"/>
      <c r="J2633" s="108"/>
      <c r="K2633" s="108"/>
      <c r="M2633" s="134"/>
      <c r="P2633" s="40"/>
      <c r="Y2633" s="134"/>
      <c r="AA2633" s="135"/>
    </row>
    <row r="2634" spans="4:27" s="107" customFormat="1" x14ac:dyDescent="0.3">
      <c r="D2634" s="108"/>
      <c r="E2634" s="108"/>
      <c r="F2634" s="108"/>
      <c r="G2634" s="108"/>
      <c r="H2634" s="108"/>
      <c r="I2634" s="108"/>
      <c r="J2634" s="108"/>
      <c r="K2634" s="108"/>
      <c r="M2634" s="134"/>
      <c r="P2634" s="40"/>
      <c r="Y2634" s="134"/>
      <c r="AA2634" s="135"/>
    </row>
    <row r="2635" spans="4:27" s="107" customFormat="1" x14ac:dyDescent="0.3">
      <c r="D2635" s="108"/>
      <c r="E2635" s="108"/>
      <c r="F2635" s="108"/>
      <c r="G2635" s="108"/>
      <c r="H2635" s="108"/>
      <c r="I2635" s="108"/>
      <c r="J2635" s="108"/>
      <c r="K2635" s="108"/>
      <c r="M2635" s="134"/>
      <c r="P2635" s="40"/>
      <c r="Y2635" s="134"/>
      <c r="AA2635" s="135"/>
    </row>
    <row r="2636" spans="4:27" s="107" customFormat="1" x14ac:dyDescent="0.3">
      <c r="D2636" s="108"/>
      <c r="E2636" s="108"/>
      <c r="F2636" s="108"/>
      <c r="G2636" s="108"/>
      <c r="H2636" s="108"/>
      <c r="I2636" s="108"/>
      <c r="J2636" s="108"/>
      <c r="K2636" s="108"/>
      <c r="M2636" s="134"/>
      <c r="P2636" s="40"/>
      <c r="Y2636" s="134"/>
      <c r="AA2636" s="135"/>
    </row>
    <row r="2637" spans="4:27" s="107" customFormat="1" x14ac:dyDescent="0.3">
      <c r="D2637" s="108"/>
      <c r="E2637" s="108"/>
      <c r="F2637" s="108"/>
      <c r="G2637" s="108"/>
      <c r="H2637" s="108"/>
      <c r="I2637" s="108"/>
      <c r="J2637" s="108"/>
      <c r="K2637" s="108"/>
      <c r="M2637" s="134"/>
      <c r="P2637" s="40"/>
      <c r="Y2637" s="134"/>
      <c r="AA2637" s="135"/>
    </row>
    <row r="2638" spans="4:27" s="107" customFormat="1" x14ac:dyDescent="0.3">
      <c r="D2638" s="108"/>
      <c r="E2638" s="108"/>
      <c r="F2638" s="108"/>
      <c r="G2638" s="108"/>
      <c r="H2638" s="108"/>
      <c r="I2638" s="108"/>
      <c r="J2638" s="108"/>
      <c r="K2638" s="108"/>
      <c r="M2638" s="134"/>
      <c r="P2638" s="40"/>
      <c r="Y2638" s="134"/>
      <c r="AA2638" s="135"/>
    </row>
    <row r="2639" spans="4:27" s="107" customFormat="1" x14ac:dyDescent="0.3">
      <c r="D2639" s="108"/>
      <c r="E2639" s="108"/>
      <c r="F2639" s="108"/>
      <c r="G2639" s="108"/>
      <c r="H2639" s="108"/>
      <c r="I2639" s="108"/>
      <c r="J2639" s="108"/>
      <c r="K2639" s="108"/>
      <c r="M2639" s="134"/>
      <c r="P2639" s="40"/>
      <c r="Y2639" s="134"/>
      <c r="AA2639" s="135"/>
    </row>
    <row r="2640" spans="4:27" s="107" customFormat="1" x14ac:dyDescent="0.3">
      <c r="D2640" s="108"/>
      <c r="E2640" s="108"/>
      <c r="F2640" s="108"/>
      <c r="G2640" s="108"/>
      <c r="H2640" s="108"/>
      <c r="I2640" s="108"/>
      <c r="J2640" s="108"/>
      <c r="K2640" s="108"/>
      <c r="M2640" s="134"/>
      <c r="P2640" s="40"/>
      <c r="Y2640" s="134"/>
      <c r="AA2640" s="135"/>
    </row>
    <row r="2641" spans="4:27" s="107" customFormat="1" x14ac:dyDescent="0.3">
      <c r="D2641" s="108"/>
      <c r="E2641" s="108"/>
      <c r="F2641" s="108"/>
      <c r="G2641" s="108"/>
      <c r="H2641" s="108"/>
      <c r="I2641" s="108"/>
      <c r="J2641" s="108"/>
      <c r="K2641" s="108"/>
      <c r="M2641" s="134"/>
      <c r="P2641" s="40"/>
      <c r="Y2641" s="134"/>
      <c r="AA2641" s="135"/>
    </row>
    <row r="2642" spans="4:27" s="107" customFormat="1" x14ac:dyDescent="0.3">
      <c r="D2642" s="108"/>
      <c r="E2642" s="108"/>
      <c r="F2642" s="108"/>
      <c r="G2642" s="108"/>
      <c r="H2642" s="108"/>
      <c r="I2642" s="108"/>
      <c r="J2642" s="108"/>
      <c r="K2642" s="108"/>
      <c r="M2642" s="134"/>
      <c r="P2642" s="40"/>
      <c r="Y2642" s="134"/>
      <c r="AA2642" s="135"/>
    </row>
    <row r="2643" spans="4:27" s="107" customFormat="1" x14ac:dyDescent="0.3">
      <c r="D2643" s="108"/>
      <c r="E2643" s="108"/>
      <c r="F2643" s="108"/>
      <c r="G2643" s="108"/>
      <c r="H2643" s="108"/>
      <c r="I2643" s="108"/>
      <c r="J2643" s="108"/>
      <c r="K2643" s="108"/>
      <c r="M2643" s="134"/>
      <c r="P2643" s="40"/>
      <c r="Y2643" s="134"/>
      <c r="AA2643" s="135"/>
    </row>
    <row r="2644" spans="4:27" s="107" customFormat="1" x14ac:dyDescent="0.3">
      <c r="D2644" s="108"/>
      <c r="E2644" s="108"/>
      <c r="F2644" s="108"/>
      <c r="G2644" s="108"/>
      <c r="H2644" s="108"/>
      <c r="I2644" s="108"/>
      <c r="J2644" s="108"/>
      <c r="K2644" s="108"/>
      <c r="M2644" s="134"/>
      <c r="P2644" s="40"/>
      <c r="Y2644" s="134"/>
      <c r="AA2644" s="135"/>
    </row>
    <row r="2645" spans="4:27" s="107" customFormat="1" x14ac:dyDescent="0.3">
      <c r="D2645" s="108"/>
      <c r="E2645" s="108"/>
      <c r="F2645" s="108"/>
      <c r="G2645" s="108"/>
      <c r="H2645" s="108"/>
      <c r="I2645" s="108"/>
      <c r="J2645" s="108"/>
      <c r="K2645" s="108"/>
      <c r="M2645" s="134"/>
      <c r="P2645" s="40"/>
      <c r="Y2645" s="134"/>
      <c r="AA2645" s="135"/>
    </row>
    <row r="2646" spans="4:27" s="107" customFormat="1" x14ac:dyDescent="0.3">
      <c r="D2646" s="108"/>
      <c r="E2646" s="108"/>
      <c r="F2646" s="108"/>
      <c r="G2646" s="108"/>
      <c r="H2646" s="108"/>
      <c r="I2646" s="108"/>
      <c r="J2646" s="108"/>
      <c r="K2646" s="108"/>
      <c r="M2646" s="134"/>
      <c r="P2646" s="40"/>
      <c r="Y2646" s="134"/>
      <c r="AA2646" s="135"/>
    </row>
    <row r="2647" spans="4:27" s="107" customFormat="1" x14ac:dyDescent="0.3">
      <c r="D2647" s="108"/>
      <c r="E2647" s="108"/>
      <c r="F2647" s="108"/>
      <c r="G2647" s="108"/>
      <c r="H2647" s="108"/>
      <c r="I2647" s="108"/>
      <c r="J2647" s="108"/>
      <c r="K2647" s="108"/>
      <c r="M2647" s="134"/>
      <c r="P2647" s="40"/>
      <c r="Y2647" s="134"/>
      <c r="AA2647" s="135"/>
    </row>
    <row r="2648" spans="4:27" s="107" customFormat="1" x14ac:dyDescent="0.3">
      <c r="D2648" s="108"/>
      <c r="E2648" s="108"/>
      <c r="F2648" s="108"/>
      <c r="G2648" s="108"/>
      <c r="H2648" s="108"/>
      <c r="I2648" s="108"/>
      <c r="J2648" s="108"/>
      <c r="K2648" s="108"/>
      <c r="M2648" s="134"/>
      <c r="P2648" s="40"/>
      <c r="Y2648" s="134"/>
      <c r="AA2648" s="135"/>
    </row>
    <row r="2649" spans="4:27" s="107" customFormat="1" x14ac:dyDescent="0.3">
      <c r="D2649" s="108"/>
      <c r="E2649" s="108"/>
      <c r="F2649" s="108"/>
      <c r="G2649" s="108"/>
      <c r="H2649" s="108"/>
      <c r="I2649" s="108"/>
      <c r="J2649" s="108"/>
      <c r="K2649" s="108"/>
      <c r="M2649" s="134"/>
      <c r="P2649" s="40"/>
      <c r="Y2649" s="134"/>
      <c r="AA2649" s="135"/>
    </row>
    <row r="2650" spans="4:27" s="107" customFormat="1" x14ac:dyDescent="0.3">
      <c r="D2650" s="108"/>
      <c r="E2650" s="108"/>
      <c r="F2650" s="108"/>
      <c r="G2650" s="108"/>
      <c r="H2650" s="108"/>
      <c r="I2650" s="108"/>
      <c r="J2650" s="108"/>
      <c r="K2650" s="108"/>
      <c r="M2650" s="134"/>
      <c r="P2650" s="40"/>
      <c r="Y2650" s="134"/>
      <c r="AA2650" s="135"/>
    </row>
    <row r="2651" spans="4:27" s="107" customFormat="1" x14ac:dyDescent="0.3">
      <c r="D2651" s="108"/>
      <c r="E2651" s="108"/>
      <c r="F2651" s="108"/>
      <c r="G2651" s="108"/>
      <c r="H2651" s="108"/>
      <c r="I2651" s="108"/>
      <c r="J2651" s="108"/>
      <c r="K2651" s="108"/>
      <c r="M2651" s="134"/>
      <c r="P2651" s="40"/>
      <c r="Y2651" s="134"/>
      <c r="AA2651" s="135"/>
    </row>
    <row r="2652" spans="4:27" s="107" customFormat="1" x14ac:dyDescent="0.3">
      <c r="D2652" s="108"/>
      <c r="E2652" s="108"/>
      <c r="F2652" s="108"/>
      <c r="G2652" s="108"/>
      <c r="H2652" s="108"/>
      <c r="I2652" s="108"/>
      <c r="J2652" s="108"/>
      <c r="K2652" s="108"/>
      <c r="M2652" s="134"/>
      <c r="P2652" s="40"/>
      <c r="Y2652" s="134"/>
      <c r="AA2652" s="135"/>
    </row>
    <row r="2653" spans="4:27" s="107" customFormat="1" x14ac:dyDescent="0.3">
      <c r="D2653" s="108"/>
      <c r="E2653" s="108"/>
      <c r="F2653" s="108"/>
      <c r="G2653" s="108"/>
      <c r="H2653" s="108"/>
      <c r="I2653" s="108"/>
      <c r="J2653" s="108"/>
      <c r="K2653" s="108"/>
      <c r="M2653" s="134"/>
      <c r="P2653" s="40"/>
      <c r="Y2653" s="134"/>
      <c r="AA2653" s="135"/>
    </row>
    <row r="2654" spans="4:27" s="107" customFormat="1" x14ac:dyDescent="0.3">
      <c r="D2654" s="108"/>
      <c r="E2654" s="108"/>
      <c r="F2654" s="108"/>
      <c r="G2654" s="108"/>
      <c r="H2654" s="108"/>
      <c r="I2654" s="108"/>
      <c r="J2654" s="108"/>
      <c r="K2654" s="108"/>
      <c r="M2654" s="134"/>
      <c r="P2654" s="40"/>
      <c r="Y2654" s="134"/>
      <c r="AA2654" s="135"/>
    </row>
    <row r="2655" spans="4:27" s="107" customFormat="1" x14ac:dyDescent="0.3">
      <c r="D2655" s="108"/>
      <c r="E2655" s="108"/>
      <c r="F2655" s="108"/>
      <c r="G2655" s="108"/>
      <c r="H2655" s="108"/>
      <c r="I2655" s="108"/>
      <c r="J2655" s="108"/>
      <c r="K2655" s="108"/>
      <c r="M2655" s="134"/>
      <c r="P2655" s="40"/>
      <c r="Y2655" s="134"/>
      <c r="AA2655" s="135"/>
    </row>
    <row r="2656" spans="4:27" s="107" customFormat="1" x14ac:dyDescent="0.3">
      <c r="D2656" s="108"/>
      <c r="E2656" s="108"/>
      <c r="F2656" s="108"/>
      <c r="G2656" s="108"/>
      <c r="H2656" s="108"/>
      <c r="I2656" s="108"/>
      <c r="J2656" s="108"/>
      <c r="K2656" s="108"/>
      <c r="M2656" s="134"/>
      <c r="P2656" s="40"/>
      <c r="Y2656" s="134"/>
      <c r="AA2656" s="135"/>
    </row>
    <row r="2657" spans="4:27" s="107" customFormat="1" x14ac:dyDescent="0.3">
      <c r="D2657" s="108"/>
      <c r="E2657" s="108"/>
      <c r="F2657" s="108"/>
      <c r="G2657" s="108"/>
      <c r="H2657" s="108"/>
      <c r="I2657" s="108"/>
      <c r="J2657" s="108"/>
      <c r="K2657" s="108"/>
      <c r="M2657" s="134"/>
      <c r="P2657" s="40"/>
      <c r="Y2657" s="134"/>
      <c r="AA2657" s="135"/>
    </row>
    <row r="2658" spans="4:27" s="107" customFormat="1" x14ac:dyDescent="0.3">
      <c r="D2658" s="108"/>
      <c r="E2658" s="108"/>
      <c r="F2658" s="108"/>
      <c r="G2658" s="108"/>
      <c r="H2658" s="108"/>
      <c r="I2658" s="108"/>
      <c r="J2658" s="108"/>
      <c r="K2658" s="108"/>
      <c r="M2658" s="134"/>
      <c r="P2658" s="40"/>
      <c r="Y2658" s="134"/>
      <c r="AA2658" s="135"/>
    </row>
    <row r="2659" spans="4:27" s="107" customFormat="1" x14ac:dyDescent="0.3">
      <c r="D2659" s="108"/>
      <c r="E2659" s="108"/>
      <c r="F2659" s="108"/>
      <c r="G2659" s="108"/>
      <c r="H2659" s="108"/>
      <c r="I2659" s="108"/>
      <c r="J2659" s="108"/>
      <c r="K2659" s="108"/>
      <c r="M2659" s="134"/>
      <c r="P2659" s="40"/>
      <c r="Y2659" s="134"/>
      <c r="AA2659" s="135"/>
    </row>
    <row r="2660" spans="4:27" s="107" customFormat="1" x14ac:dyDescent="0.3">
      <c r="D2660" s="108"/>
      <c r="E2660" s="108"/>
      <c r="F2660" s="108"/>
      <c r="G2660" s="108"/>
      <c r="H2660" s="108"/>
      <c r="I2660" s="108"/>
      <c r="J2660" s="108"/>
      <c r="K2660" s="108"/>
      <c r="M2660" s="134"/>
      <c r="P2660" s="40"/>
      <c r="Y2660" s="134"/>
      <c r="AA2660" s="135"/>
    </row>
    <row r="2661" spans="4:27" s="107" customFormat="1" x14ac:dyDescent="0.3">
      <c r="D2661" s="108"/>
      <c r="E2661" s="108"/>
      <c r="F2661" s="108"/>
      <c r="G2661" s="108"/>
      <c r="H2661" s="108"/>
      <c r="I2661" s="108"/>
      <c r="J2661" s="108"/>
      <c r="K2661" s="108"/>
      <c r="M2661" s="134"/>
      <c r="P2661" s="40"/>
      <c r="Y2661" s="134"/>
      <c r="AA2661" s="135"/>
    </row>
    <row r="2662" spans="4:27" s="107" customFormat="1" x14ac:dyDescent="0.3">
      <c r="D2662" s="108"/>
      <c r="E2662" s="108"/>
      <c r="F2662" s="108"/>
      <c r="G2662" s="108"/>
      <c r="H2662" s="108"/>
      <c r="I2662" s="108"/>
      <c r="J2662" s="108"/>
      <c r="K2662" s="108"/>
      <c r="M2662" s="134"/>
      <c r="P2662" s="40"/>
      <c r="Y2662" s="134"/>
      <c r="AA2662" s="135"/>
    </row>
    <row r="2663" spans="4:27" s="107" customFormat="1" x14ac:dyDescent="0.3">
      <c r="D2663" s="108"/>
      <c r="E2663" s="108"/>
      <c r="F2663" s="108"/>
      <c r="G2663" s="108"/>
      <c r="H2663" s="108"/>
      <c r="I2663" s="108"/>
      <c r="J2663" s="108"/>
      <c r="K2663" s="108"/>
      <c r="M2663" s="134"/>
      <c r="P2663" s="40"/>
      <c r="Y2663" s="134"/>
      <c r="AA2663" s="135"/>
    </row>
    <row r="2664" spans="4:27" s="107" customFormat="1" x14ac:dyDescent="0.3">
      <c r="D2664" s="108"/>
      <c r="E2664" s="108"/>
      <c r="F2664" s="108"/>
      <c r="G2664" s="108"/>
      <c r="H2664" s="108"/>
      <c r="I2664" s="108"/>
      <c r="J2664" s="108"/>
      <c r="K2664" s="108"/>
      <c r="M2664" s="134"/>
      <c r="P2664" s="40"/>
      <c r="Y2664" s="134"/>
      <c r="AA2664" s="135"/>
    </row>
    <row r="2665" spans="4:27" s="107" customFormat="1" x14ac:dyDescent="0.3">
      <c r="D2665" s="108"/>
      <c r="E2665" s="108"/>
      <c r="F2665" s="108"/>
      <c r="G2665" s="108"/>
      <c r="H2665" s="108"/>
      <c r="I2665" s="108"/>
      <c r="J2665" s="108"/>
      <c r="K2665" s="108"/>
      <c r="M2665" s="134"/>
      <c r="P2665" s="40"/>
      <c r="Y2665" s="134"/>
      <c r="AA2665" s="135"/>
    </row>
    <row r="2666" spans="4:27" s="107" customFormat="1" x14ac:dyDescent="0.3">
      <c r="D2666" s="108"/>
      <c r="E2666" s="108"/>
      <c r="F2666" s="108"/>
      <c r="G2666" s="108"/>
      <c r="H2666" s="108"/>
      <c r="I2666" s="108"/>
      <c r="J2666" s="108"/>
      <c r="K2666" s="108"/>
      <c r="M2666" s="134"/>
      <c r="P2666" s="40"/>
      <c r="Y2666" s="134"/>
      <c r="AA2666" s="135"/>
    </row>
    <row r="2667" spans="4:27" s="107" customFormat="1" x14ac:dyDescent="0.3">
      <c r="D2667" s="108"/>
      <c r="E2667" s="108"/>
      <c r="F2667" s="108"/>
      <c r="G2667" s="108"/>
      <c r="H2667" s="108"/>
      <c r="I2667" s="108"/>
      <c r="J2667" s="108"/>
      <c r="K2667" s="108"/>
      <c r="M2667" s="134"/>
      <c r="P2667" s="40"/>
      <c r="Y2667" s="134"/>
      <c r="AA2667" s="135"/>
    </row>
    <row r="2668" spans="4:27" s="107" customFormat="1" x14ac:dyDescent="0.3">
      <c r="D2668" s="108"/>
      <c r="E2668" s="108"/>
      <c r="F2668" s="108"/>
      <c r="G2668" s="108"/>
      <c r="H2668" s="108"/>
      <c r="I2668" s="108"/>
      <c r="J2668" s="108"/>
      <c r="K2668" s="108"/>
      <c r="M2668" s="134"/>
      <c r="P2668" s="40"/>
      <c r="Y2668" s="134"/>
      <c r="AA2668" s="135"/>
    </row>
    <row r="2669" spans="4:27" s="107" customFormat="1" x14ac:dyDescent="0.3">
      <c r="D2669" s="108"/>
      <c r="E2669" s="108"/>
      <c r="F2669" s="108"/>
      <c r="G2669" s="108"/>
      <c r="H2669" s="108"/>
      <c r="I2669" s="108"/>
      <c r="J2669" s="108"/>
      <c r="K2669" s="108"/>
      <c r="M2669" s="134"/>
      <c r="P2669" s="40"/>
      <c r="Y2669" s="134"/>
      <c r="AA2669" s="135"/>
    </row>
    <row r="2670" spans="4:27" s="107" customFormat="1" x14ac:dyDescent="0.3">
      <c r="D2670" s="108"/>
      <c r="E2670" s="108"/>
      <c r="F2670" s="108"/>
      <c r="G2670" s="108"/>
      <c r="H2670" s="108"/>
      <c r="I2670" s="108"/>
      <c r="J2670" s="108"/>
      <c r="K2670" s="108"/>
      <c r="M2670" s="134"/>
      <c r="P2670" s="40"/>
      <c r="Y2670" s="134"/>
      <c r="AA2670" s="135"/>
    </row>
    <row r="2671" spans="4:27" s="107" customFormat="1" x14ac:dyDescent="0.3">
      <c r="D2671" s="108"/>
      <c r="E2671" s="108"/>
      <c r="F2671" s="108"/>
      <c r="G2671" s="108"/>
      <c r="H2671" s="108"/>
      <c r="I2671" s="108"/>
      <c r="J2671" s="108"/>
      <c r="K2671" s="108"/>
      <c r="M2671" s="134"/>
      <c r="P2671" s="40"/>
      <c r="Y2671" s="134"/>
      <c r="AA2671" s="135"/>
    </row>
    <row r="2672" spans="4:27" s="107" customFormat="1" x14ac:dyDescent="0.3">
      <c r="D2672" s="108"/>
      <c r="E2672" s="108"/>
      <c r="F2672" s="108"/>
      <c r="G2672" s="108"/>
      <c r="H2672" s="108"/>
      <c r="I2672" s="108"/>
      <c r="J2672" s="108"/>
      <c r="K2672" s="108"/>
      <c r="M2672" s="134"/>
      <c r="P2672" s="40"/>
      <c r="Y2672" s="134"/>
      <c r="AA2672" s="135"/>
    </row>
    <row r="2673" spans="4:27" s="107" customFormat="1" x14ac:dyDescent="0.3">
      <c r="D2673" s="108"/>
      <c r="E2673" s="108"/>
      <c r="F2673" s="108"/>
      <c r="G2673" s="108"/>
      <c r="H2673" s="108"/>
      <c r="I2673" s="108"/>
      <c r="J2673" s="108"/>
      <c r="K2673" s="108"/>
      <c r="M2673" s="134"/>
      <c r="P2673" s="40"/>
      <c r="Y2673" s="134"/>
      <c r="AA2673" s="135"/>
    </row>
    <row r="2674" spans="4:27" s="107" customFormat="1" x14ac:dyDescent="0.3">
      <c r="D2674" s="108"/>
      <c r="E2674" s="108"/>
      <c r="F2674" s="108"/>
      <c r="G2674" s="108"/>
      <c r="H2674" s="108"/>
      <c r="I2674" s="108"/>
      <c r="J2674" s="108"/>
      <c r="K2674" s="108"/>
      <c r="M2674" s="134"/>
      <c r="P2674" s="40"/>
      <c r="Y2674" s="134"/>
      <c r="AA2674" s="135"/>
    </row>
    <row r="2675" spans="4:27" s="107" customFormat="1" x14ac:dyDescent="0.3">
      <c r="D2675" s="108"/>
      <c r="E2675" s="108"/>
      <c r="F2675" s="108"/>
      <c r="G2675" s="108"/>
      <c r="H2675" s="108"/>
      <c r="I2675" s="108"/>
      <c r="J2675" s="108"/>
      <c r="K2675" s="108"/>
      <c r="M2675" s="134"/>
      <c r="P2675" s="40"/>
      <c r="Y2675" s="134"/>
      <c r="AA2675" s="135"/>
    </row>
    <row r="2676" spans="4:27" s="107" customFormat="1" x14ac:dyDescent="0.3">
      <c r="D2676" s="108"/>
      <c r="E2676" s="108"/>
      <c r="F2676" s="108"/>
      <c r="G2676" s="108"/>
      <c r="H2676" s="108"/>
      <c r="I2676" s="108"/>
      <c r="J2676" s="108"/>
      <c r="K2676" s="108"/>
      <c r="M2676" s="134"/>
      <c r="P2676" s="40"/>
      <c r="Y2676" s="134"/>
      <c r="AA2676" s="135"/>
    </row>
    <row r="2677" spans="4:27" s="107" customFormat="1" x14ac:dyDescent="0.3">
      <c r="D2677" s="108"/>
      <c r="E2677" s="108"/>
      <c r="F2677" s="108"/>
      <c r="G2677" s="108"/>
      <c r="H2677" s="108"/>
      <c r="I2677" s="108"/>
      <c r="J2677" s="108"/>
      <c r="K2677" s="108"/>
      <c r="M2677" s="134"/>
      <c r="P2677" s="40"/>
      <c r="Y2677" s="134"/>
      <c r="AA2677" s="135"/>
    </row>
    <row r="2678" spans="4:27" s="107" customFormat="1" x14ac:dyDescent="0.3">
      <c r="D2678" s="108"/>
      <c r="E2678" s="108"/>
      <c r="F2678" s="108"/>
      <c r="G2678" s="108"/>
      <c r="H2678" s="108"/>
      <c r="I2678" s="108"/>
      <c r="J2678" s="108"/>
      <c r="K2678" s="108"/>
      <c r="M2678" s="134"/>
      <c r="P2678" s="40"/>
      <c r="Y2678" s="134"/>
      <c r="AA2678" s="135"/>
    </row>
    <row r="2679" spans="4:27" s="107" customFormat="1" x14ac:dyDescent="0.3">
      <c r="D2679" s="108"/>
      <c r="E2679" s="108"/>
      <c r="F2679" s="108"/>
      <c r="G2679" s="108"/>
      <c r="H2679" s="108"/>
      <c r="I2679" s="108"/>
      <c r="J2679" s="108"/>
      <c r="K2679" s="108"/>
      <c r="M2679" s="134"/>
      <c r="P2679" s="40"/>
      <c r="Y2679" s="134"/>
      <c r="AA2679" s="135"/>
    </row>
    <row r="2680" spans="4:27" s="107" customFormat="1" x14ac:dyDescent="0.3">
      <c r="D2680" s="108"/>
      <c r="E2680" s="108"/>
      <c r="F2680" s="108"/>
      <c r="G2680" s="108"/>
      <c r="H2680" s="108"/>
      <c r="I2680" s="108"/>
      <c r="J2680" s="108"/>
      <c r="K2680" s="108"/>
      <c r="M2680" s="134"/>
      <c r="P2680" s="40"/>
      <c r="Y2680" s="134"/>
      <c r="AA2680" s="135"/>
    </row>
    <row r="2681" spans="4:27" s="107" customFormat="1" x14ac:dyDescent="0.3">
      <c r="D2681" s="108"/>
      <c r="E2681" s="108"/>
      <c r="F2681" s="108"/>
      <c r="G2681" s="108"/>
      <c r="H2681" s="108"/>
      <c r="I2681" s="108"/>
      <c r="J2681" s="108"/>
      <c r="K2681" s="108"/>
      <c r="M2681" s="134"/>
      <c r="P2681" s="40"/>
      <c r="Y2681" s="134"/>
      <c r="AA2681" s="135"/>
    </row>
    <row r="2682" spans="4:27" s="107" customFormat="1" x14ac:dyDescent="0.3">
      <c r="D2682" s="108"/>
      <c r="E2682" s="108"/>
      <c r="F2682" s="108"/>
      <c r="G2682" s="108"/>
      <c r="H2682" s="108"/>
      <c r="I2682" s="108"/>
      <c r="J2682" s="108"/>
      <c r="K2682" s="108"/>
      <c r="M2682" s="134"/>
      <c r="P2682" s="40"/>
      <c r="Y2682" s="134"/>
      <c r="AA2682" s="135"/>
    </row>
    <row r="2683" spans="4:27" s="107" customFormat="1" x14ac:dyDescent="0.3">
      <c r="D2683" s="108"/>
      <c r="E2683" s="108"/>
      <c r="F2683" s="108"/>
      <c r="G2683" s="108"/>
      <c r="H2683" s="108"/>
      <c r="I2683" s="108"/>
      <c r="J2683" s="108"/>
      <c r="K2683" s="108"/>
      <c r="M2683" s="134"/>
      <c r="P2683" s="40"/>
      <c r="Y2683" s="134"/>
      <c r="AA2683" s="135"/>
    </row>
    <row r="2684" spans="4:27" s="107" customFormat="1" x14ac:dyDescent="0.3">
      <c r="D2684" s="108"/>
      <c r="E2684" s="108"/>
      <c r="F2684" s="108"/>
      <c r="G2684" s="108"/>
      <c r="H2684" s="108"/>
      <c r="I2684" s="108"/>
      <c r="J2684" s="108"/>
      <c r="K2684" s="108"/>
      <c r="M2684" s="134"/>
      <c r="P2684" s="40"/>
      <c r="Y2684" s="134"/>
      <c r="AA2684" s="135"/>
    </row>
    <row r="2685" spans="4:27" s="107" customFormat="1" x14ac:dyDescent="0.3">
      <c r="D2685" s="108"/>
      <c r="E2685" s="108"/>
      <c r="F2685" s="108"/>
      <c r="G2685" s="108"/>
      <c r="H2685" s="108"/>
      <c r="I2685" s="108"/>
      <c r="J2685" s="108"/>
      <c r="K2685" s="108"/>
      <c r="M2685" s="134"/>
      <c r="P2685" s="40"/>
      <c r="Y2685" s="134"/>
      <c r="AA2685" s="135"/>
    </row>
    <row r="2686" spans="4:27" s="107" customFormat="1" x14ac:dyDescent="0.3">
      <c r="D2686" s="108"/>
      <c r="E2686" s="108"/>
      <c r="F2686" s="108"/>
      <c r="G2686" s="108"/>
      <c r="H2686" s="108"/>
      <c r="I2686" s="108"/>
      <c r="J2686" s="108"/>
      <c r="K2686" s="108"/>
      <c r="M2686" s="134"/>
      <c r="P2686" s="40"/>
      <c r="Y2686" s="134"/>
      <c r="AA2686" s="135"/>
    </row>
    <row r="2687" spans="4:27" s="107" customFormat="1" x14ac:dyDescent="0.3">
      <c r="D2687" s="108"/>
      <c r="E2687" s="108"/>
      <c r="F2687" s="108"/>
      <c r="G2687" s="108"/>
      <c r="H2687" s="108"/>
      <c r="I2687" s="108"/>
      <c r="J2687" s="108"/>
      <c r="K2687" s="108"/>
      <c r="M2687" s="134"/>
      <c r="P2687" s="40"/>
      <c r="Y2687" s="134"/>
      <c r="AA2687" s="135"/>
    </row>
    <row r="2688" spans="4:27" s="107" customFormat="1" x14ac:dyDescent="0.3">
      <c r="D2688" s="108"/>
      <c r="E2688" s="108"/>
      <c r="F2688" s="108"/>
      <c r="G2688" s="108"/>
      <c r="H2688" s="108"/>
      <c r="I2688" s="108"/>
      <c r="J2688" s="108"/>
      <c r="K2688" s="108"/>
      <c r="M2688" s="134"/>
      <c r="P2688" s="40"/>
      <c r="Y2688" s="134"/>
      <c r="AA2688" s="135"/>
    </row>
    <row r="2689" spans="4:27" s="107" customFormat="1" x14ac:dyDescent="0.3">
      <c r="D2689" s="108"/>
      <c r="E2689" s="108"/>
      <c r="F2689" s="108"/>
      <c r="G2689" s="108"/>
      <c r="H2689" s="108"/>
      <c r="I2689" s="108"/>
      <c r="J2689" s="108"/>
      <c r="K2689" s="108"/>
      <c r="M2689" s="134"/>
      <c r="P2689" s="40"/>
      <c r="Y2689" s="134"/>
      <c r="AA2689" s="135"/>
    </row>
    <row r="2690" spans="4:27" s="107" customFormat="1" x14ac:dyDescent="0.3">
      <c r="D2690" s="108"/>
      <c r="E2690" s="108"/>
      <c r="F2690" s="108"/>
      <c r="G2690" s="108"/>
      <c r="H2690" s="108"/>
      <c r="I2690" s="108"/>
      <c r="J2690" s="108"/>
      <c r="K2690" s="108"/>
      <c r="M2690" s="134"/>
      <c r="P2690" s="40"/>
      <c r="Y2690" s="134"/>
      <c r="AA2690" s="135"/>
    </row>
    <row r="2691" spans="4:27" s="107" customFormat="1" x14ac:dyDescent="0.3">
      <c r="D2691" s="108"/>
      <c r="E2691" s="108"/>
      <c r="F2691" s="108"/>
      <c r="G2691" s="108"/>
      <c r="H2691" s="108"/>
      <c r="I2691" s="108"/>
      <c r="J2691" s="108"/>
      <c r="K2691" s="108"/>
      <c r="M2691" s="134"/>
      <c r="P2691" s="40"/>
      <c r="Y2691" s="134"/>
      <c r="AA2691" s="135"/>
    </row>
    <row r="2692" spans="4:27" s="107" customFormat="1" x14ac:dyDescent="0.3">
      <c r="D2692" s="108"/>
      <c r="E2692" s="108"/>
      <c r="F2692" s="108"/>
      <c r="G2692" s="108"/>
      <c r="H2692" s="108"/>
      <c r="I2692" s="108"/>
      <c r="J2692" s="108"/>
      <c r="K2692" s="108"/>
      <c r="M2692" s="134"/>
      <c r="P2692" s="40"/>
      <c r="Y2692" s="134"/>
      <c r="AA2692" s="135"/>
    </row>
    <row r="2693" spans="4:27" s="107" customFormat="1" x14ac:dyDescent="0.3">
      <c r="D2693" s="108"/>
      <c r="E2693" s="108"/>
      <c r="F2693" s="108"/>
      <c r="G2693" s="108"/>
      <c r="H2693" s="108"/>
      <c r="I2693" s="108"/>
      <c r="J2693" s="108"/>
      <c r="K2693" s="108"/>
      <c r="M2693" s="134"/>
      <c r="P2693" s="40"/>
      <c r="Y2693" s="134"/>
      <c r="AA2693" s="135"/>
    </row>
    <row r="2694" spans="4:27" s="107" customFormat="1" x14ac:dyDescent="0.3">
      <c r="D2694" s="108"/>
      <c r="E2694" s="108"/>
      <c r="F2694" s="108"/>
      <c r="G2694" s="108"/>
      <c r="H2694" s="108"/>
      <c r="I2694" s="108"/>
      <c r="J2694" s="108"/>
      <c r="K2694" s="108"/>
      <c r="M2694" s="134"/>
      <c r="P2694" s="40"/>
      <c r="Y2694" s="134"/>
      <c r="AA2694" s="135"/>
    </row>
    <row r="2695" spans="4:27" s="107" customFormat="1" x14ac:dyDescent="0.3">
      <c r="D2695" s="108"/>
      <c r="E2695" s="108"/>
      <c r="F2695" s="108"/>
      <c r="G2695" s="108"/>
      <c r="H2695" s="108"/>
      <c r="I2695" s="108"/>
      <c r="J2695" s="108"/>
      <c r="K2695" s="108"/>
      <c r="M2695" s="134"/>
      <c r="P2695" s="40"/>
      <c r="Y2695" s="134"/>
      <c r="AA2695" s="135"/>
    </row>
    <row r="2696" spans="4:27" s="107" customFormat="1" x14ac:dyDescent="0.3">
      <c r="D2696" s="108"/>
      <c r="E2696" s="108"/>
      <c r="F2696" s="108"/>
      <c r="G2696" s="108"/>
      <c r="H2696" s="108"/>
      <c r="I2696" s="108"/>
      <c r="J2696" s="108"/>
      <c r="K2696" s="108"/>
      <c r="M2696" s="134"/>
      <c r="P2696" s="40"/>
      <c r="Y2696" s="134"/>
      <c r="AA2696" s="135"/>
    </row>
    <row r="2697" spans="4:27" s="107" customFormat="1" x14ac:dyDescent="0.3">
      <c r="D2697" s="108"/>
      <c r="E2697" s="108"/>
      <c r="F2697" s="108"/>
      <c r="G2697" s="108"/>
      <c r="H2697" s="108"/>
      <c r="I2697" s="108"/>
      <c r="J2697" s="108"/>
      <c r="K2697" s="108"/>
      <c r="M2697" s="134"/>
      <c r="P2697" s="40"/>
      <c r="Y2697" s="134"/>
      <c r="AA2697" s="135"/>
    </row>
    <row r="2698" spans="4:27" s="107" customFormat="1" x14ac:dyDescent="0.3">
      <c r="D2698" s="108"/>
      <c r="E2698" s="108"/>
      <c r="F2698" s="108"/>
      <c r="G2698" s="108"/>
      <c r="H2698" s="108"/>
      <c r="I2698" s="108"/>
      <c r="J2698" s="108"/>
      <c r="K2698" s="108"/>
      <c r="M2698" s="134"/>
      <c r="P2698" s="40"/>
      <c r="Y2698" s="134"/>
      <c r="AA2698" s="135"/>
    </row>
    <row r="2699" spans="4:27" s="107" customFormat="1" x14ac:dyDescent="0.3">
      <c r="D2699" s="108"/>
      <c r="E2699" s="108"/>
      <c r="F2699" s="108"/>
      <c r="G2699" s="108"/>
      <c r="H2699" s="108"/>
      <c r="I2699" s="108"/>
      <c r="J2699" s="108"/>
      <c r="K2699" s="108"/>
      <c r="M2699" s="134"/>
      <c r="P2699" s="40"/>
      <c r="Y2699" s="134"/>
      <c r="AA2699" s="135"/>
    </row>
    <row r="2700" spans="4:27" s="107" customFormat="1" x14ac:dyDescent="0.3">
      <c r="D2700" s="108"/>
      <c r="E2700" s="108"/>
      <c r="F2700" s="108"/>
      <c r="G2700" s="108"/>
      <c r="H2700" s="108"/>
      <c r="I2700" s="108"/>
      <c r="J2700" s="108"/>
      <c r="K2700" s="108"/>
      <c r="M2700" s="134"/>
      <c r="P2700" s="40"/>
      <c r="Y2700" s="134"/>
      <c r="AA2700" s="135"/>
    </row>
    <row r="2701" spans="4:27" s="107" customFormat="1" x14ac:dyDescent="0.3">
      <c r="D2701" s="108"/>
      <c r="E2701" s="108"/>
      <c r="F2701" s="108"/>
      <c r="G2701" s="108"/>
      <c r="H2701" s="108"/>
      <c r="I2701" s="108"/>
      <c r="J2701" s="108"/>
      <c r="K2701" s="108"/>
      <c r="M2701" s="134"/>
      <c r="P2701" s="40"/>
      <c r="Y2701" s="134"/>
      <c r="AA2701" s="135"/>
    </row>
    <row r="2702" spans="4:27" s="107" customFormat="1" x14ac:dyDescent="0.3">
      <c r="D2702" s="108"/>
      <c r="E2702" s="108"/>
      <c r="F2702" s="108"/>
      <c r="G2702" s="108"/>
      <c r="H2702" s="108"/>
      <c r="I2702" s="108"/>
      <c r="J2702" s="108"/>
      <c r="K2702" s="108"/>
      <c r="M2702" s="134"/>
      <c r="P2702" s="40"/>
      <c r="Y2702" s="134"/>
      <c r="AA2702" s="135"/>
    </row>
    <row r="2703" spans="4:27" s="107" customFormat="1" x14ac:dyDescent="0.3">
      <c r="D2703" s="108"/>
      <c r="E2703" s="108"/>
      <c r="F2703" s="108"/>
      <c r="G2703" s="108"/>
      <c r="H2703" s="108"/>
      <c r="I2703" s="108"/>
      <c r="J2703" s="108"/>
      <c r="K2703" s="108"/>
      <c r="M2703" s="134"/>
      <c r="P2703" s="40"/>
      <c r="Y2703" s="134"/>
      <c r="AA2703" s="135"/>
    </row>
    <row r="2704" spans="4:27" s="107" customFormat="1" x14ac:dyDescent="0.3">
      <c r="D2704" s="108"/>
      <c r="E2704" s="108"/>
      <c r="F2704" s="108"/>
      <c r="G2704" s="108"/>
      <c r="H2704" s="108"/>
      <c r="I2704" s="108"/>
      <c r="J2704" s="108"/>
      <c r="K2704" s="108"/>
      <c r="M2704" s="134"/>
      <c r="P2704" s="40"/>
      <c r="Y2704" s="134"/>
      <c r="AA2704" s="135"/>
    </row>
    <row r="2705" spans="4:27" s="107" customFormat="1" x14ac:dyDescent="0.3">
      <c r="D2705" s="108"/>
      <c r="E2705" s="108"/>
      <c r="F2705" s="108"/>
      <c r="G2705" s="108"/>
      <c r="H2705" s="108"/>
      <c r="I2705" s="108"/>
      <c r="J2705" s="108"/>
      <c r="K2705" s="108"/>
      <c r="M2705" s="134"/>
      <c r="P2705" s="40"/>
      <c r="Y2705" s="134"/>
      <c r="AA2705" s="135"/>
    </row>
    <row r="2706" spans="4:27" s="107" customFormat="1" x14ac:dyDescent="0.3">
      <c r="D2706" s="108"/>
      <c r="E2706" s="108"/>
      <c r="F2706" s="108"/>
      <c r="G2706" s="108"/>
      <c r="H2706" s="108"/>
      <c r="I2706" s="108"/>
      <c r="J2706" s="108"/>
      <c r="K2706" s="108"/>
      <c r="M2706" s="134"/>
      <c r="P2706" s="40"/>
      <c r="Y2706" s="134"/>
      <c r="AA2706" s="135"/>
    </row>
    <row r="2707" spans="4:27" s="107" customFormat="1" x14ac:dyDescent="0.3">
      <c r="D2707" s="108"/>
      <c r="E2707" s="108"/>
      <c r="F2707" s="108"/>
      <c r="G2707" s="108"/>
      <c r="H2707" s="108"/>
      <c r="I2707" s="108"/>
      <c r="J2707" s="108"/>
      <c r="K2707" s="108"/>
      <c r="M2707" s="134"/>
      <c r="P2707" s="40"/>
      <c r="Y2707" s="134"/>
      <c r="AA2707" s="135"/>
    </row>
    <row r="2708" spans="4:27" s="107" customFormat="1" x14ac:dyDescent="0.3">
      <c r="D2708" s="108"/>
      <c r="E2708" s="108"/>
      <c r="F2708" s="108"/>
      <c r="G2708" s="108"/>
      <c r="H2708" s="108"/>
      <c r="I2708" s="108"/>
      <c r="J2708" s="108"/>
      <c r="K2708" s="108"/>
      <c r="M2708" s="134"/>
      <c r="P2708" s="40"/>
      <c r="Y2708" s="134"/>
      <c r="AA2708" s="135"/>
    </row>
    <row r="2709" spans="4:27" s="107" customFormat="1" x14ac:dyDescent="0.3">
      <c r="D2709" s="108"/>
      <c r="E2709" s="108"/>
      <c r="F2709" s="108"/>
      <c r="G2709" s="108"/>
      <c r="H2709" s="108"/>
      <c r="I2709" s="108"/>
      <c r="J2709" s="108"/>
      <c r="K2709" s="108"/>
      <c r="M2709" s="134"/>
      <c r="P2709" s="40"/>
      <c r="Y2709" s="134"/>
      <c r="AA2709" s="135"/>
    </row>
    <row r="2710" spans="4:27" s="107" customFormat="1" x14ac:dyDescent="0.3">
      <c r="D2710" s="108"/>
      <c r="E2710" s="108"/>
      <c r="F2710" s="108"/>
      <c r="G2710" s="108"/>
      <c r="H2710" s="108"/>
      <c r="I2710" s="108"/>
      <c r="J2710" s="108"/>
      <c r="K2710" s="108"/>
      <c r="M2710" s="134"/>
      <c r="P2710" s="40"/>
      <c r="Y2710" s="134"/>
      <c r="AA2710" s="135"/>
    </row>
    <row r="2711" spans="4:27" s="107" customFormat="1" x14ac:dyDescent="0.3">
      <c r="D2711" s="108"/>
      <c r="E2711" s="108"/>
      <c r="F2711" s="108"/>
      <c r="G2711" s="108"/>
      <c r="H2711" s="108"/>
      <c r="I2711" s="108"/>
      <c r="J2711" s="108"/>
      <c r="K2711" s="108"/>
      <c r="M2711" s="134"/>
      <c r="P2711" s="40"/>
      <c r="Y2711" s="134"/>
      <c r="AA2711" s="135"/>
    </row>
    <row r="2712" spans="4:27" s="107" customFormat="1" x14ac:dyDescent="0.3">
      <c r="D2712" s="108"/>
      <c r="E2712" s="108"/>
      <c r="F2712" s="108"/>
      <c r="G2712" s="108"/>
      <c r="H2712" s="108"/>
      <c r="I2712" s="108"/>
      <c r="J2712" s="108"/>
      <c r="K2712" s="108"/>
      <c r="M2712" s="134"/>
      <c r="P2712" s="40"/>
      <c r="Y2712" s="134"/>
      <c r="AA2712" s="135"/>
    </row>
    <row r="2713" spans="4:27" s="107" customFormat="1" x14ac:dyDescent="0.3">
      <c r="D2713" s="108"/>
      <c r="E2713" s="108"/>
      <c r="F2713" s="108"/>
      <c r="G2713" s="108"/>
      <c r="H2713" s="108"/>
      <c r="I2713" s="108"/>
      <c r="J2713" s="108"/>
      <c r="K2713" s="108"/>
      <c r="M2713" s="134"/>
      <c r="P2713" s="40"/>
      <c r="Y2713" s="134"/>
      <c r="AA2713" s="135"/>
    </row>
    <row r="2714" spans="4:27" s="107" customFormat="1" x14ac:dyDescent="0.3">
      <c r="D2714" s="108"/>
      <c r="E2714" s="108"/>
      <c r="F2714" s="108"/>
      <c r="G2714" s="108"/>
      <c r="H2714" s="108"/>
      <c r="I2714" s="108"/>
      <c r="J2714" s="108"/>
      <c r="K2714" s="108"/>
      <c r="M2714" s="134"/>
      <c r="P2714" s="40"/>
      <c r="Y2714" s="134"/>
      <c r="AA2714" s="135"/>
    </row>
    <row r="2715" spans="4:27" s="107" customFormat="1" x14ac:dyDescent="0.3">
      <c r="D2715" s="108"/>
      <c r="E2715" s="108"/>
      <c r="F2715" s="108"/>
      <c r="G2715" s="108"/>
      <c r="H2715" s="108"/>
      <c r="I2715" s="108"/>
      <c r="J2715" s="108"/>
      <c r="K2715" s="108"/>
      <c r="M2715" s="134"/>
      <c r="P2715" s="40"/>
      <c r="Y2715" s="134"/>
      <c r="AA2715" s="135"/>
    </row>
    <row r="2716" spans="4:27" s="107" customFormat="1" x14ac:dyDescent="0.3">
      <c r="D2716" s="108"/>
      <c r="E2716" s="108"/>
      <c r="F2716" s="108"/>
      <c r="G2716" s="108"/>
      <c r="H2716" s="108"/>
      <c r="I2716" s="108"/>
      <c r="J2716" s="108"/>
      <c r="K2716" s="108"/>
      <c r="M2716" s="134"/>
      <c r="P2716" s="40"/>
      <c r="Y2716" s="134"/>
      <c r="AA2716" s="135"/>
    </row>
    <row r="2717" spans="4:27" s="107" customFormat="1" x14ac:dyDescent="0.3">
      <c r="D2717" s="108"/>
      <c r="E2717" s="108"/>
      <c r="F2717" s="108"/>
      <c r="G2717" s="108"/>
      <c r="H2717" s="108"/>
      <c r="I2717" s="108"/>
      <c r="J2717" s="108"/>
      <c r="K2717" s="108"/>
      <c r="M2717" s="134"/>
      <c r="P2717" s="40"/>
      <c r="Y2717" s="134"/>
      <c r="AA2717" s="135"/>
    </row>
    <row r="2718" spans="4:27" s="107" customFormat="1" x14ac:dyDescent="0.3">
      <c r="D2718" s="108"/>
      <c r="E2718" s="108"/>
      <c r="F2718" s="108"/>
      <c r="G2718" s="108"/>
      <c r="H2718" s="108"/>
      <c r="I2718" s="108"/>
      <c r="J2718" s="108"/>
      <c r="K2718" s="108"/>
      <c r="M2718" s="134"/>
      <c r="P2718" s="40"/>
      <c r="Y2718" s="134"/>
      <c r="AA2718" s="135"/>
    </row>
    <row r="2719" spans="4:27" s="107" customFormat="1" x14ac:dyDescent="0.3">
      <c r="D2719" s="108"/>
      <c r="E2719" s="108"/>
      <c r="F2719" s="108"/>
      <c r="G2719" s="108"/>
      <c r="H2719" s="108"/>
      <c r="I2719" s="108"/>
      <c r="J2719" s="108"/>
      <c r="K2719" s="108"/>
      <c r="M2719" s="134"/>
      <c r="P2719" s="40"/>
      <c r="Y2719" s="134"/>
      <c r="AA2719" s="135"/>
    </row>
    <row r="2720" spans="4:27" s="107" customFormat="1" x14ac:dyDescent="0.3">
      <c r="D2720" s="108"/>
      <c r="E2720" s="108"/>
      <c r="F2720" s="108"/>
      <c r="G2720" s="108"/>
      <c r="H2720" s="108"/>
      <c r="I2720" s="108"/>
      <c r="J2720" s="108"/>
      <c r="K2720" s="108"/>
      <c r="M2720" s="134"/>
      <c r="P2720" s="40"/>
      <c r="Y2720" s="134"/>
      <c r="AA2720" s="135"/>
    </row>
    <row r="2721" spans="4:27" s="107" customFormat="1" x14ac:dyDescent="0.3">
      <c r="D2721" s="108"/>
      <c r="E2721" s="108"/>
      <c r="F2721" s="108"/>
      <c r="G2721" s="108"/>
      <c r="H2721" s="108"/>
      <c r="I2721" s="108"/>
      <c r="J2721" s="108"/>
      <c r="K2721" s="108"/>
      <c r="M2721" s="134"/>
      <c r="P2721" s="40"/>
      <c r="Y2721" s="134"/>
      <c r="AA2721" s="135"/>
    </row>
    <row r="2722" spans="4:27" s="107" customFormat="1" x14ac:dyDescent="0.3">
      <c r="D2722" s="108"/>
      <c r="E2722" s="108"/>
      <c r="F2722" s="108"/>
      <c r="G2722" s="108"/>
      <c r="H2722" s="108"/>
      <c r="I2722" s="108"/>
      <c r="J2722" s="108"/>
      <c r="K2722" s="108"/>
      <c r="M2722" s="134"/>
      <c r="P2722" s="40"/>
      <c r="Y2722" s="134"/>
      <c r="AA2722" s="135"/>
    </row>
    <row r="2723" spans="4:27" s="107" customFormat="1" x14ac:dyDescent="0.3">
      <c r="D2723" s="108"/>
      <c r="E2723" s="108"/>
      <c r="F2723" s="108"/>
      <c r="G2723" s="108"/>
      <c r="H2723" s="108"/>
      <c r="I2723" s="108"/>
      <c r="J2723" s="108"/>
      <c r="K2723" s="108"/>
      <c r="M2723" s="134"/>
      <c r="P2723" s="40"/>
      <c r="Y2723" s="134"/>
      <c r="AA2723" s="135"/>
    </row>
    <row r="2724" spans="4:27" s="107" customFormat="1" x14ac:dyDescent="0.3">
      <c r="D2724" s="108"/>
      <c r="E2724" s="108"/>
      <c r="F2724" s="108"/>
      <c r="G2724" s="108"/>
      <c r="H2724" s="108"/>
      <c r="I2724" s="108"/>
      <c r="J2724" s="108"/>
      <c r="K2724" s="108"/>
      <c r="M2724" s="134"/>
      <c r="P2724" s="40"/>
      <c r="Y2724" s="134"/>
      <c r="AA2724" s="135"/>
    </row>
    <row r="2725" spans="4:27" s="107" customFormat="1" x14ac:dyDescent="0.3">
      <c r="D2725" s="108"/>
      <c r="E2725" s="108"/>
      <c r="F2725" s="108"/>
      <c r="G2725" s="108"/>
      <c r="H2725" s="108"/>
      <c r="I2725" s="108"/>
      <c r="J2725" s="108"/>
      <c r="K2725" s="108"/>
      <c r="M2725" s="134"/>
      <c r="P2725" s="40"/>
      <c r="Y2725" s="134"/>
      <c r="AA2725" s="135"/>
    </row>
    <row r="2726" spans="4:27" s="107" customFormat="1" x14ac:dyDescent="0.3">
      <c r="D2726" s="108"/>
      <c r="E2726" s="108"/>
      <c r="F2726" s="108"/>
      <c r="G2726" s="108"/>
      <c r="H2726" s="108"/>
      <c r="I2726" s="108"/>
      <c r="J2726" s="108"/>
      <c r="K2726" s="108"/>
      <c r="M2726" s="134"/>
      <c r="P2726" s="40"/>
      <c r="Y2726" s="134"/>
      <c r="AA2726" s="135"/>
    </row>
    <row r="2727" spans="4:27" s="107" customFormat="1" x14ac:dyDescent="0.3">
      <c r="D2727" s="108"/>
      <c r="E2727" s="108"/>
      <c r="F2727" s="108"/>
      <c r="G2727" s="108"/>
      <c r="H2727" s="108"/>
      <c r="I2727" s="108"/>
      <c r="J2727" s="108"/>
      <c r="K2727" s="108"/>
      <c r="M2727" s="134"/>
      <c r="P2727" s="40"/>
      <c r="Y2727" s="134"/>
      <c r="AA2727" s="135"/>
    </row>
    <row r="2728" spans="4:27" s="107" customFormat="1" x14ac:dyDescent="0.3">
      <c r="D2728" s="108"/>
      <c r="E2728" s="108"/>
      <c r="F2728" s="108"/>
      <c r="G2728" s="108"/>
      <c r="H2728" s="108"/>
      <c r="I2728" s="108"/>
      <c r="J2728" s="108"/>
      <c r="K2728" s="108"/>
      <c r="M2728" s="134"/>
      <c r="P2728" s="40"/>
      <c r="Y2728" s="134"/>
      <c r="AA2728" s="135"/>
    </row>
    <row r="2729" spans="4:27" s="107" customFormat="1" x14ac:dyDescent="0.3">
      <c r="D2729" s="108"/>
      <c r="E2729" s="108"/>
      <c r="F2729" s="108"/>
      <c r="G2729" s="108"/>
      <c r="H2729" s="108"/>
      <c r="I2729" s="108"/>
      <c r="J2729" s="108"/>
      <c r="K2729" s="108"/>
      <c r="M2729" s="134"/>
      <c r="P2729" s="40"/>
      <c r="Y2729" s="134"/>
      <c r="AA2729" s="135"/>
    </row>
    <row r="2730" spans="4:27" s="107" customFormat="1" x14ac:dyDescent="0.3">
      <c r="D2730" s="108"/>
      <c r="E2730" s="108"/>
      <c r="F2730" s="108"/>
      <c r="G2730" s="108"/>
      <c r="H2730" s="108"/>
      <c r="I2730" s="108"/>
      <c r="J2730" s="108"/>
      <c r="K2730" s="108"/>
      <c r="M2730" s="134"/>
      <c r="P2730" s="40"/>
      <c r="Y2730" s="134"/>
      <c r="AA2730" s="135"/>
    </row>
    <row r="2731" spans="4:27" s="107" customFormat="1" x14ac:dyDescent="0.3">
      <c r="D2731" s="108"/>
      <c r="E2731" s="108"/>
      <c r="F2731" s="108"/>
      <c r="G2731" s="108"/>
      <c r="H2731" s="108"/>
      <c r="I2731" s="108"/>
      <c r="J2731" s="108"/>
      <c r="K2731" s="108"/>
      <c r="M2731" s="134"/>
      <c r="P2731" s="40"/>
      <c r="Y2731" s="134"/>
      <c r="AA2731" s="135"/>
    </row>
    <row r="2732" spans="4:27" s="107" customFormat="1" x14ac:dyDescent="0.3">
      <c r="D2732" s="108"/>
      <c r="E2732" s="108"/>
      <c r="F2732" s="108"/>
      <c r="G2732" s="108"/>
      <c r="H2732" s="108"/>
      <c r="I2732" s="108"/>
      <c r="J2732" s="108"/>
      <c r="K2732" s="108"/>
      <c r="M2732" s="134"/>
      <c r="P2732" s="40"/>
      <c r="Y2732" s="134"/>
      <c r="AA2732" s="135"/>
    </row>
    <row r="2733" spans="4:27" s="107" customFormat="1" x14ac:dyDescent="0.3">
      <c r="D2733" s="108"/>
      <c r="E2733" s="108"/>
      <c r="F2733" s="108"/>
      <c r="G2733" s="108"/>
      <c r="H2733" s="108"/>
      <c r="I2733" s="108"/>
      <c r="J2733" s="108"/>
      <c r="K2733" s="108"/>
      <c r="M2733" s="134"/>
      <c r="P2733" s="40"/>
      <c r="Y2733" s="134"/>
      <c r="AA2733" s="135"/>
    </row>
    <row r="2734" spans="4:27" s="107" customFormat="1" x14ac:dyDescent="0.3">
      <c r="D2734" s="108"/>
      <c r="E2734" s="108"/>
      <c r="F2734" s="108"/>
      <c r="G2734" s="108"/>
      <c r="H2734" s="108"/>
      <c r="I2734" s="108"/>
      <c r="J2734" s="108"/>
      <c r="K2734" s="108"/>
      <c r="M2734" s="134"/>
      <c r="P2734" s="40"/>
      <c r="Y2734" s="134"/>
      <c r="AA2734" s="135"/>
    </row>
    <row r="2735" spans="4:27" s="107" customFormat="1" x14ac:dyDescent="0.3">
      <c r="D2735" s="108"/>
      <c r="E2735" s="108"/>
      <c r="F2735" s="108"/>
      <c r="G2735" s="108"/>
      <c r="H2735" s="108"/>
      <c r="I2735" s="108"/>
      <c r="J2735" s="108"/>
      <c r="K2735" s="108"/>
      <c r="M2735" s="134"/>
      <c r="P2735" s="40"/>
      <c r="Y2735" s="134"/>
      <c r="AA2735" s="135"/>
    </row>
    <row r="2736" spans="4:27" s="107" customFormat="1" x14ac:dyDescent="0.3">
      <c r="D2736" s="108"/>
      <c r="E2736" s="108"/>
      <c r="F2736" s="108"/>
      <c r="G2736" s="108"/>
      <c r="H2736" s="108"/>
      <c r="I2736" s="108"/>
      <c r="J2736" s="108"/>
      <c r="K2736" s="108"/>
      <c r="M2736" s="134"/>
      <c r="P2736" s="40"/>
      <c r="Y2736" s="134"/>
      <c r="AA2736" s="135"/>
    </row>
    <row r="2737" spans="4:27" s="107" customFormat="1" x14ac:dyDescent="0.3">
      <c r="D2737" s="108"/>
      <c r="E2737" s="108"/>
      <c r="F2737" s="108"/>
      <c r="G2737" s="108"/>
      <c r="H2737" s="108"/>
      <c r="I2737" s="108"/>
      <c r="J2737" s="108"/>
      <c r="K2737" s="108"/>
      <c r="M2737" s="134"/>
      <c r="P2737" s="40"/>
      <c r="Y2737" s="134"/>
      <c r="AA2737" s="135"/>
    </row>
    <row r="2738" spans="4:27" s="107" customFormat="1" x14ac:dyDescent="0.3">
      <c r="D2738" s="108"/>
      <c r="E2738" s="108"/>
      <c r="F2738" s="108"/>
      <c r="G2738" s="108"/>
      <c r="H2738" s="108"/>
      <c r="I2738" s="108"/>
      <c r="J2738" s="108"/>
      <c r="K2738" s="108"/>
      <c r="M2738" s="134"/>
      <c r="P2738" s="40"/>
      <c r="Y2738" s="134"/>
      <c r="AA2738" s="135"/>
    </row>
    <row r="2739" spans="4:27" s="107" customFormat="1" x14ac:dyDescent="0.3">
      <c r="D2739" s="108"/>
      <c r="E2739" s="108"/>
      <c r="F2739" s="108"/>
      <c r="G2739" s="108"/>
      <c r="H2739" s="108"/>
      <c r="I2739" s="108"/>
      <c r="J2739" s="108"/>
      <c r="K2739" s="108"/>
      <c r="M2739" s="134"/>
      <c r="P2739" s="40"/>
      <c r="Y2739" s="134"/>
      <c r="AA2739" s="135"/>
    </row>
    <row r="2740" spans="4:27" s="107" customFormat="1" x14ac:dyDescent="0.3">
      <c r="D2740" s="108"/>
      <c r="E2740" s="108"/>
      <c r="F2740" s="108"/>
      <c r="G2740" s="108"/>
      <c r="H2740" s="108"/>
      <c r="I2740" s="108"/>
      <c r="J2740" s="108"/>
      <c r="K2740" s="108"/>
      <c r="M2740" s="134"/>
      <c r="P2740" s="40"/>
      <c r="Y2740" s="134"/>
      <c r="AA2740" s="135"/>
    </row>
    <row r="2741" spans="4:27" s="107" customFormat="1" x14ac:dyDescent="0.3">
      <c r="D2741" s="108"/>
      <c r="E2741" s="108"/>
      <c r="F2741" s="108"/>
      <c r="G2741" s="108"/>
      <c r="H2741" s="108"/>
      <c r="I2741" s="108"/>
      <c r="J2741" s="108"/>
      <c r="K2741" s="108"/>
      <c r="M2741" s="134"/>
      <c r="P2741" s="40"/>
      <c r="Y2741" s="134"/>
      <c r="AA2741" s="135"/>
    </row>
    <row r="2742" spans="4:27" s="107" customFormat="1" x14ac:dyDescent="0.3">
      <c r="D2742" s="108"/>
      <c r="E2742" s="108"/>
      <c r="F2742" s="108"/>
      <c r="G2742" s="108"/>
      <c r="H2742" s="108"/>
      <c r="I2742" s="108"/>
      <c r="J2742" s="108"/>
      <c r="K2742" s="108"/>
      <c r="M2742" s="134"/>
      <c r="P2742" s="40"/>
      <c r="Y2742" s="134"/>
      <c r="AA2742" s="135"/>
    </row>
    <row r="2743" spans="4:27" s="107" customFormat="1" x14ac:dyDescent="0.3">
      <c r="D2743" s="108"/>
      <c r="E2743" s="108"/>
      <c r="F2743" s="108"/>
      <c r="G2743" s="108"/>
      <c r="H2743" s="108"/>
      <c r="I2743" s="108"/>
      <c r="J2743" s="108"/>
      <c r="K2743" s="108"/>
      <c r="M2743" s="134"/>
      <c r="P2743" s="40"/>
      <c r="Y2743" s="134"/>
      <c r="AA2743" s="135"/>
    </row>
    <row r="2744" spans="4:27" s="107" customFormat="1" x14ac:dyDescent="0.3">
      <c r="D2744" s="108"/>
      <c r="E2744" s="108"/>
      <c r="F2744" s="108"/>
      <c r="G2744" s="108"/>
      <c r="H2744" s="108"/>
      <c r="I2744" s="108"/>
      <c r="J2744" s="108"/>
      <c r="K2744" s="108"/>
      <c r="M2744" s="134"/>
      <c r="P2744" s="40"/>
      <c r="Y2744" s="134"/>
      <c r="AA2744" s="135"/>
    </row>
    <row r="2745" spans="4:27" s="107" customFormat="1" x14ac:dyDescent="0.3">
      <c r="D2745" s="108"/>
      <c r="E2745" s="108"/>
      <c r="F2745" s="108"/>
      <c r="G2745" s="108"/>
      <c r="H2745" s="108"/>
      <c r="I2745" s="108"/>
      <c r="J2745" s="108"/>
      <c r="K2745" s="108"/>
      <c r="M2745" s="134"/>
      <c r="P2745" s="40"/>
      <c r="Y2745" s="134"/>
      <c r="AA2745" s="135"/>
    </row>
    <row r="2746" spans="4:27" s="107" customFormat="1" x14ac:dyDescent="0.3">
      <c r="D2746" s="108"/>
      <c r="E2746" s="108"/>
      <c r="F2746" s="108"/>
      <c r="G2746" s="108"/>
      <c r="H2746" s="108"/>
      <c r="I2746" s="108"/>
      <c r="J2746" s="108"/>
      <c r="K2746" s="108"/>
      <c r="M2746" s="134"/>
      <c r="P2746" s="40"/>
      <c r="Y2746" s="134"/>
      <c r="AA2746" s="135"/>
    </row>
    <row r="2747" spans="4:27" s="107" customFormat="1" x14ac:dyDescent="0.3">
      <c r="D2747" s="108"/>
      <c r="E2747" s="108"/>
      <c r="F2747" s="108"/>
      <c r="G2747" s="108"/>
      <c r="H2747" s="108"/>
      <c r="I2747" s="108"/>
      <c r="J2747" s="108"/>
      <c r="K2747" s="108"/>
      <c r="M2747" s="134"/>
      <c r="P2747" s="40"/>
      <c r="Y2747" s="134"/>
      <c r="AA2747" s="135"/>
    </row>
    <row r="2748" spans="4:27" s="107" customFormat="1" x14ac:dyDescent="0.3">
      <c r="D2748" s="108"/>
      <c r="E2748" s="108"/>
      <c r="F2748" s="108"/>
      <c r="G2748" s="108"/>
      <c r="H2748" s="108"/>
      <c r="I2748" s="108"/>
      <c r="J2748" s="108"/>
      <c r="K2748" s="108"/>
      <c r="M2748" s="134"/>
      <c r="P2748" s="40"/>
      <c r="Y2748" s="134"/>
      <c r="AA2748" s="135"/>
    </row>
    <row r="2749" spans="4:27" s="107" customFormat="1" x14ac:dyDescent="0.3">
      <c r="D2749" s="108"/>
      <c r="E2749" s="108"/>
      <c r="F2749" s="108"/>
      <c r="G2749" s="108"/>
      <c r="H2749" s="108"/>
      <c r="I2749" s="108"/>
      <c r="J2749" s="108"/>
      <c r="K2749" s="108"/>
      <c r="M2749" s="134"/>
      <c r="P2749" s="40"/>
      <c r="Y2749" s="134"/>
      <c r="AA2749" s="135"/>
    </row>
    <row r="2750" spans="4:27" s="107" customFormat="1" x14ac:dyDescent="0.3">
      <c r="D2750" s="108"/>
      <c r="E2750" s="108"/>
      <c r="F2750" s="108"/>
      <c r="G2750" s="108"/>
      <c r="H2750" s="108"/>
      <c r="I2750" s="108"/>
      <c r="J2750" s="108"/>
      <c r="K2750" s="108"/>
      <c r="M2750" s="134"/>
      <c r="P2750" s="40"/>
      <c r="Y2750" s="134"/>
      <c r="AA2750" s="135"/>
    </row>
    <row r="2751" spans="4:27" s="107" customFormat="1" x14ac:dyDescent="0.3">
      <c r="D2751" s="108"/>
      <c r="E2751" s="108"/>
      <c r="F2751" s="108"/>
      <c r="G2751" s="108"/>
      <c r="H2751" s="108"/>
      <c r="I2751" s="108"/>
      <c r="J2751" s="108"/>
      <c r="K2751" s="108"/>
      <c r="M2751" s="134"/>
      <c r="P2751" s="40"/>
      <c r="Y2751" s="134"/>
      <c r="AA2751" s="135"/>
    </row>
    <row r="2752" spans="4:27" s="107" customFormat="1" x14ac:dyDescent="0.3">
      <c r="D2752" s="108"/>
      <c r="E2752" s="108"/>
      <c r="F2752" s="108"/>
      <c r="G2752" s="108"/>
      <c r="H2752" s="108"/>
      <c r="I2752" s="108"/>
      <c r="J2752" s="108"/>
      <c r="K2752" s="108"/>
      <c r="M2752" s="134"/>
      <c r="P2752" s="40"/>
      <c r="Y2752" s="134"/>
      <c r="AA2752" s="135"/>
    </row>
    <row r="2753" spans="4:27" s="107" customFormat="1" x14ac:dyDescent="0.3">
      <c r="D2753" s="108"/>
      <c r="E2753" s="108"/>
      <c r="F2753" s="108"/>
      <c r="G2753" s="108"/>
      <c r="H2753" s="108"/>
      <c r="I2753" s="108"/>
      <c r="J2753" s="108"/>
      <c r="K2753" s="108"/>
      <c r="M2753" s="134"/>
      <c r="P2753" s="40"/>
      <c r="Y2753" s="134"/>
      <c r="AA2753" s="135"/>
    </row>
    <row r="2754" spans="4:27" s="107" customFormat="1" x14ac:dyDescent="0.3">
      <c r="D2754" s="108"/>
      <c r="E2754" s="108"/>
      <c r="F2754" s="108"/>
      <c r="G2754" s="108"/>
      <c r="H2754" s="108"/>
      <c r="I2754" s="108"/>
      <c r="J2754" s="108"/>
      <c r="K2754" s="108"/>
      <c r="M2754" s="134"/>
      <c r="P2754" s="40"/>
      <c r="Y2754" s="134"/>
      <c r="AA2754" s="135"/>
    </row>
    <row r="2755" spans="4:27" s="107" customFormat="1" x14ac:dyDescent="0.3">
      <c r="D2755" s="108"/>
      <c r="E2755" s="108"/>
      <c r="F2755" s="108"/>
      <c r="G2755" s="108"/>
      <c r="H2755" s="108"/>
      <c r="I2755" s="108"/>
      <c r="J2755" s="108"/>
      <c r="K2755" s="108"/>
      <c r="M2755" s="134"/>
      <c r="P2755" s="40"/>
      <c r="Y2755" s="134"/>
      <c r="AA2755" s="135"/>
    </row>
    <row r="2756" spans="4:27" s="107" customFormat="1" x14ac:dyDescent="0.3">
      <c r="D2756" s="108"/>
      <c r="E2756" s="108"/>
      <c r="F2756" s="108"/>
      <c r="G2756" s="108"/>
      <c r="H2756" s="108"/>
      <c r="I2756" s="108"/>
      <c r="J2756" s="108"/>
      <c r="K2756" s="108"/>
      <c r="M2756" s="134"/>
      <c r="P2756" s="40"/>
      <c r="Y2756" s="134"/>
      <c r="AA2756" s="135"/>
    </row>
    <row r="2757" spans="4:27" s="107" customFormat="1" x14ac:dyDescent="0.3">
      <c r="D2757" s="108"/>
      <c r="E2757" s="108"/>
      <c r="F2757" s="108"/>
      <c r="G2757" s="108"/>
      <c r="H2757" s="108"/>
      <c r="I2757" s="108"/>
      <c r="J2757" s="108"/>
      <c r="K2757" s="108"/>
      <c r="M2757" s="134"/>
      <c r="P2757" s="40"/>
      <c r="Y2757" s="134"/>
      <c r="AA2757" s="135"/>
    </row>
    <row r="2758" spans="4:27" s="107" customFormat="1" x14ac:dyDescent="0.3">
      <c r="D2758" s="108"/>
      <c r="E2758" s="108"/>
      <c r="F2758" s="108"/>
      <c r="G2758" s="108"/>
      <c r="H2758" s="108"/>
      <c r="I2758" s="108"/>
      <c r="J2758" s="108"/>
      <c r="K2758" s="108"/>
      <c r="M2758" s="134"/>
      <c r="P2758" s="40"/>
      <c r="Y2758" s="134"/>
      <c r="AA2758" s="135"/>
    </row>
    <row r="2759" spans="4:27" s="107" customFormat="1" x14ac:dyDescent="0.3">
      <c r="D2759" s="108"/>
      <c r="E2759" s="108"/>
      <c r="F2759" s="108"/>
      <c r="G2759" s="108"/>
      <c r="H2759" s="108"/>
      <c r="I2759" s="108"/>
      <c r="J2759" s="108"/>
      <c r="K2759" s="108"/>
      <c r="M2759" s="134"/>
      <c r="P2759" s="40"/>
      <c r="Y2759" s="134"/>
      <c r="AA2759" s="135"/>
    </row>
    <row r="2760" spans="4:27" s="107" customFormat="1" x14ac:dyDescent="0.3">
      <c r="D2760" s="108"/>
      <c r="E2760" s="108"/>
      <c r="F2760" s="108"/>
      <c r="G2760" s="108"/>
      <c r="H2760" s="108"/>
      <c r="I2760" s="108"/>
      <c r="J2760" s="108"/>
      <c r="K2760" s="108"/>
      <c r="M2760" s="134"/>
      <c r="P2760" s="40"/>
      <c r="Y2760" s="134"/>
      <c r="AA2760" s="135"/>
    </row>
    <row r="2761" spans="4:27" s="107" customFormat="1" x14ac:dyDescent="0.3">
      <c r="D2761" s="108"/>
      <c r="E2761" s="108"/>
      <c r="F2761" s="108"/>
      <c r="G2761" s="108"/>
      <c r="H2761" s="108"/>
      <c r="I2761" s="108"/>
      <c r="J2761" s="108"/>
      <c r="K2761" s="108"/>
      <c r="M2761" s="134"/>
      <c r="P2761" s="40"/>
      <c r="Y2761" s="134"/>
      <c r="AA2761" s="135"/>
    </row>
    <row r="2762" spans="4:27" s="107" customFormat="1" x14ac:dyDescent="0.3">
      <c r="D2762" s="108"/>
      <c r="E2762" s="108"/>
      <c r="F2762" s="108"/>
      <c r="G2762" s="108"/>
      <c r="H2762" s="108"/>
      <c r="I2762" s="108"/>
      <c r="J2762" s="108"/>
      <c r="K2762" s="108"/>
      <c r="M2762" s="134"/>
      <c r="P2762" s="40"/>
      <c r="Y2762" s="134"/>
      <c r="AA2762" s="135"/>
    </row>
    <row r="2763" spans="4:27" s="107" customFormat="1" x14ac:dyDescent="0.3">
      <c r="D2763" s="108"/>
      <c r="E2763" s="108"/>
      <c r="F2763" s="108"/>
      <c r="G2763" s="108"/>
      <c r="H2763" s="108"/>
      <c r="I2763" s="108"/>
      <c r="J2763" s="108"/>
      <c r="K2763" s="108"/>
      <c r="M2763" s="134"/>
      <c r="P2763" s="40"/>
      <c r="Y2763" s="134"/>
      <c r="AA2763" s="135"/>
    </row>
    <row r="2764" spans="4:27" s="107" customFormat="1" x14ac:dyDescent="0.3">
      <c r="D2764" s="108"/>
      <c r="E2764" s="108"/>
      <c r="F2764" s="108"/>
      <c r="G2764" s="108"/>
      <c r="H2764" s="108"/>
      <c r="I2764" s="108"/>
      <c r="J2764" s="108"/>
      <c r="K2764" s="108"/>
      <c r="M2764" s="134"/>
      <c r="P2764" s="40"/>
      <c r="Y2764" s="134"/>
      <c r="AA2764" s="135"/>
    </row>
    <row r="2765" spans="4:27" s="107" customFormat="1" x14ac:dyDescent="0.3">
      <c r="D2765" s="108"/>
      <c r="E2765" s="108"/>
      <c r="F2765" s="108"/>
      <c r="G2765" s="108"/>
      <c r="H2765" s="108"/>
      <c r="I2765" s="108"/>
      <c r="J2765" s="108"/>
      <c r="K2765" s="108"/>
      <c r="M2765" s="134"/>
      <c r="P2765" s="40"/>
      <c r="Y2765" s="134"/>
      <c r="AA2765" s="135"/>
    </row>
    <row r="2766" spans="4:27" s="107" customFormat="1" x14ac:dyDescent="0.3">
      <c r="D2766" s="108"/>
      <c r="E2766" s="108"/>
      <c r="F2766" s="108"/>
      <c r="G2766" s="108"/>
      <c r="H2766" s="108"/>
      <c r="I2766" s="108"/>
      <c r="J2766" s="108"/>
      <c r="K2766" s="108"/>
      <c r="M2766" s="134"/>
      <c r="P2766" s="40"/>
      <c r="Y2766" s="134"/>
      <c r="AA2766" s="135"/>
    </row>
    <row r="2767" spans="4:27" s="107" customFormat="1" x14ac:dyDescent="0.3">
      <c r="D2767" s="108"/>
      <c r="E2767" s="108"/>
      <c r="F2767" s="108"/>
      <c r="G2767" s="108"/>
      <c r="H2767" s="108"/>
      <c r="I2767" s="108"/>
      <c r="J2767" s="108"/>
      <c r="K2767" s="108"/>
      <c r="M2767" s="134"/>
      <c r="P2767" s="40"/>
      <c r="Y2767" s="134"/>
      <c r="AA2767" s="135"/>
    </row>
    <row r="2768" spans="4:27" s="107" customFormat="1" x14ac:dyDescent="0.3">
      <c r="D2768" s="108"/>
      <c r="E2768" s="108"/>
      <c r="F2768" s="108"/>
      <c r="G2768" s="108"/>
      <c r="H2768" s="108"/>
      <c r="I2768" s="108"/>
      <c r="J2768" s="108"/>
      <c r="K2768" s="108"/>
      <c r="M2768" s="134"/>
      <c r="P2768" s="40"/>
      <c r="Y2768" s="134"/>
      <c r="AA2768" s="135"/>
    </row>
    <row r="2769" spans="4:27" s="107" customFormat="1" x14ac:dyDescent="0.3">
      <c r="D2769" s="108"/>
      <c r="E2769" s="108"/>
      <c r="F2769" s="108"/>
      <c r="G2769" s="108"/>
      <c r="H2769" s="108"/>
      <c r="I2769" s="108"/>
      <c r="J2769" s="108"/>
      <c r="K2769" s="108"/>
      <c r="M2769" s="134"/>
      <c r="P2769" s="40"/>
      <c r="Y2769" s="134"/>
      <c r="AA2769" s="135"/>
    </row>
    <row r="2770" spans="4:27" s="107" customFormat="1" x14ac:dyDescent="0.3">
      <c r="D2770" s="108"/>
      <c r="E2770" s="108"/>
      <c r="F2770" s="108"/>
      <c r="G2770" s="108"/>
      <c r="H2770" s="108"/>
      <c r="I2770" s="108"/>
      <c r="J2770" s="108"/>
      <c r="K2770" s="108"/>
      <c r="M2770" s="134"/>
      <c r="P2770" s="40"/>
      <c r="Y2770" s="134"/>
      <c r="AA2770" s="135"/>
    </row>
    <row r="2771" spans="4:27" s="107" customFormat="1" x14ac:dyDescent="0.3">
      <c r="D2771" s="108"/>
      <c r="E2771" s="108"/>
      <c r="F2771" s="108"/>
      <c r="G2771" s="108"/>
      <c r="H2771" s="108"/>
      <c r="I2771" s="108"/>
      <c r="J2771" s="108"/>
      <c r="K2771" s="108"/>
      <c r="M2771" s="134"/>
      <c r="P2771" s="40"/>
      <c r="Y2771" s="134"/>
      <c r="AA2771" s="135"/>
    </row>
    <row r="2772" spans="4:27" s="107" customFormat="1" x14ac:dyDescent="0.3">
      <c r="D2772" s="108"/>
      <c r="E2772" s="108"/>
      <c r="F2772" s="108"/>
      <c r="G2772" s="108"/>
      <c r="H2772" s="108"/>
      <c r="I2772" s="108"/>
      <c r="J2772" s="108"/>
      <c r="K2772" s="108"/>
      <c r="M2772" s="134"/>
      <c r="P2772" s="40"/>
      <c r="Y2772" s="134"/>
      <c r="AA2772" s="135"/>
    </row>
    <row r="2773" spans="4:27" s="107" customFormat="1" x14ac:dyDescent="0.3">
      <c r="D2773" s="108"/>
      <c r="E2773" s="108"/>
      <c r="F2773" s="108"/>
      <c r="G2773" s="108"/>
      <c r="H2773" s="108"/>
      <c r="I2773" s="108"/>
      <c r="J2773" s="108"/>
      <c r="K2773" s="108"/>
      <c r="M2773" s="134"/>
      <c r="P2773" s="40"/>
      <c r="Y2773" s="134"/>
      <c r="AA2773" s="135"/>
    </row>
    <row r="2774" spans="4:27" s="107" customFormat="1" x14ac:dyDescent="0.3">
      <c r="D2774" s="108"/>
      <c r="E2774" s="108"/>
      <c r="F2774" s="108"/>
      <c r="G2774" s="108"/>
      <c r="H2774" s="108"/>
      <c r="I2774" s="108"/>
      <c r="J2774" s="108"/>
      <c r="K2774" s="108"/>
      <c r="M2774" s="134"/>
      <c r="P2774" s="40"/>
      <c r="Y2774" s="134"/>
      <c r="AA2774" s="135"/>
    </row>
    <row r="2775" spans="4:27" s="107" customFormat="1" x14ac:dyDescent="0.3">
      <c r="D2775" s="108"/>
      <c r="E2775" s="108"/>
      <c r="F2775" s="108"/>
      <c r="G2775" s="108"/>
      <c r="H2775" s="108"/>
      <c r="I2775" s="108"/>
      <c r="J2775" s="108"/>
      <c r="K2775" s="108"/>
      <c r="M2775" s="134"/>
      <c r="P2775" s="40"/>
      <c r="Y2775" s="134"/>
      <c r="AA2775" s="135"/>
    </row>
    <row r="2776" spans="4:27" s="107" customFormat="1" x14ac:dyDescent="0.3">
      <c r="D2776" s="108"/>
      <c r="E2776" s="108"/>
      <c r="F2776" s="108"/>
      <c r="G2776" s="108"/>
      <c r="H2776" s="108"/>
      <c r="I2776" s="108"/>
      <c r="J2776" s="108"/>
      <c r="K2776" s="108"/>
      <c r="M2776" s="134"/>
      <c r="P2776" s="40"/>
      <c r="Y2776" s="134"/>
      <c r="AA2776" s="135"/>
    </row>
    <row r="2777" spans="4:27" s="107" customFormat="1" x14ac:dyDescent="0.3">
      <c r="D2777" s="108"/>
      <c r="E2777" s="108"/>
      <c r="F2777" s="108"/>
      <c r="G2777" s="108"/>
      <c r="H2777" s="108"/>
      <c r="I2777" s="108"/>
      <c r="J2777" s="108"/>
      <c r="K2777" s="108"/>
      <c r="M2777" s="134"/>
      <c r="P2777" s="40"/>
      <c r="Y2777" s="134"/>
      <c r="AA2777" s="135"/>
    </row>
    <row r="2778" spans="4:27" s="107" customFormat="1" x14ac:dyDescent="0.3">
      <c r="D2778" s="108"/>
      <c r="E2778" s="108"/>
      <c r="F2778" s="108"/>
      <c r="G2778" s="108"/>
      <c r="H2778" s="108"/>
      <c r="I2778" s="108"/>
      <c r="J2778" s="108"/>
      <c r="K2778" s="108"/>
      <c r="M2778" s="134"/>
      <c r="P2778" s="40"/>
      <c r="Y2778" s="134"/>
      <c r="AA2778" s="135"/>
    </row>
    <row r="2779" spans="4:27" s="107" customFormat="1" x14ac:dyDescent="0.3">
      <c r="D2779" s="108"/>
      <c r="E2779" s="108"/>
      <c r="F2779" s="108"/>
      <c r="G2779" s="108"/>
      <c r="H2779" s="108"/>
      <c r="I2779" s="108"/>
      <c r="J2779" s="108"/>
      <c r="K2779" s="108"/>
      <c r="M2779" s="134"/>
      <c r="P2779" s="40"/>
      <c r="Y2779" s="134"/>
      <c r="AA2779" s="135"/>
    </row>
    <row r="2780" spans="4:27" s="107" customFormat="1" x14ac:dyDescent="0.3">
      <c r="D2780" s="108"/>
      <c r="E2780" s="108"/>
      <c r="F2780" s="108"/>
      <c r="G2780" s="108"/>
      <c r="H2780" s="108"/>
      <c r="I2780" s="108"/>
      <c r="J2780" s="108"/>
      <c r="K2780" s="108"/>
      <c r="M2780" s="134"/>
      <c r="P2780" s="40"/>
      <c r="Y2780" s="134"/>
      <c r="AA2780" s="135"/>
    </row>
    <row r="2781" spans="4:27" s="107" customFormat="1" x14ac:dyDescent="0.3">
      <c r="D2781" s="108"/>
      <c r="E2781" s="108"/>
      <c r="F2781" s="108"/>
      <c r="G2781" s="108"/>
      <c r="H2781" s="108"/>
      <c r="I2781" s="108"/>
      <c r="J2781" s="108"/>
      <c r="K2781" s="108"/>
      <c r="M2781" s="134"/>
      <c r="P2781" s="40"/>
      <c r="Y2781" s="134"/>
      <c r="AA2781" s="135"/>
    </row>
    <row r="2782" spans="4:27" s="107" customFormat="1" x14ac:dyDescent="0.3">
      <c r="D2782" s="108"/>
      <c r="E2782" s="108"/>
      <c r="F2782" s="108"/>
      <c r="G2782" s="108"/>
      <c r="H2782" s="108"/>
      <c r="I2782" s="108"/>
      <c r="J2782" s="108"/>
      <c r="K2782" s="108"/>
      <c r="M2782" s="134"/>
      <c r="P2782" s="40"/>
      <c r="Y2782" s="134"/>
      <c r="AA2782" s="135"/>
    </row>
    <row r="2783" spans="4:27" s="107" customFormat="1" x14ac:dyDescent="0.3">
      <c r="D2783" s="108"/>
      <c r="E2783" s="108"/>
      <c r="F2783" s="108"/>
      <c r="G2783" s="108"/>
      <c r="H2783" s="108"/>
      <c r="I2783" s="108"/>
      <c r="J2783" s="108"/>
      <c r="K2783" s="108"/>
      <c r="M2783" s="134"/>
      <c r="P2783" s="40"/>
      <c r="Y2783" s="134"/>
      <c r="AA2783" s="135"/>
    </row>
    <row r="2784" spans="4:27" s="107" customFormat="1" x14ac:dyDescent="0.3">
      <c r="D2784" s="108"/>
      <c r="E2784" s="108"/>
      <c r="F2784" s="108"/>
      <c r="G2784" s="108"/>
      <c r="H2784" s="108"/>
      <c r="I2784" s="108"/>
      <c r="J2784" s="108"/>
      <c r="K2784" s="108"/>
      <c r="M2784" s="134"/>
      <c r="P2784" s="40"/>
      <c r="Y2784" s="134"/>
      <c r="AA2784" s="135"/>
    </row>
    <row r="2785" spans="4:27" s="107" customFormat="1" x14ac:dyDescent="0.3">
      <c r="D2785" s="108"/>
      <c r="E2785" s="108"/>
      <c r="F2785" s="108"/>
      <c r="G2785" s="108"/>
      <c r="H2785" s="108"/>
      <c r="I2785" s="108"/>
      <c r="J2785" s="108"/>
      <c r="K2785" s="108"/>
      <c r="M2785" s="134"/>
      <c r="P2785" s="40"/>
      <c r="Y2785" s="134"/>
      <c r="AA2785" s="135"/>
    </row>
    <row r="2786" spans="4:27" s="107" customFormat="1" x14ac:dyDescent="0.3">
      <c r="D2786" s="108"/>
      <c r="E2786" s="108"/>
      <c r="F2786" s="108"/>
      <c r="G2786" s="108"/>
      <c r="H2786" s="108"/>
      <c r="I2786" s="108"/>
      <c r="J2786" s="108"/>
      <c r="K2786" s="108"/>
      <c r="M2786" s="134"/>
      <c r="P2786" s="40"/>
      <c r="Y2786" s="134"/>
      <c r="AA2786" s="135"/>
    </row>
    <row r="2787" spans="4:27" s="107" customFormat="1" x14ac:dyDescent="0.3">
      <c r="D2787" s="108"/>
      <c r="E2787" s="108"/>
      <c r="F2787" s="108"/>
      <c r="G2787" s="108"/>
      <c r="H2787" s="108"/>
      <c r="I2787" s="108"/>
      <c r="J2787" s="108"/>
      <c r="K2787" s="108"/>
      <c r="M2787" s="134"/>
      <c r="P2787" s="40"/>
      <c r="Y2787" s="134"/>
      <c r="AA2787" s="135"/>
    </row>
    <row r="2788" spans="4:27" s="107" customFormat="1" x14ac:dyDescent="0.3">
      <c r="D2788" s="108"/>
      <c r="E2788" s="108"/>
      <c r="F2788" s="108"/>
      <c r="G2788" s="108"/>
      <c r="H2788" s="108"/>
      <c r="I2788" s="108"/>
      <c r="J2788" s="108"/>
      <c r="K2788" s="108"/>
      <c r="M2788" s="134"/>
      <c r="P2788" s="40"/>
      <c r="Y2788" s="134"/>
      <c r="AA2788" s="135"/>
    </row>
    <row r="2789" spans="4:27" s="107" customFormat="1" x14ac:dyDescent="0.3">
      <c r="D2789" s="108"/>
      <c r="E2789" s="108"/>
      <c r="F2789" s="108"/>
      <c r="G2789" s="108"/>
      <c r="H2789" s="108"/>
      <c r="I2789" s="108"/>
      <c r="J2789" s="108"/>
      <c r="K2789" s="108"/>
      <c r="M2789" s="134"/>
      <c r="P2789" s="40"/>
      <c r="Y2789" s="134"/>
      <c r="AA2789" s="135"/>
    </row>
    <row r="2790" spans="4:27" s="107" customFormat="1" x14ac:dyDescent="0.3">
      <c r="D2790" s="108"/>
      <c r="E2790" s="108"/>
      <c r="F2790" s="108"/>
      <c r="G2790" s="108"/>
      <c r="H2790" s="108"/>
      <c r="I2790" s="108"/>
      <c r="J2790" s="108"/>
      <c r="K2790" s="108"/>
      <c r="M2790" s="134"/>
      <c r="P2790" s="40"/>
      <c r="Y2790" s="134"/>
      <c r="AA2790" s="135"/>
    </row>
    <row r="2791" spans="4:27" s="107" customFormat="1" x14ac:dyDescent="0.3">
      <c r="D2791" s="108"/>
      <c r="E2791" s="108"/>
      <c r="F2791" s="108"/>
      <c r="G2791" s="108"/>
      <c r="H2791" s="108"/>
      <c r="I2791" s="108"/>
      <c r="J2791" s="108"/>
      <c r="K2791" s="108"/>
      <c r="M2791" s="134"/>
      <c r="P2791" s="40"/>
      <c r="Y2791" s="134"/>
      <c r="AA2791" s="135"/>
    </row>
    <row r="2792" spans="4:27" s="107" customFormat="1" x14ac:dyDescent="0.3">
      <c r="D2792" s="108"/>
      <c r="E2792" s="108"/>
      <c r="F2792" s="108"/>
      <c r="G2792" s="108"/>
      <c r="H2792" s="108"/>
      <c r="I2792" s="108"/>
      <c r="J2792" s="108"/>
      <c r="K2792" s="108"/>
      <c r="M2792" s="134"/>
      <c r="P2792" s="40"/>
      <c r="Y2792" s="134"/>
      <c r="AA2792" s="135"/>
    </row>
    <row r="2793" spans="4:27" s="107" customFormat="1" x14ac:dyDescent="0.3">
      <c r="D2793" s="108"/>
      <c r="E2793" s="108"/>
      <c r="F2793" s="108"/>
      <c r="G2793" s="108"/>
      <c r="H2793" s="108"/>
      <c r="I2793" s="108"/>
      <c r="J2793" s="108"/>
      <c r="K2793" s="108"/>
      <c r="M2793" s="134"/>
      <c r="P2793" s="40"/>
      <c r="Y2793" s="134"/>
      <c r="AA2793" s="135"/>
    </row>
    <row r="2794" spans="4:27" s="107" customFormat="1" x14ac:dyDescent="0.3">
      <c r="D2794" s="108"/>
      <c r="E2794" s="108"/>
      <c r="F2794" s="108"/>
      <c r="G2794" s="108"/>
      <c r="H2794" s="108"/>
      <c r="I2794" s="108"/>
      <c r="J2794" s="108"/>
      <c r="K2794" s="108"/>
      <c r="M2794" s="134"/>
      <c r="P2794" s="40"/>
      <c r="Y2794" s="134"/>
      <c r="AA2794" s="135"/>
    </row>
    <row r="2795" spans="4:27" s="107" customFormat="1" x14ac:dyDescent="0.3">
      <c r="D2795" s="108"/>
      <c r="E2795" s="108"/>
      <c r="F2795" s="108"/>
      <c r="G2795" s="108"/>
      <c r="H2795" s="108"/>
      <c r="I2795" s="108"/>
      <c r="J2795" s="108"/>
      <c r="K2795" s="108"/>
      <c r="M2795" s="134"/>
      <c r="P2795" s="40"/>
      <c r="Y2795" s="134"/>
      <c r="AA2795" s="135"/>
    </row>
    <row r="2796" spans="4:27" s="107" customFormat="1" x14ac:dyDescent="0.3">
      <c r="D2796" s="108"/>
      <c r="E2796" s="108"/>
      <c r="F2796" s="108"/>
      <c r="G2796" s="108"/>
      <c r="H2796" s="108"/>
      <c r="I2796" s="108"/>
      <c r="J2796" s="108"/>
      <c r="K2796" s="108"/>
      <c r="M2796" s="134"/>
      <c r="P2796" s="40"/>
      <c r="Y2796" s="134"/>
      <c r="AA2796" s="135"/>
    </row>
    <row r="2797" spans="4:27" s="107" customFormat="1" x14ac:dyDescent="0.3">
      <c r="D2797" s="108"/>
      <c r="E2797" s="108"/>
      <c r="F2797" s="108"/>
      <c r="G2797" s="108"/>
      <c r="H2797" s="108"/>
      <c r="I2797" s="108"/>
      <c r="J2797" s="108"/>
      <c r="K2797" s="108"/>
      <c r="M2797" s="134"/>
      <c r="P2797" s="40"/>
      <c r="Y2797" s="134"/>
      <c r="AA2797" s="135"/>
    </row>
    <row r="2798" spans="4:27" s="107" customFormat="1" x14ac:dyDescent="0.3">
      <c r="D2798" s="108"/>
      <c r="E2798" s="108"/>
      <c r="F2798" s="108"/>
      <c r="G2798" s="108"/>
      <c r="H2798" s="108"/>
      <c r="I2798" s="108"/>
      <c r="J2798" s="108"/>
      <c r="K2798" s="108"/>
      <c r="M2798" s="134"/>
      <c r="P2798" s="40"/>
      <c r="Y2798" s="134"/>
      <c r="AA2798" s="135"/>
    </row>
    <row r="2799" spans="4:27" s="107" customFormat="1" x14ac:dyDescent="0.3">
      <c r="D2799" s="108"/>
      <c r="E2799" s="108"/>
      <c r="F2799" s="108"/>
      <c r="G2799" s="108"/>
      <c r="H2799" s="108"/>
      <c r="I2799" s="108"/>
      <c r="J2799" s="108"/>
      <c r="K2799" s="108"/>
      <c r="M2799" s="134"/>
      <c r="P2799" s="40"/>
      <c r="Y2799" s="134"/>
      <c r="AA2799" s="135"/>
    </row>
    <row r="2800" spans="4:27" s="107" customFormat="1" x14ac:dyDescent="0.3">
      <c r="D2800" s="108"/>
      <c r="E2800" s="108"/>
      <c r="F2800" s="108"/>
      <c r="G2800" s="108"/>
      <c r="H2800" s="108"/>
      <c r="I2800" s="108"/>
      <c r="J2800" s="108"/>
      <c r="K2800" s="108"/>
      <c r="M2800" s="134"/>
      <c r="P2800" s="40"/>
      <c r="Y2800" s="134"/>
      <c r="AA2800" s="135"/>
    </row>
    <row r="2801" spans="4:27" s="107" customFormat="1" x14ac:dyDescent="0.3">
      <c r="D2801" s="108"/>
      <c r="E2801" s="108"/>
      <c r="F2801" s="108"/>
      <c r="G2801" s="108"/>
      <c r="H2801" s="108"/>
      <c r="I2801" s="108"/>
      <c r="J2801" s="108"/>
      <c r="K2801" s="108"/>
      <c r="M2801" s="134"/>
      <c r="P2801" s="40"/>
      <c r="Y2801" s="134"/>
      <c r="AA2801" s="135"/>
    </row>
    <row r="2802" spans="4:27" s="107" customFormat="1" x14ac:dyDescent="0.3">
      <c r="D2802" s="108"/>
      <c r="E2802" s="108"/>
      <c r="F2802" s="108"/>
      <c r="G2802" s="108"/>
      <c r="H2802" s="108"/>
      <c r="I2802" s="108"/>
      <c r="J2802" s="108"/>
      <c r="K2802" s="108"/>
      <c r="M2802" s="134"/>
      <c r="P2802" s="40"/>
      <c r="Y2802" s="134"/>
      <c r="AA2802" s="135"/>
    </row>
    <row r="2803" spans="4:27" s="107" customFormat="1" x14ac:dyDescent="0.3">
      <c r="D2803" s="108"/>
      <c r="E2803" s="108"/>
      <c r="F2803" s="108"/>
      <c r="G2803" s="108"/>
      <c r="H2803" s="108"/>
      <c r="I2803" s="108"/>
      <c r="J2803" s="108"/>
      <c r="K2803" s="108"/>
      <c r="M2803" s="134"/>
      <c r="P2803" s="40"/>
      <c r="Y2803" s="134"/>
      <c r="AA2803" s="135"/>
    </row>
    <row r="2804" spans="4:27" s="107" customFormat="1" x14ac:dyDescent="0.3">
      <c r="D2804" s="108"/>
      <c r="E2804" s="108"/>
      <c r="F2804" s="108"/>
      <c r="G2804" s="108"/>
      <c r="H2804" s="108"/>
      <c r="I2804" s="108"/>
      <c r="J2804" s="108"/>
      <c r="K2804" s="108"/>
      <c r="M2804" s="134"/>
      <c r="P2804" s="40"/>
      <c r="Y2804" s="134"/>
      <c r="AA2804" s="135"/>
    </row>
    <row r="2805" spans="4:27" s="107" customFormat="1" x14ac:dyDescent="0.3">
      <c r="D2805" s="108"/>
      <c r="E2805" s="108"/>
      <c r="F2805" s="108"/>
      <c r="G2805" s="108"/>
      <c r="H2805" s="108"/>
      <c r="I2805" s="108"/>
      <c r="J2805" s="108"/>
      <c r="K2805" s="108"/>
      <c r="M2805" s="134"/>
      <c r="P2805" s="40"/>
      <c r="Y2805" s="134"/>
      <c r="AA2805" s="135"/>
    </row>
    <row r="2806" spans="4:27" s="107" customFormat="1" x14ac:dyDescent="0.3">
      <c r="D2806" s="108"/>
      <c r="E2806" s="108"/>
      <c r="F2806" s="108"/>
      <c r="G2806" s="108"/>
      <c r="H2806" s="108"/>
      <c r="I2806" s="108"/>
      <c r="J2806" s="108"/>
      <c r="K2806" s="108"/>
      <c r="M2806" s="134"/>
      <c r="P2806" s="40"/>
      <c r="Y2806" s="134"/>
      <c r="AA2806" s="135"/>
    </row>
    <row r="2807" spans="4:27" s="107" customFormat="1" x14ac:dyDescent="0.3">
      <c r="D2807" s="108"/>
      <c r="E2807" s="108"/>
      <c r="F2807" s="108"/>
      <c r="G2807" s="108"/>
      <c r="H2807" s="108"/>
      <c r="I2807" s="108"/>
      <c r="J2807" s="108"/>
      <c r="K2807" s="108"/>
      <c r="M2807" s="134"/>
      <c r="P2807" s="40"/>
      <c r="Y2807" s="134"/>
      <c r="AA2807" s="135"/>
    </row>
    <row r="2808" spans="4:27" s="107" customFormat="1" x14ac:dyDescent="0.3">
      <c r="D2808" s="108"/>
      <c r="E2808" s="108"/>
      <c r="F2808" s="108"/>
      <c r="G2808" s="108"/>
      <c r="H2808" s="108"/>
      <c r="I2808" s="108"/>
      <c r="J2808" s="108"/>
      <c r="K2808" s="108"/>
      <c r="M2808" s="134"/>
      <c r="P2808" s="40"/>
      <c r="Y2808" s="134"/>
      <c r="AA2808" s="135"/>
    </row>
    <row r="2809" spans="4:27" s="107" customFormat="1" x14ac:dyDescent="0.3">
      <c r="D2809" s="108"/>
      <c r="E2809" s="108"/>
      <c r="F2809" s="108"/>
      <c r="G2809" s="108"/>
      <c r="H2809" s="108"/>
      <c r="I2809" s="108"/>
      <c r="J2809" s="108"/>
      <c r="K2809" s="108"/>
      <c r="M2809" s="134"/>
      <c r="P2809" s="40"/>
      <c r="Y2809" s="134"/>
      <c r="AA2809" s="135"/>
    </row>
    <row r="2810" spans="4:27" s="107" customFormat="1" x14ac:dyDescent="0.3">
      <c r="D2810" s="108"/>
      <c r="E2810" s="108"/>
      <c r="F2810" s="108"/>
      <c r="G2810" s="108"/>
      <c r="H2810" s="108"/>
      <c r="I2810" s="108"/>
      <c r="J2810" s="108"/>
      <c r="K2810" s="108"/>
      <c r="M2810" s="134"/>
      <c r="P2810" s="40"/>
      <c r="Y2810" s="134"/>
      <c r="AA2810" s="135"/>
    </row>
    <row r="2811" spans="4:27" s="107" customFormat="1" x14ac:dyDescent="0.3">
      <c r="D2811" s="108"/>
      <c r="E2811" s="108"/>
      <c r="F2811" s="108"/>
      <c r="G2811" s="108"/>
      <c r="H2811" s="108"/>
      <c r="I2811" s="108"/>
      <c r="J2811" s="108"/>
      <c r="K2811" s="108"/>
      <c r="M2811" s="134"/>
      <c r="P2811" s="40"/>
      <c r="Y2811" s="134"/>
      <c r="AA2811" s="135"/>
    </row>
    <row r="2812" spans="4:27" s="107" customFormat="1" x14ac:dyDescent="0.3">
      <c r="D2812" s="108"/>
      <c r="E2812" s="108"/>
      <c r="F2812" s="108"/>
      <c r="G2812" s="108"/>
      <c r="H2812" s="108"/>
      <c r="I2812" s="108"/>
      <c r="J2812" s="108"/>
      <c r="K2812" s="108"/>
      <c r="M2812" s="134"/>
      <c r="P2812" s="40"/>
      <c r="Y2812" s="134"/>
      <c r="AA2812" s="135"/>
    </row>
    <row r="2813" spans="4:27" s="107" customFormat="1" x14ac:dyDescent="0.3">
      <c r="D2813" s="108"/>
      <c r="E2813" s="108"/>
      <c r="F2813" s="108"/>
      <c r="G2813" s="108"/>
      <c r="H2813" s="108"/>
      <c r="I2813" s="108"/>
      <c r="J2813" s="108"/>
      <c r="K2813" s="108"/>
      <c r="M2813" s="134"/>
      <c r="P2813" s="40"/>
      <c r="Y2813" s="134"/>
      <c r="AA2813" s="135"/>
    </row>
    <row r="2814" spans="4:27" s="107" customFormat="1" x14ac:dyDescent="0.3">
      <c r="D2814" s="108"/>
      <c r="E2814" s="108"/>
      <c r="F2814" s="108"/>
      <c r="G2814" s="108"/>
      <c r="H2814" s="108"/>
      <c r="I2814" s="108"/>
      <c r="J2814" s="108"/>
      <c r="K2814" s="108"/>
      <c r="M2814" s="134"/>
      <c r="P2814" s="40"/>
      <c r="Y2814" s="134"/>
      <c r="AA2814" s="135"/>
    </row>
    <row r="2815" spans="4:27" s="107" customFormat="1" x14ac:dyDescent="0.3">
      <c r="D2815" s="108"/>
      <c r="E2815" s="108"/>
      <c r="F2815" s="108"/>
      <c r="G2815" s="108"/>
      <c r="H2815" s="108"/>
      <c r="I2815" s="108"/>
      <c r="J2815" s="108"/>
      <c r="K2815" s="108"/>
      <c r="M2815" s="134"/>
      <c r="P2815" s="40"/>
      <c r="Y2815" s="134"/>
      <c r="AA2815" s="135"/>
    </row>
    <row r="2816" spans="4:27" s="107" customFormat="1" x14ac:dyDescent="0.3">
      <c r="D2816" s="108"/>
      <c r="E2816" s="108"/>
      <c r="F2816" s="108"/>
      <c r="G2816" s="108"/>
      <c r="H2816" s="108"/>
      <c r="I2816" s="108"/>
      <c r="J2816" s="108"/>
      <c r="K2816" s="108"/>
      <c r="M2816" s="134"/>
      <c r="P2816" s="40"/>
      <c r="Y2816" s="134"/>
      <c r="AA2816" s="135"/>
    </row>
    <row r="2817" spans="4:27" s="107" customFormat="1" x14ac:dyDescent="0.3">
      <c r="D2817" s="108"/>
      <c r="E2817" s="108"/>
      <c r="F2817" s="108"/>
      <c r="G2817" s="108"/>
      <c r="H2817" s="108"/>
      <c r="I2817" s="108"/>
      <c r="J2817" s="108"/>
      <c r="K2817" s="108"/>
      <c r="M2817" s="134"/>
      <c r="P2817" s="40"/>
      <c r="Y2817" s="134"/>
      <c r="AA2817" s="135"/>
    </row>
    <row r="2818" spans="4:27" s="107" customFormat="1" x14ac:dyDescent="0.3">
      <c r="D2818" s="108"/>
      <c r="E2818" s="108"/>
      <c r="F2818" s="108"/>
      <c r="G2818" s="108"/>
      <c r="H2818" s="108"/>
      <c r="I2818" s="108"/>
      <c r="J2818" s="108"/>
      <c r="K2818" s="108"/>
      <c r="M2818" s="134"/>
      <c r="P2818" s="40"/>
      <c r="Y2818" s="134"/>
      <c r="AA2818" s="135"/>
    </row>
    <row r="2819" spans="4:27" s="107" customFormat="1" x14ac:dyDescent="0.3">
      <c r="D2819" s="108"/>
      <c r="E2819" s="108"/>
      <c r="F2819" s="108"/>
      <c r="G2819" s="108"/>
      <c r="H2819" s="108"/>
      <c r="I2819" s="108"/>
      <c r="J2819" s="108"/>
      <c r="K2819" s="108"/>
      <c r="M2819" s="134"/>
      <c r="P2819" s="40"/>
      <c r="Y2819" s="134"/>
      <c r="AA2819" s="135"/>
    </row>
    <row r="2820" spans="4:27" s="107" customFormat="1" x14ac:dyDescent="0.3">
      <c r="D2820" s="108"/>
      <c r="E2820" s="108"/>
      <c r="F2820" s="108"/>
      <c r="G2820" s="108"/>
      <c r="H2820" s="108"/>
      <c r="I2820" s="108"/>
      <c r="J2820" s="108"/>
      <c r="K2820" s="108"/>
      <c r="M2820" s="134"/>
      <c r="P2820" s="40"/>
      <c r="Y2820" s="134"/>
      <c r="AA2820" s="135"/>
    </row>
    <row r="2821" spans="4:27" s="107" customFormat="1" x14ac:dyDescent="0.3">
      <c r="D2821" s="108"/>
      <c r="E2821" s="108"/>
      <c r="F2821" s="108"/>
      <c r="G2821" s="108"/>
      <c r="H2821" s="108"/>
      <c r="I2821" s="108"/>
      <c r="J2821" s="108"/>
      <c r="K2821" s="108"/>
      <c r="M2821" s="134"/>
      <c r="P2821" s="40"/>
      <c r="Y2821" s="134"/>
      <c r="AA2821" s="135"/>
    </row>
    <row r="2822" spans="4:27" s="107" customFormat="1" x14ac:dyDescent="0.3">
      <c r="D2822" s="108"/>
      <c r="E2822" s="108"/>
      <c r="F2822" s="108"/>
      <c r="G2822" s="108"/>
      <c r="H2822" s="108"/>
      <c r="I2822" s="108"/>
      <c r="J2822" s="108"/>
      <c r="K2822" s="108"/>
      <c r="M2822" s="134"/>
      <c r="P2822" s="40"/>
      <c r="Y2822" s="134"/>
      <c r="AA2822" s="135"/>
    </row>
    <row r="2823" spans="4:27" s="107" customFormat="1" x14ac:dyDescent="0.3">
      <c r="D2823" s="108"/>
      <c r="E2823" s="108"/>
      <c r="F2823" s="108"/>
      <c r="G2823" s="108"/>
      <c r="H2823" s="108"/>
      <c r="I2823" s="108"/>
      <c r="J2823" s="108"/>
      <c r="K2823" s="108"/>
      <c r="M2823" s="134"/>
      <c r="P2823" s="40"/>
      <c r="Y2823" s="134"/>
      <c r="AA2823" s="135"/>
    </row>
    <row r="2824" spans="4:27" s="107" customFormat="1" x14ac:dyDescent="0.3">
      <c r="D2824" s="108"/>
      <c r="E2824" s="108"/>
      <c r="F2824" s="108"/>
      <c r="G2824" s="108"/>
      <c r="H2824" s="108"/>
      <c r="I2824" s="108"/>
      <c r="J2824" s="108"/>
      <c r="K2824" s="108"/>
      <c r="M2824" s="134"/>
      <c r="P2824" s="40"/>
      <c r="Y2824" s="134"/>
      <c r="AA2824" s="135"/>
    </row>
    <row r="2825" spans="4:27" s="107" customFormat="1" x14ac:dyDescent="0.3">
      <c r="D2825" s="108"/>
      <c r="E2825" s="108"/>
      <c r="F2825" s="108"/>
      <c r="G2825" s="108"/>
      <c r="H2825" s="108"/>
      <c r="I2825" s="108"/>
      <c r="J2825" s="108"/>
      <c r="K2825" s="108"/>
      <c r="M2825" s="134"/>
      <c r="P2825" s="40"/>
      <c r="Y2825" s="134"/>
      <c r="AA2825" s="135"/>
    </row>
    <row r="2826" spans="4:27" s="107" customFormat="1" x14ac:dyDescent="0.3">
      <c r="D2826" s="108"/>
      <c r="E2826" s="108"/>
      <c r="F2826" s="108"/>
      <c r="G2826" s="108"/>
      <c r="H2826" s="108"/>
      <c r="I2826" s="108"/>
      <c r="J2826" s="108"/>
      <c r="K2826" s="108"/>
      <c r="M2826" s="134"/>
      <c r="P2826" s="40"/>
      <c r="Y2826" s="134"/>
      <c r="AA2826" s="135"/>
    </row>
    <row r="2827" spans="4:27" s="107" customFormat="1" x14ac:dyDescent="0.3">
      <c r="D2827" s="108"/>
      <c r="E2827" s="108"/>
      <c r="F2827" s="108"/>
      <c r="G2827" s="108"/>
      <c r="H2827" s="108"/>
      <c r="I2827" s="108"/>
      <c r="J2827" s="108"/>
      <c r="K2827" s="108"/>
      <c r="M2827" s="134"/>
      <c r="P2827" s="40"/>
      <c r="Y2827" s="134"/>
      <c r="AA2827" s="135"/>
    </row>
    <row r="2828" spans="4:27" s="107" customFormat="1" x14ac:dyDescent="0.3">
      <c r="D2828" s="108"/>
      <c r="E2828" s="108"/>
      <c r="F2828" s="108"/>
      <c r="G2828" s="108"/>
      <c r="H2828" s="108"/>
      <c r="I2828" s="108"/>
      <c r="J2828" s="108"/>
      <c r="K2828" s="108"/>
      <c r="M2828" s="134"/>
      <c r="P2828" s="40"/>
      <c r="Y2828" s="134"/>
      <c r="AA2828" s="135"/>
    </row>
    <row r="2829" spans="4:27" s="107" customFormat="1" x14ac:dyDescent="0.3">
      <c r="D2829" s="108"/>
      <c r="E2829" s="108"/>
      <c r="F2829" s="108"/>
      <c r="G2829" s="108"/>
      <c r="H2829" s="108"/>
      <c r="I2829" s="108"/>
      <c r="J2829" s="108"/>
      <c r="K2829" s="108"/>
      <c r="M2829" s="134"/>
      <c r="P2829" s="40"/>
      <c r="Y2829" s="134"/>
      <c r="AA2829" s="135"/>
    </row>
    <row r="2830" spans="4:27" s="107" customFormat="1" x14ac:dyDescent="0.3">
      <c r="D2830" s="108"/>
      <c r="E2830" s="108"/>
      <c r="F2830" s="108"/>
      <c r="G2830" s="108"/>
      <c r="H2830" s="108"/>
      <c r="I2830" s="108"/>
      <c r="J2830" s="108"/>
      <c r="K2830" s="108"/>
      <c r="M2830" s="134"/>
      <c r="P2830" s="40"/>
      <c r="Y2830" s="134"/>
      <c r="AA2830" s="135"/>
    </row>
    <row r="2831" spans="4:27" s="107" customFormat="1" x14ac:dyDescent="0.3">
      <c r="D2831" s="108"/>
      <c r="E2831" s="108"/>
      <c r="F2831" s="108"/>
      <c r="G2831" s="108"/>
      <c r="H2831" s="108"/>
      <c r="I2831" s="108"/>
      <c r="J2831" s="108"/>
      <c r="K2831" s="108"/>
      <c r="M2831" s="134"/>
      <c r="P2831" s="40"/>
      <c r="Y2831" s="134"/>
      <c r="AA2831" s="135"/>
    </row>
    <row r="2832" spans="4:27" s="107" customFormat="1" x14ac:dyDescent="0.3">
      <c r="D2832" s="108"/>
      <c r="E2832" s="108"/>
      <c r="F2832" s="108"/>
      <c r="G2832" s="108"/>
      <c r="H2832" s="108"/>
      <c r="I2832" s="108"/>
      <c r="J2832" s="108"/>
      <c r="K2832" s="108"/>
      <c r="M2832" s="134"/>
      <c r="P2832" s="40"/>
      <c r="Y2832" s="134"/>
      <c r="AA2832" s="135"/>
    </row>
    <row r="2833" spans="4:27" s="107" customFormat="1" x14ac:dyDescent="0.3">
      <c r="D2833" s="108"/>
      <c r="E2833" s="108"/>
      <c r="F2833" s="108"/>
      <c r="G2833" s="108"/>
      <c r="H2833" s="108"/>
      <c r="I2833" s="108"/>
      <c r="J2833" s="108"/>
      <c r="K2833" s="108"/>
      <c r="M2833" s="134"/>
      <c r="P2833" s="40"/>
      <c r="Y2833" s="134"/>
      <c r="AA2833" s="135"/>
    </row>
    <row r="2834" spans="4:27" s="107" customFormat="1" x14ac:dyDescent="0.3">
      <c r="D2834" s="108"/>
      <c r="E2834" s="108"/>
      <c r="F2834" s="108"/>
      <c r="G2834" s="108"/>
      <c r="H2834" s="108"/>
      <c r="I2834" s="108"/>
      <c r="J2834" s="108"/>
      <c r="K2834" s="108"/>
      <c r="M2834" s="134"/>
      <c r="P2834" s="40"/>
      <c r="Y2834" s="134"/>
      <c r="AA2834" s="135"/>
    </row>
    <row r="2835" spans="4:27" s="107" customFormat="1" x14ac:dyDescent="0.3">
      <c r="D2835" s="108"/>
      <c r="E2835" s="108"/>
      <c r="F2835" s="108"/>
      <c r="G2835" s="108"/>
      <c r="H2835" s="108"/>
      <c r="I2835" s="108"/>
      <c r="J2835" s="108"/>
      <c r="K2835" s="108"/>
      <c r="M2835" s="134"/>
      <c r="P2835" s="40"/>
      <c r="Y2835" s="134"/>
      <c r="AA2835" s="135"/>
    </row>
    <row r="2836" spans="4:27" s="107" customFormat="1" x14ac:dyDescent="0.3">
      <c r="D2836" s="108"/>
      <c r="E2836" s="108"/>
      <c r="F2836" s="108"/>
      <c r="G2836" s="108"/>
      <c r="H2836" s="108"/>
      <c r="I2836" s="108"/>
      <c r="J2836" s="108"/>
      <c r="K2836" s="108"/>
      <c r="M2836" s="134"/>
      <c r="P2836" s="40"/>
      <c r="Y2836" s="134"/>
      <c r="AA2836" s="135"/>
    </row>
    <row r="2837" spans="4:27" s="107" customFormat="1" x14ac:dyDescent="0.3">
      <c r="D2837" s="108"/>
      <c r="E2837" s="108"/>
      <c r="F2837" s="108"/>
      <c r="G2837" s="108"/>
      <c r="H2837" s="108"/>
      <c r="I2837" s="108"/>
      <c r="J2837" s="108"/>
      <c r="K2837" s="108"/>
      <c r="M2837" s="134"/>
      <c r="P2837" s="40"/>
      <c r="Y2837" s="134"/>
      <c r="AA2837" s="135"/>
    </row>
    <row r="2838" spans="4:27" s="107" customFormat="1" x14ac:dyDescent="0.3">
      <c r="D2838" s="108"/>
      <c r="E2838" s="108"/>
      <c r="F2838" s="108"/>
      <c r="G2838" s="108"/>
      <c r="H2838" s="108"/>
      <c r="I2838" s="108"/>
      <c r="J2838" s="108"/>
      <c r="K2838" s="108"/>
      <c r="M2838" s="134"/>
      <c r="P2838" s="40"/>
      <c r="Y2838" s="134"/>
      <c r="AA2838" s="135"/>
    </row>
    <row r="2839" spans="4:27" s="107" customFormat="1" x14ac:dyDescent="0.3">
      <c r="D2839" s="108"/>
      <c r="E2839" s="108"/>
      <c r="F2839" s="108"/>
      <c r="G2839" s="108"/>
      <c r="H2839" s="108"/>
      <c r="I2839" s="108"/>
      <c r="J2839" s="108"/>
      <c r="K2839" s="108"/>
      <c r="M2839" s="134"/>
      <c r="P2839" s="40"/>
      <c r="Y2839" s="134"/>
      <c r="AA2839" s="135"/>
    </row>
    <row r="2840" spans="4:27" s="107" customFormat="1" x14ac:dyDescent="0.3">
      <c r="D2840" s="108"/>
      <c r="E2840" s="108"/>
      <c r="F2840" s="108"/>
      <c r="G2840" s="108"/>
      <c r="H2840" s="108"/>
      <c r="I2840" s="108"/>
      <c r="J2840" s="108"/>
      <c r="K2840" s="108"/>
      <c r="M2840" s="134"/>
      <c r="P2840" s="40"/>
      <c r="Y2840" s="134"/>
      <c r="AA2840" s="135"/>
    </row>
    <row r="2841" spans="4:27" s="107" customFormat="1" x14ac:dyDescent="0.3">
      <c r="D2841" s="108"/>
      <c r="E2841" s="108"/>
      <c r="F2841" s="108"/>
      <c r="G2841" s="108"/>
      <c r="H2841" s="108"/>
      <c r="I2841" s="108"/>
      <c r="J2841" s="108"/>
      <c r="K2841" s="108"/>
      <c r="M2841" s="134"/>
      <c r="P2841" s="40"/>
      <c r="Y2841" s="134"/>
      <c r="AA2841" s="135"/>
    </row>
    <row r="2842" spans="4:27" s="107" customFormat="1" x14ac:dyDescent="0.3">
      <c r="D2842" s="108"/>
      <c r="E2842" s="108"/>
      <c r="F2842" s="108"/>
      <c r="G2842" s="108"/>
      <c r="H2842" s="108"/>
      <c r="I2842" s="108"/>
      <c r="J2842" s="108"/>
      <c r="K2842" s="108"/>
      <c r="M2842" s="134"/>
      <c r="P2842" s="40"/>
      <c r="Y2842" s="134"/>
      <c r="AA2842" s="135"/>
    </row>
    <row r="2843" spans="4:27" s="107" customFormat="1" x14ac:dyDescent="0.3">
      <c r="D2843" s="108"/>
      <c r="E2843" s="108"/>
      <c r="F2843" s="108"/>
      <c r="G2843" s="108"/>
      <c r="H2843" s="108"/>
      <c r="I2843" s="108"/>
      <c r="J2843" s="108"/>
      <c r="K2843" s="108"/>
      <c r="M2843" s="134"/>
      <c r="P2843" s="40"/>
      <c r="Y2843" s="134"/>
      <c r="AA2843" s="135"/>
    </row>
    <row r="2844" spans="4:27" s="107" customFormat="1" x14ac:dyDescent="0.3">
      <c r="D2844" s="108"/>
      <c r="E2844" s="108"/>
      <c r="F2844" s="108"/>
      <c r="G2844" s="108"/>
      <c r="H2844" s="108"/>
      <c r="I2844" s="108"/>
      <c r="J2844" s="108"/>
      <c r="K2844" s="108"/>
      <c r="M2844" s="134"/>
      <c r="P2844" s="40"/>
      <c r="Y2844" s="134"/>
      <c r="AA2844" s="135"/>
    </row>
    <row r="2845" spans="4:27" s="107" customFormat="1" x14ac:dyDescent="0.3">
      <c r="D2845" s="108"/>
      <c r="E2845" s="108"/>
      <c r="F2845" s="108"/>
      <c r="G2845" s="108"/>
      <c r="H2845" s="108"/>
      <c r="I2845" s="108"/>
      <c r="J2845" s="108"/>
      <c r="K2845" s="108"/>
      <c r="M2845" s="134"/>
      <c r="P2845" s="40"/>
      <c r="Y2845" s="134"/>
      <c r="AA2845" s="135"/>
    </row>
    <row r="2846" spans="4:27" s="107" customFormat="1" x14ac:dyDescent="0.3">
      <c r="D2846" s="108"/>
      <c r="E2846" s="108"/>
      <c r="F2846" s="108"/>
      <c r="G2846" s="108"/>
      <c r="H2846" s="108"/>
      <c r="I2846" s="108"/>
      <c r="J2846" s="108"/>
      <c r="K2846" s="108"/>
      <c r="M2846" s="134"/>
      <c r="P2846" s="40"/>
      <c r="Y2846" s="134"/>
      <c r="AA2846" s="135"/>
    </row>
    <row r="2847" spans="4:27" s="107" customFormat="1" x14ac:dyDescent="0.3">
      <c r="D2847" s="108"/>
      <c r="E2847" s="108"/>
      <c r="F2847" s="108"/>
      <c r="G2847" s="108"/>
      <c r="H2847" s="108"/>
      <c r="I2847" s="108"/>
      <c r="J2847" s="108"/>
      <c r="K2847" s="108"/>
      <c r="M2847" s="134"/>
      <c r="P2847" s="40"/>
      <c r="Y2847" s="134"/>
      <c r="AA2847" s="135"/>
    </row>
    <row r="2848" spans="4:27" s="107" customFormat="1" x14ac:dyDescent="0.3">
      <c r="D2848" s="108"/>
      <c r="E2848" s="108"/>
      <c r="F2848" s="108"/>
      <c r="G2848" s="108"/>
      <c r="H2848" s="108"/>
      <c r="I2848" s="108"/>
      <c r="J2848" s="108"/>
      <c r="K2848" s="108"/>
      <c r="M2848" s="134"/>
      <c r="P2848" s="40"/>
      <c r="Y2848" s="134"/>
      <c r="AA2848" s="135"/>
    </row>
    <row r="2849" spans="4:27" s="107" customFormat="1" x14ac:dyDescent="0.3">
      <c r="D2849" s="108"/>
      <c r="E2849" s="108"/>
      <c r="F2849" s="108"/>
      <c r="G2849" s="108"/>
      <c r="H2849" s="108"/>
      <c r="I2849" s="108"/>
      <c r="J2849" s="108"/>
      <c r="K2849" s="108"/>
      <c r="M2849" s="134"/>
      <c r="P2849" s="40"/>
      <c r="Y2849" s="134"/>
      <c r="AA2849" s="135"/>
    </row>
    <row r="2850" spans="4:27" s="107" customFormat="1" x14ac:dyDescent="0.3">
      <c r="D2850" s="108"/>
      <c r="E2850" s="108"/>
      <c r="F2850" s="108"/>
      <c r="G2850" s="108"/>
      <c r="H2850" s="108"/>
      <c r="I2850" s="108"/>
      <c r="J2850" s="108"/>
      <c r="K2850" s="108"/>
      <c r="M2850" s="134"/>
      <c r="P2850" s="40"/>
      <c r="Y2850" s="134"/>
      <c r="AA2850" s="135"/>
    </row>
    <row r="2851" spans="4:27" s="107" customFormat="1" x14ac:dyDescent="0.3">
      <c r="D2851" s="108"/>
      <c r="E2851" s="108"/>
      <c r="F2851" s="108"/>
      <c r="G2851" s="108"/>
      <c r="H2851" s="108"/>
      <c r="I2851" s="108"/>
      <c r="J2851" s="108"/>
      <c r="K2851" s="108"/>
      <c r="M2851" s="134"/>
      <c r="P2851" s="40"/>
      <c r="Y2851" s="134"/>
      <c r="AA2851" s="135"/>
    </row>
    <row r="2852" spans="4:27" s="107" customFormat="1" x14ac:dyDescent="0.3">
      <c r="D2852" s="108"/>
      <c r="E2852" s="108"/>
      <c r="F2852" s="108"/>
      <c r="G2852" s="108"/>
      <c r="H2852" s="108"/>
      <c r="I2852" s="108"/>
      <c r="J2852" s="108"/>
      <c r="K2852" s="108"/>
      <c r="M2852" s="134"/>
      <c r="P2852" s="40"/>
      <c r="Y2852" s="134"/>
      <c r="AA2852" s="135"/>
    </row>
    <row r="2853" spans="4:27" s="107" customFormat="1" x14ac:dyDescent="0.3">
      <c r="D2853" s="108"/>
      <c r="E2853" s="108"/>
      <c r="F2853" s="108"/>
      <c r="G2853" s="108"/>
      <c r="H2853" s="108"/>
      <c r="I2853" s="108"/>
      <c r="J2853" s="108"/>
      <c r="K2853" s="108"/>
      <c r="M2853" s="134"/>
      <c r="P2853" s="40"/>
      <c r="Y2853" s="134"/>
      <c r="AA2853" s="135"/>
    </row>
    <row r="2854" spans="4:27" s="107" customFormat="1" x14ac:dyDescent="0.3">
      <c r="D2854" s="108"/>
      <c r="E2854" s="108"/>
      <c r="F2854" s="108"/>
      <c r="G2854" s="108"/>
      <c r="H2854" s="108"/>
      <c r="I2854" s="108"/>
      <c r="J2854" s="108"/>
      <c r="K2854" s="108"/>
      <c r="M2854" s="134"/>
      <c r="P2854" s="40"/>
      <c r="Y2854" s="134"/>
      <c r="AA2854" s="135"/>
    </row>
    <row r="2855" spans="4:27" s="107" customFormat="1" x14ac:dyDescent="0.3">
      <c r="D2855" s="108"/>
      <c r="E2855" s="108"/>
      <c r="F2855" s="108"/>
      <c r="G2855" s="108"/>
      <c r="H2855" s="108"/>
      <c r="I2855" s="108"/>
      <c r="J2855" s="108"/>
      <c r="K2855" s="108"/>
      <c r="M2855" s="134"/>
      <c r="P2855" s="40"/>
      <c r="Y2855" s="134"/>
      <c r="AA2855" s="135"/>
    </row>
    <row r="2856" spans="4:27" s="107" customFormat="1" x14ac:dyDescent="0.3">
      <c r="D2856" s="108"/>
      <c r="E2856" s="108"/>
      <c r="F2856" s="108"/>
      <c r="G2856" s="108"/>
      <c r="H2856" s="108"/>
      <c r="I2856" s="108"/>
      <c r="J2856" s="108"/>
      <c r="K2856" s="108"/>
      <c r="M2856" s="134"/>
      <c r="P2856" s="40"/>
      <c r="Y2856" s="134"/>
      <c r="AA2856" s="135"/>
    </row>
    <row r="2857" spans="4:27" s="107" customFormat="1" x14ac:dyDescent="0.3">
      <c r="D2857" s="108"/>
      <c r="E2857" s="108"/>
      <c r="F2857" s="108"/>
      <c r="G2857" s="108"/>
      <c r="H2857" s="108"/>
      <c r="I2857" s="108"/>
      <c r="J2857" s="108"/>
      <c r="K2857" s="108"/>
      <c r="M2857" s="134"/>
      <c r="P2857" s="40"/>
      <c r="Y2857" s="134"/>
      <c r="AA2857" s="135"/>
    </row>
    <row r="2858" spans="4:27" s="107" customFormat="1" x14ac:dyDescent="0.3">
      <c r="D2858" s="108"/>
      <c r="E2858" s="108"/>
      <c r="F2858" s="108"/>
      <c r="G2858" s="108"/>
      <c r="H2858" s="108"/>
      <c r="I2858" s="108"/>
      <c r="J2858" s="108"/>
      <c r="K2858" s="108"/>
      <c r="M2858" s="134"/>
      <c r="P2858" s="40"/>
      <c r="Y2858" s="134"/>
      <c r="AA2858" s="135"/>
    </row>
    <row r="2859" spans="4:27" s="107" customFormat="1" x14ac:dyDescent="0.3">
      <c r="D2859" s="108"/>
      <c r="E2859" s="108"/>
      <c r="F2859" s="108"/>
      <c r="G2859" s="108"/>
      <c r="H2859" s="108"/>
      <c r="I2859" s="108"/>
      <c r="J2859" s="108"/>
      <c r="K2859" s="108"/>
      <c r="M2859" s="134"/>
      <c r="P2859" s="40"/>
      <c r="Y2859" s="134"/>
      <c r="AA2859" s="135"/>
    </row>
    <row r="2860" spans="4:27" s="107" customFormat="1" x14ac:dyDescent="0.3">
      <c r="D2860" s="108"/>
      <c r="E2860" s="108"/>
      <c r="F2860" s="108"/>
      <c r="G2860" s="108"/>
      <c r="H2860" s="108"/>
      <c r="I2860" s="108"/>
      <c r="J2860" s="108"/>
      <c r="K2860" s="108"/>
      <c r="M2860" s="134"/>
      <c r="P2860" s="40"/>
      <c r="Y2860" s="134"/>
      <c r="AA2860" s="135"/>
    </row>
    <row r="2861" spans="4:27" s="107" customFormat="1" x14ac:dyDescent="0.3">
      <c r="D2861" s="108"/>
      <c r="E2861" s="108"/>
      <c r="F2861" s="108"/>
      <c r="G2861" s="108"/>
      <c r="H2861" s="108"/>
      <c r="I2861" s="108"/>
      <c r="J2861" s="108"/>
      <c r="K2861" s="108"/>
      <c r="M2861" s="134"/>
      <c r="P2861" s="40"/>
      <c r="Y2861" s="134"/>
      <c r="AA2861" s="135"/>
    </row>
    <row r="2862" spans="4:27" s="107" customFormat="1" x14ac:dyDescent="0.3">
      <c r="D2862" s="108"/>
      <c r="E2862" s="108"/>
      <c r="F2862" s="108"/>
      <c r="G2862" s="108"/>
      <c r="H2862" s="108"/>
      <c r="I2862" s="108"/>
      <c r="J2862" s="108"/>
      <c r="K2862" s="108"/>
      <c r="M2862" s="134"/>
      <c r="P2862" s="40"/>
      <c r="Y2862" s="134"/>
      <c r="AA2862" s="135"/>
    </row>
    <row r="2863" spans="4:27" s="107" customFormat="1" x14ac:dyDescent="0.3">
      <c r="D2863" s="108"/>
      <c r="E2863" s="108"/>
      <c r="F2863" s="108"/>
      <c r="G2863" s="108"/>
      <c r="H2863" s="108"/>
      <c r="I2863" s="108"/>
      <c r="J2863" s="108"/>
      <c r="K2863" s="108"/>
      <c r="M2863" s="134"/>
      <c r="P2863" s="40"/>
      <c r="Y2863" s="134"/>
      <c r="AA2863" s="135"/>
    </row>
    <row r="2864" spans="4:27" s="107" customFormat="1" x14ac:dyDescent="0.3">
      <c r="D2864" s="108"/>
      <c r="E2864" s="108"/>
      <c r="F2864" s="108"/>
      <c r="G2864" s="108"/>
      <c r="H2864" s="108"/>
      <c r="I2864" s="108"/>
      <c r="J2864" s="108"/>
      <c r="K2864" s="108"/>
      <c r="M2864" s="134"/>
      <c r="P2864" s="40"/>
      <c r="Y2864" s="134"/>
      <c r="AA2864" s="135"/>
    </row>
    <row r="2865" spans="4:27" s="107" customFormat="1" x14ac:dyDescent="0.3">
      <c r="D2865" s="108"/>
      <c r="E2865" s="108"/>
      <c r="F2865" s="108"/>
      <c r="G2865" s="108"/>
      <c r="H2865" s="108"/>
      <c r="I2865" s="108"/>
      <c r="J2865" s="108"/>
      <c r="K2865" s="108"/>
      <c r="M2865" s="134"/>
      <c r="P2865" s="40"/>
      <c r="Y2865" s="134"/>
      <c r="AA2865" s="135"/>
    </row>
    <row r="2866" spans="4:27" s="107" customFormat="1" x14ac:dyDescent="0.3">
      <c r="D2866" s="108"/>
      <c r="E2866" s="108"/>
      <c r="F2866" s="108"/>
      <c r="G2866" s="108"/>
      <c r="H2866" s="108"/>
      <c r="I2866" s="108"/>
      <c r="J2866" s="108"/>
      <c r="K2866" s="108"/>
      <c r="M2866" s="134"/>
      <c r="P2866" s="40"/>
      <c r="Y2866" s="134"/>
      <c r="AA2866" s="135"/>
    </row>
    <row r="2867" spans="4:27" s="107" customFormat="1" x14ac:dyDescent="0.3">
      <c r="D2867" s="108"/>
      <c r="E2867" s="108"/>
      <c r="F2867" s="108"/>
      <c r="G2867" s="108"/>
      <c r="H2867" s="108"/>
      <c r="I2867" s="108"/>
      <c r="J2867" s="108"/>
      <c r="K2867" s="108"/>
      <c r="M2867" s="134"/>
      <c r="P2867" s="40"/>
      <c r="Y2867" s="134"/>
      <c r="AA2867" s="135"/>
    </row>
    <row r="2868" spans="4:27" s="107" customFormat="1" x14ac:dyDescent="0.3">
      <c r="D2868" s="108"/>
      <c r="E2868" s="108"/>
      <c r="F2868" s="108"/>
      <c r="G2868" s="108"/>
      <c r="H2868" s="108"/>
      <c r="I2868" s="108"/>
      <c r="J2868" s="108"/>
      <c r="K2868" s="108"/>
      <c r="M2868" s="134"/>
      <c r="P2868" s="40"/>
      <c r="Y2868" s="134"/>
      <c r="AA2868" s="135"/>
    </row>
    <row r="2869" spans="4:27" s="107" customFormat="1" x14ac:dyDescent="0.3">
      <c r="D2869" s="108"/>
      <c r="E2869" s="108"/>
      <c r="F2869" s="108"/>
      <c r="G2869" s="108"/>
      <c r="H2869" s="108"/>
      <c r="I2869" s="108"/>
      <c r="J2869" s="108"/>
      <c r="K2869" s="108"/>
      <c r="M2869" s="134"/>
      <c r="P2869" s="40"/>
      <c r="Y2869" s="134"/>
      <c r="AA2869" s="135"/>
    </row>
    <row r="2870" spans="4:27" s="107" customFormat="1" x14ac:dyDescent="0.3">
      <c r="D2870" s="108"/>
      <c r="E2870" s="108"/>
      <c r="F2870" s="108"/>
      <c r="G2870" s="108"/>
      <c r="H2870" s="108"/>
      <c r="I2870" s="108"/>
      <c r="J2870" s="108"/>
      <c r="K2870" s="108"/>
      <c r="M2870" s="134"/>
      <c r="P2870" s="40"/>
      <c r="Y2870" s="134"/>
      <c r="AA2870" s="135"/>
    </row>
    <row r="2871" spans="4:27" s="107" customFormat="1" x14ac:dyDescent="0.3">
      <c r="D2871" s="108"/>
      <c r="E2871" s="108"/>
      <c r="F2871" s="108"/>
      <c r="G2871" s="108"/>
      <c r="H2871" s="108"/>
      <c r="I2871" s="108"/>
      <c r="J2871" s="108"/>
      <c r="K2871" s="108"/>
      <c r="M2871" s="134"/>
      <c r="P2871" s="40"/>
      <c r="Y2871" s="134"/>
      <c r="AA2871" s="135"/>
    </row>
    <row r="2872" spans="4:27" s="107" customFormat="1" x14ac:dyDescent="0.3">
      <c r="D2872" s="108"/>
      <c r="E2872" s="108"/>
      <c r="F2872" s="108"/>
      <c r="G2872" s="108"/>
      <c r="H2872" s="108"/>
      <c r="I2872" s="108"/>
      <c r="J2872" s="108"/>
      <c r="K2872" s="108"/>
      <c r="M2872" s="134"/>
      <c r="P2872" s="40"/>
      <c r="Y2872" s="134"/>
      <c r="AA2872" s="135"/>
    </row>
    <row r="2873" spans="4:27" s="107" customFormat="1" x14ac:dyDescent="0.3">
      <c r="D2873" s="108"/>
      <c r="E2873" s="108"/>
      <c r="F2873" s="108"/>
      <c r="G2873" s="108"/>
      <c r="H2873" s="108"/>
      <c r="I2873" s="108"/>
      <c r="J2873" s="108"/>
      <c r="K2873" s="108"/>
      <c r="M2873" s="134"/>
      <c r="P2873" s="40"/>
      <c r="Y2873" s="134"/>
      <c r="AA2873" s="135"/>
    </row>
    <row r="2874" spans="4:27" s="107" customFormat="1" x14ac:dyDescent="0.3">
      <c r="D2874" s="108"/>
      <c r="E2874" s="108"/>
      <c r="F2874" s="108"/>
      <c r="G2874" s="108"/>
      <c r="H2874" s="108"/>
      <c r="I2874" s="108"/>
      <c r="J2874" s="108"/>
      <c r="K2874" s="108"/>
      <c r="M2874" s="134"/>
      <c r="P2874" s="40"/>
      <c r="Y2874" s="134"/>
      <c r="AA2874" s="135"/>
    </row>
    <row r="2875" spans="4:27" s="107" customFormat="1" x14ac:dyDescent="0.3">
      <c r="D2875" s="108"/>
      <c r="E2875" s="108"/>
      <c r="F2875" s="108"/>
      <c r="G2875" s="108"/>
      <c r="H2875" s="108"/>
      <c r="I2875" s="108"/>
      <c r="J2875" s="108"/>
      <c r="K2875" s="108"/>
      <c r="M2875" s="134"/>
      <c r="P2875" s="40"/>
      <c r="Y2875" s="134"/>
      <c r="AA2875" s="135"/>
    </row>
    <row r="2876" spans="4:27" s="107" customFormat="1" x14ac:dyDescent="0.3">
      <c r="D2876" s="108"/>
      <c r="E2876" s="108"/>
      <c r="F2876" s="108"/>
      <c r="G2876" s="108"/>
      <c r="H2876" s="108"/>
      <c r="I2876" s="108"/>
      <c r="J2876" s="108"/>
      <c r="K2876" s="108"/>
      <c r="M2876" s="134"/>
      <c r="P2876" s="40"/>
      <c r="Y2876" s="134"/>
      <c r="AA2876" s="135"/>
    </row>
    <row r="2877" spans="4:27" s="107" customFormat="1" x14ac:dyDescent="0.3">
      <c r="D2877" s="108"/>
      <c r="E2877" s="108"/>
      <c r="F2877" s="108"/>
      <c r="G2877" s="108"/>
      <c r="H2877" s="108"/>
      <c r="I2877" s="108"/>
      <c r="J2877" s="108"/>
      <c r="K2877" s="108"/>
      <c r="M2877" s="134"/>
      <c r="P2877" s="40"/>
      <c r="Y2877" s="134"/>
      <c r="AA2877" s="135"/>
    </row>
    <row r="2878" spans="4:27" s="107" customFormat="1" x14ac:dyDescent="0.3">
      <c r="D2878" s="108"/>
      <c r="E2878" s="108"/>
      <c r="F2878" s="108"/>
      <c r="G2878" s="108"/>
      <c r="H2878" s="108"/>
      <c r="I2878" s="108"/>
      <c r="J2878" s="108"/>
      <c r="K2878" s="108"/>
      <c r="M2878" s="134"/>
      <c r="P2878" s="40"/>
      <c r="Y2878" s="134"/>
      <c r="AA2878" s="135"/>
    </row>
    <row r="2879" spans="4:27" s="107" customFormat="1" x14ac:dyDescent="0.3">
      <c r="D2879" s="108"/>
      <c r="E2879" s="108"/>
      <c r="F2879" s="108"/>
      <c r="G2879" s="108"/>
      <c r="H2879" s="108"/>
      <c r="I2879" s="108"/>
      <c r="J2879" s="108"/>
      <c r="K2879" s="108"/>
      <c r="M2879" s="134"/>
      <c r="P2879" s="40"/>
      <c r="Y2879" s="134"/>
      <c r="AA2879" s="135"/>
    </row>
    <row r="2880" spans="4:27" s="107" customFormat="1" x14ac:dyDescent="0.3">
      <c r="D2880" s="108"/>
      <c r="E2880" s="108"/>
      <c r="F2880" s="108"/>
      <c r="G2880" s="108"/>
      <c r="H2880" s="108"/>
      <c r="I2880" s="108"/>
      <c r="J2880" s="108"/>
      <c r="K2880" s="108"/>
      <c r="M2880" s="134"/>
      <c r="P2880" s="40"/>
      <c r="Y2880" s="134"/>
      <c r="AA2880" s="135"/>
    </row>
    <row r="2881" spans="4:27" s="107" customFormat="1" x14ac:dyDescent="0.3">
      <c r="D2881" s="108"/>
      <c r="E2881" s="108"/>
      <c r="F2881" s="108"/>
      <c r="G2881" s="108"/>
      <c r="H2881" s="108"/>
      <c r="I2881" s="108"/>
      <c r="J2881" s="108"/>
      <c r="K2881" s="108"/>
      <c r="M2881" s="134"/>
      <c r="P2881" s="40"/>
      <c r="Y2881" s="134"/>
      <c r="AA2881" s="135"/>
    </row>
    <row r="2882" spans="4:27" s="107" customFormat="1" x14ac:dyDescent="0.3">
      <c r="D2882" s="108"/>
      <c r="E2882" s="108"/>
      <c r="F2882" s="108"/>
      <c r="G2882" s="108"/>
      <c r="H2882" s="108"/>
      <c r="I2882" s="108"/>
      <c r="J2882" s="108"/>
      <c r="K2882" s="108"/>
      <c r="M2882" s="134"/>
      <c r="P2882" s="40"/>
      <c r="Y2882" s="134"/>
      <c r="AA2882" s="135"/>
    </row>
    <row r="2883" spans="4:27" s="107" customFormat="1" x14ac:dyDescent="0.3">
      <c r="D2883" s="108"/>
      <c r="E2883" s="108"/>
      <c r="F2883" s="108"/>
      <c r="G2883" s="108"/>
      <c r="H2883" s="108"/>
      <c r="I2883" s="108"/>
      <c r="J2883" s="108"/>
      <c r="K2883" s="108"/>
      <c r="M2883" s="134"/>
      <c r="P2883" s="40"/>
      <c r="Y2883" s="134"/>
      <c r="AA2883" s="135"/>
    </row>
    <row r="2884" spans="4:27" s="107" customFormat="1" x14ac:dyDescent="0.3">
      <c r="D2884" s="108"/>
      <c r="E2884" s="108"/>
      <c r="F2884" s="108"/>
      <c r="G2884" s="108"/>
      <c r="H2884" s="108"/>
      <c r="I2884" s="108"/>
      <c r="J2884" s="108"/>
      <c r="K2884" s="108"/>
      <c r="M2884" s="134"/>
      <c r="P2884" s="40"/>
      <c r="Y2884" s="134"/>
      <c r="AA2884" s="135"/>
    </row>
    <row r="2885" spans="4:27" s="107" customFormat="1" x14ac:dyDescent="0.3">
      <c r="D2885" s="108"/>
      <c r="E2885" s="108"/>
      <c r="F2885" s="108"/>
      <c r="G2885" s="108"/>
      <c r="H2885" s="108"/>
      <c r="I2885" s="108"/>
      <c r="J2885" s="108"/>
      <c r="K2885" s="108"/>
      <c r="M2885" s="134"/>
      <c r="P2885" s="40"/>
      <c r="Y2885" s="134"/>
      <c r="AA2885" s="135"/>
    </row>
    <row r="2886" spans="4:27" s="107" customFormat="1" x14ac:dyDescent="0.3">
      <c r="D2886" s="108"/>
      <c r="E2886" s="108"/>
      <c r="F2886" s="108"/>
      <c r="G2886" s="108"/>
      <c r="H2886" s="108"/>
      <c r="I2886" s="108"/>
      <c r="J2886" s="108"/>
      <c r="K2886" s="108"/>
      <c r="M2886" s="134"/>
      <c r="P2886" s="40"/>
      <c r="Y2886" s="134"/>
      <c r="AA2886" s="135"/>
    </row>
    <row r="2887" spans="4:27" s="107" customFormat="1" x14ac:dyDescent="0.3">
      <c r="D2887" s="108"/>
      <c r="E2887" s="108"/>
      <c r="F2887" s="108"/>
      <c r="G2887" s="108"/>
      <c r="H2887" s="108"/>
      <c r="I2887" s="108"/>
      <c r="J2887" s="108"/>
      <c r="K2887" s="108"/>
      <c r="M2887" s="134"/>
      <c r="P2887" s="40"/>
      <c r="Y2887" s="134"/>
      <c r="AA2887" s="135"/>
    </row>
    <row r="2888" spans="4:27" s="107" customFormat="1" x14ac:dyDescent="0.3">
      <c r="D2888" s="108"/>
      <c r="E2888" s="108"/>
      <c r="F2888" s="108"/>
      <c r="G2888" s="108"/>
      <c r="H2888" s="108"/>
      <c r="I2888" s="108"/>
      <c r="J2888" s="108"/>
      <c r="K2888" s="108"/>
      <c r="M2888" s="134"/>
      <c r="P2888" s="40"/>
      <c r="Y2888" s="134"/>
      <c r="AA2888" s="135"/>
    </row>
    <row r="2889" spans="4:27" s="107" customFormat="1" x14ac:dyDescent="0.3">
      <c r="D2889" s="108"/>
      <c r="E2889" s="108"/>
      <c r="F2889" s="108"/>
      <c r="G2889" s="108"/>
      <c r="H2889" s="108"/>
      <c r="I2889" s="108"/>
      <c r="J2889" s="108"/>
      <c r="K2889" s="108"/>
      <c r="M2889" s="134"/>
      <c r="P2889" s="40"/>
      <c r="Y2889" s="134"/>
      <c r="AA2889" s="135"/>
    </row>
    <row r="2890" spans="4:27" s="107" customFormat="1" x14ac:dyDescent="0.3">
      <c r="D2890" s="108"/>
      <c r="E2890" s="108"/>
      <c r="F2890" s="108"/>
      <c r="G2890" s="108"/>
      <c r="H2890" s="108"/>
      <c r="I2890" s="108"/>
      <c r="J2890" s="108"/>
      <c r="K2890" s="108"/>
      <c r="M2890" s="134"/>
      <c r="P2890" s="40"/>
      <c r="Y2890" s="134"/>
      <c r="AA2890" s="135"/>
    </row>
    <row r="2891" spans="4:27" s="107" customFormat="1" x14ac:dyDescent="0.3">
      <c r="D2891" s="108"/>
      <c r="E2891" s="108"/>
      <c r="F2891" s="108"/>
      <c r="G2891" s="108"/>
      <c r="H2891" s="108"/>
      <c r="I2891" s="108"/>
      <c r="J2891" s="108"/>
      <c r="K2891" s="108"/>
      <c r="M2891" s="134"/>
      <c r="P2891" s="40"/>
      <c r="Y2891" s="134"/>
      <c r="AA2891" s="135"/>
    </row>
    <row r="2892" spans="4:27" s="107" customFormat="1" x14ac:dyDescent="0.3">
      <c r="D2892" s="108"/>
      <c r="E2892" s="108"/>
      <c r="F2892" s="108"/>
      <c r="G2892" s="108"/>
      <c r="H2892" s="108"/>
      <c r="I2892" s="108"/>
      <c r="J2892" s="108"/>
      <c r="K2892" s="108"/>
      <c r="M2892" s="134"/>
      <c r="P2892" s="40"/>
      <c r="Y2892" s="134"/>
      <c r="AA2892" s="135"/>
    </row>
    <row r="2893" spans="4:27" s="107" customFormat="1" x14ac:dyDescent="0.3">
      <c r="D2893" s="108"/>
      <c r="E2893" s="108"/>
      <c r="F2893" s="108"/>
      <c r="G2893" s="108"/>
      <c r="H2893" s="108"/>
      <c r="I2893" s="108"/>
      <c r="J2893" s="108"/>
      <c r="K2893" s="108"/>
      <c r="M2893" s="134"/>
      <c r="P2893" s="40"/>
      <c r="Y2893" s="134"/>
      <c r="AA2893" s="135"/>
    </row>
    <row r="2894" spans="4:27" s="107" customFormat="1" x14ac:dyDescent="0.3">
      <c r="D2894" s="108"/>
      <c r="E2894" s="108"/>
      <c r="F2894" s="108"/>
      <c r="G2894" s="108"/>
      <c r="H2894" s="108"/>
      <c r="I2894" s="108"/>
      <c r="J2894" s="108"/>
      <c r="K2894" s="108"/>
      <c r="M2894" s="134"/>
      <c r="P2894" s="40"/>
      <c r="Y2894" s="134"/>
      <c r="AA2894" s="135"/>
    </row>
    <row r="2895" spans="4:27" s="107" customFormat="1" x14ac:dyDescent="0.3">
      <c r="D2895" s="108"/>
      <c r="E2895" s="108"/>
      <c r="F2895" s="108"/>
      <c r="G2895" s="108"/>
      <c r="H2895" s="108"/>
      <c r="I2895" s="108"/>
      <c r="J2895" s="108"/>
      <c r="K2895" s="108"/>
      <c r="M2895" s="134"/>
      <c r="P2895" s="40"/>
      <c r="Y2895" s="134"/>
      <c r="AA2895" s="135"/>
    </row>
    <row r="2896" spans="4:27" s="107" customFormat="1" x14ac:dyDescent="0.3">
      <c r="D2896" s="108"/>
      <c r="E2896" s="108"/>
      <c r="F2896" s="108"/>
      <c r="G2896" s="108"/>
      <c r="H2896" s="108"/>
      <c r="I2896" s="108"/>
      <c r="J2896" s="108"/>
      <c r="K2896" s="108"/>
      <c r="M2896" s="134"/>
      <c r="P2896" s="40"/>
      <c r="Y2896" s="134"/>
      <c r="AA2896" s="135"/>
    </row>
    <row r="2897" spans="4:27" s="107" customFormat="1" x14ac:dyDescent="0.3">
      <c r="D2897" s="108"/>
      <c r="E2897" s="108"/>
      <c r="F2897" s="108"/>
      <c r="G2897" s="108"/>
      <c r="H2897" s="108"/>
      <c r="I2897" s="108"/>
      <c r="J2897" s="108"/>
      <c r="K2897" s="108"/>
      <c r="M2897" s="134"/>
      <c r="P2897" s="40"/>
      <c r="Y2897" s="134"/>
      <c r="AA2897" s="135"/>
    </row>
    <row r="2898" spans="4:27" s="107" customFormat="1" x14ac:dyDescent="0.3">
      <c r="D2898" s="108"/>
      <c r="E2898" s="108"/>
      <c r="F2898" s="108"/>
      <c r="G2898" s="108"/>
      <c r="H2898" s="108"/>
      <c r="I2898" s="108"/>
      <c r="J2898" s="108"/>
      <c r="K2898" s="108"/>
      <c r="M2898" s="134"/>
      <c r="P2898" s="40"/>
      <c r="Y2898" s="134"/>
      <c r="AA2898" s="135"/>
    </row>
    <row r="2899" spans="4:27" s="107" customFormat="1" x14ac:dyDescent="0.3">
      <c r="D2899" s="108"/>
      <c r="E2899" s="108"/>
      <c r="F2899" s="108"/>
      <c r="G2899" s="108"/>
      <c r="H2899" s="108"/>
      <c r="I2899" s="108"/>
      <c r="J2899" s="108"/>
      <c r="K2899" s="108"/>
      <c r="M2899" s="134"/>
      <c r="P2899" s="40"/>
      <c r="Y2899" s="134"/>
      <c r="AA2899" s="135"/>
    </row>
    <row r="2900" spans="4:27" s="107" customFormat="1" x14ac:dyDescent="0.3">
      <c r="D2900" s="108"/>
      <c r="E2900" s="108"/>
      <c r="F2900" s="108"/>
      <c r="G2900" s="108"/>
      <c r="H2900" s="108"/>
      <c r="I2900" s="108"/>
      <c r="J2900" s="108"/>
      <c r="K2900" s="108"/>
      <c r="M2900" s="134"/>
      <c r="P2900" s="40"/>
      <c r="Y2900" s="134"/>
      <c r="AA2900" s="135"/>
    </row>
    <row r="2901" spans="4:27" s="107" customFormat="1" x14ac:dyDescent="0.3">
      <c r="D2901" s="108"/>
      <c r="E2901" s="108"/>
      <c r="F2901" s="108"/>
      <c r="G2901" s="108"/>
      <c r="H2901" s="108"/>
      <c r="I2901" s="108"/>
      <c r="J2901" s="108"/>
      <c r="K2901" s="108"/>
      <c r="M2901" s="134"/>
      <c r="P2901" s="40"/>
      <c r="Y2901" s="134"/>
      <c r="AA2901" s="135"/>
    </row>
    <row r="2902" spans="4:27" s="107" customFormat="1" x14ac:dyDescent="0.3">
      <c r="D2902" s="108"/>
      <c r="E2902" s="108"/>
      <c r="F2902" s="108"/>
      <c r="G2902" s="108"/>
      <c r="H2902" s="108"/>
      <c r="I2902" s="108"/>
      <c r="J2902" s="108"/>
      <c r="K2902" s="108"/>
      <c r="M2902" s="134"/>
      <c r="P2902" s="40"/>
      <c r="Y2902" s="134"/>
      <c r="AA2902" s="135"/>
    </row>
    <row r="2903" spans="4:27" s="107" customFormat="1" x14ac:dyDescent="0.3">
      <c r="D2903" s="108"/>
      <c r="E2903" s="108"/>
      <c r="F2903" s="108"/>
      <c r="G2903" s="108"/>
      <c r="H2903" s="108"/>
      <c r="I2903" s="108"/>
      <c r="J2903" s="108"/>
      <c r="K2903" s="108"/>
      <c r="M2903" s="134"/>
      <c r="P2903" s="40"/>
      <c r="Y2903" s="134"/>
      <c r="AA2903" s="135"/>
    </row>
    <row r="2904" spans="4:27" s="107" customFormat="1" x14ac:dyDescent="0.3">
      <c r="D2904" s="108"/>
      <c r="E2904" s="108"/>
      <c r="F2904" s="108"/>
      <c r="G2904" s="108"/>
      <c r="H2904" s="108"/>
      <c r="I2904" s="108"/>
      <c r="J2904" s="108"/>
      <c r="K2904" s="108"/>
      <c r="M2904" s="134"/>
      <c r="P2904" s="40"/>
      <c r="Y2904" s="134"/>
      <c r="AA2904" s="135"/>
    </row>
    <row r="2905" spans="4:27" s="107" customFormat="1" x14ac:dyDescent="0.3">
      <c r="D2905" s="108"/>
      <c r="E2905" s="108"/>
      <c r="F2905" s="108"/>
      <c r="G2905" s="108"/>
      <c r="H2905" s="108"/>
      <c r="I2905" s="108"/>
      <c r="J2905" s="108"/>
      <c r="K2905" s="108"/>
      <c r="M2905" s="134"/>
      <c r="P2905" s="40"/>
      <c r="Y2905" s="134"/>
      <c r="AA2905" s="135"/>
    </row>
    <row r="2906" spans="4:27" s="107" customFormat="1" x14ac:dyDescent="0.3">
      <c r="D2906" s="108"/>
      <c r="E2906" s="108"/>
      <c r="F2906" s="108"/>
      <c r="G2906" s="108"/>
      <c r="H2906" s="108"/>
      <c r="I2906" s="108"/>
      <c r="J2906" s="108"/>
      <c r="K2906" s="108"/>
      <c r="M2906" s="134"/>
      <c r="P2906" s="40"/>
      <c r="Y2906" s="134"/>
      <c r="AA2906" s="135"/>
    </row>
    <row r="2907" spans="4:27" s="107" customFormat="1" x14ac:dyDescent="0.3">
      <c r="D2907" s="108"/>
      <c r="E2907" s="108"/>
      <c r="F2907" s="108"/>
      <c r="G2907" s="108"/>
      <c r="H2907" s="108"/>
      <c r="I2907" s="108"/>
      <c r="J2907" s="108"/>
      <c r="K2907" s="108"/>
      <c r="M2907" s="134"/>
      <c r="P2907" s="40"/>
      <c r="Y2907" s="134"/>
      <c r="AA2907" s="135"/>
    </row>
    <row r="2908" spans="4:27" s="107" customFormat="1" x14ac:dyDescent="0.3">
      <c r="D2908" s="108"/>
      <c r="E2908" s="108"/>
      <c r="F2908" s="108"/>
      <c r="G2908" s="108"/>
      <c r="H2908" s="108"/>
      <c r="I2908" s="108"/>
      <c r="J2908" s="108"/>
      <c r="K2908" s="108"/>
      <c r="M2908" s="134"/>
      <c r="P2908" s="40"/>
      <c r="Y2908" s="134"/>
      <c r="AA2908" s="135"/>
    </row>
    <row r="2909" spans="4:27" s="107" customFormat="1" x14ac:dyDescent="0.3">
      <c r="D2909" s="108"/>
      <c r="E2909" s="108"/>
      <c r="F2909" s="108"/>
      <c r="G2909" s="108"/>
      <c r="H2909" s="108"/>
      <c r="I2909" s="108"/>
      <c r="J2909" s="108"/>
      <c r="K2909" s="108"/>
      <c r="M2909" s="134"/>
      <c r="P2909" s="40"/>
      <c r="Y2909" s="134"/>
      <c r="AA2909" s="135"/>
    </row>
    <row r="2910" spans="4:27" s="107" customFormat="1" x14ac:dyDescent="0.3">
      <c r="D2910" s="108"/>
      <c r="E2910" s="108"/>
      <c r="F2910" s="108"/>
      <c r="G2910" s="108"/>
      <c r="H2910" s="108"/>
      <c r="I2910" s="108"/>
      <c r="J2910" s="108"/>
      <c r="K2910" s="108"/>
      <c r="M2910" s="134"/>
      <c r="P2910" s="40"/>
      <c r="Y2910" s="134"/>
      <c r="AA2910" s="135"/>
    </row>
    <row r="2911" spans="4:27" s="107" customFormat="1" x14ac:dyDescent="0.3">
      <c r="D2911" s="108"/>
      <c r="E2911" s="108"/>
      <c r="F2911" s="108"/>
      <c r="G2911" s="108"/>
      <c r="H2911" s="108"/>
      <c r="I2911" s="108"/>
      <c r="J2911" s="108"/>
      <c r="K2911" s="108"/>
      <c r="M2911" s="134"/>
      <c r="P2911" s="40"/>
      <c r="Y2911" s="134"/>
      <c r="AA2911" s="135"/>
    </row>
    <row r="2912" spans="4:27" s="107" customFormat="1" x14ac:dyDescent="0.3">
      <c r="D2912" s="108"/>
      <c r="E2912" s="108"/>
      <c r="F2912" s="108"/>
      <c r="G2912" s="108"/>
      <c r="H2912" s="108"/>
      <c r="I2912" s="108"/>
      <c r="J2912" s="108"/>
      <c r="K2912" s="108"/>
      <c r="M2912" s="134"/>
      <c r="P2912" s="40"/>
      <c r="Y2912" s="134"/>
      <c r="AA2912" s="135"/>
    </row>
    <row r="2913" spans="4:27" s="107" customFormat="1" x14ac:dyDescent="0.3">
      <c r="D2913" s="108"/>
      <c r="E2913" s="108"/>
      <c r="F2913" s="108"/>
      <c r="G2913" s="108"/>
      <c r="H2913" s="108"/>
      <c r="I2913" s="108"/>
      <c r="J2913" s="108"/>
      <c r="K2913" s="108"/>
      <c r="M2913" s="134"/>
      <c r="P2913" s="40"/>
      <c r="Y2913" s="134"/>
      <c r="AA2913" s="135"/>
    </row>
    <row r="2914" spans="4:27" s="107" customFormat="1" x14ac:dyDescent="0.3">
      <c r="D2914" s="108"/>
      <c r="E2914" s="108"/>
      <c r="F2914" s="108"/>
      <c r="G2914" s="108"/>
      <c r="H2914" s="108"/>
      <c r="I2914" s="108"/>
      <c r="J2914" s="108"/>
      <c r="K2914" s="108"/>
      <c r="M2914" s="134"/>
      <c r="P2914" s="40"/>
      <c r="Y2914" s="134"/>
      <c r="AA2914" s="135"/>
    </row>
    <row r="2915" spans="4:27" s="107" customFormat="1" x14ac:dyDescent="0.3">
      <c r="D2915" s="108"/>
      <c r="E2915" s="108"/>
      <c r="F2915" s="108"/>
      <c r="G2915" s="108"/>
      <c r="H2915" s="108"/>
      <c r="I2915" s="108"/>
      <c r="J2915" s="108"/>
      <c r="K2915" s="108"/>
      <c r="M2915" s="134"/>
      <c r="P2915" s="40"/>
      <c r="Y2915" s="134"/>
      <c r="AA2915" s="135"/>
    </row>
    <row r="2916" spans="4:27" s="107" customFormat="1" x14ac:dyDescent="0.3">
      <c r="D2916" s="108"/>
      <c r="E2916" s="108"/>
      <c r="F2916" s="108"/>
      <c r="G2916" s="108"/>
      <c r="H2916" s="108"/>
      <c r="I2916" s="108"/>
      <c r="J2916" s="108"/>
      <c r="K2916" s="108"/>
      <c r="M2916" s="134"/>
      <c r="P2916" s="40"/>
      <c r="Y2916" s="134"/>
      <c r="AA2916" s="135"/>
    </row>
    <row r="2917" spans="4:27" s="107" customFormat="1" x14ac:dyDescent="0.3">
      <c r="D2917" s="108"/>
      <c r="E2917" s="108"/>
      <c r="F2917" s="108"/>
      <c r="G2917" s="108"/>
      <c r="H2917" s="108"/>
      <c r="I2917" s="108"/>
      <c r="J2917" s="108"/>
      <c r="K2917" s="108"/>
      <c r="M2917" s="134"/>
      <c r="P2917" s="40"/>
      <c r="Y2917" s="134"/>
      <c r="AA2917" s="135"/>
    </row>
    <row r="2918" spans="4:27" s="107" customFormat="1" x14ac:dyDescent="0.3">
      <c r="D2918" s="108"/>
      <c r="E2918" s="108"/>
      <c r="F2918" s="108"/>
      <c r="G2918" s="108"/>
      <c r="H2918" s="108"/>
      <c r="I2918" s="108"/>
      <c r="J2918" s="108"/>
      <c r="K2918" s="108"/>
      <c r="M2918" s="134"/>
      <c r="P2918" s="40"/>
      <c r="Y2918" s="134"/>
      <c r="AA2918" s="135"/>
    </row>
    <row r="2919" spans="4:27" s="107" customFormat="1" x14ac:dyDescent="0.3">
      <c r="D2919" s="108"/>
      <c r="E2919" s="108"/>
      <c r="F2919" s="108"/>
      <c r="G2919" s="108"/>
      <c r="H2919" s="108"/>
      <c r="I2919" s="108"/>
      <c r="J2919" s="108"/>
      <c r="K2919" s="108"/>
      <c r="M2919" s="134"/>
      <c r="P2919" s="40"/>
      <c r="Y2919" s="134"/>
      <c r="AA2919" s="135"/>
    </row>
    <row r="2920" spans="4:27" s="107" customFormat="1" x14ac:dyDescent="0.3">
      <c r="D2920" s="108"/>
      <c r="E2920" s="108"/>
      <c r="F2920" s="108"/>
      <c r="G2920" s="108"/>
      <c r="H2920" s="108"/>
      <c r="I2920" s="108"/>
      <c r="J2920" s="108"/>
      <c r="K2920" s="108"/>
      <c r="M2920" s="134"/>
      <c r="P2920" s="40"/>
      <c r="Y2920" s="134"/>
      <c r="AA2920" s="135"/>
    </row>
    <row r="2921" spans="4:27" s="107" customFormat="1" x14ac:dyDescent="0.3">
      <c r="D2921" s="108"/>
      <c r="E2921" s="108"/>
      <c r="F2921" s="108"/>
      <c r="G2921" s="108"/>
      <c r="H2921" s="108"/>
      <c r="I2921" s="108"/>
      <c r="J2921" s="108"/>
      <c r="K2921" s="108"/>
      <c r="M2921" s="134"/>
      <c r="P2921" s="40"/>
      <c r="Y2921" s="134"/>
      <c r="AA2921" s="135"/>
    </row>
    <row r="2922" spans="4:27" s="107" customFormat="1" x14ac:dyDescent="0.3">
      <c r="D2922" s="108"/>
      <c r="E2922" s="108"/>
      <c r="F2922" s="108"/>
      <c r="G2922" s="108"/>
      <c r="H2922" s="108"/>
      <c r="I2922" s="108"/>
      <c r="J2922" s="108"/>
      <c r="K2922" s="108"/>
      <c r="M2922" s="134"/>
      <c r="P2922" s="40"/>
      <c r="Y2922" s="134"/>
      <c r="AA2922" s="135"/>
    </row>
    <row r="2923" spans="4:27" s="107" customFormat="1" x14ac:dyDescent="0.3">
      <c r="D2923" s="108"/>
      <c r="E2923" s="108"/>
      <c r="F2923" s="108"/>
      <c r="G2923" s="108"/>
      <c r="H2923" s="108"/>
      <c r="I2923" s="108"/>
      <c r="J2923" s="108"/>
      <c r="K2923" s="108"/>
      <c r="M2923" s="134"/>
      <c r="P2923" s="40"/>
      <c r="Y2923" s="134"/>
      <c r="AA2923" s="135"/>
    </row>
    <row r="2924" spans="4:27" s="107" customFormat="1" x14ac:dyDescent="0.3">
      <c r="D2924" s="108"/>
      <c r="E2924" s="108"/>
      <c r="F2924" s="108"/>
      <c r="G2924" s="108"/>
      <c r="H2924" s="108"/>
      <c r="I2924" s="108"/>
      <c r="J2924" s="108"/>
      <c r="K2924" s="108"/>
      <c r="M2924" s="134"/>
      <c r="P2924" s="40"/>
      <c r="Y2924" s="134"/>
      <c r="AA2924" s="135"/>
    </row>
    <row r="2925" spans="4:27" s="107" customFormat="1" x14ac:dyDescent="0.3">
      <c r="D2925" s="108"/>
      <c r="E2925" s="108"/>
      <c r="F2925" s="108"/>
      <c r="G2925" s="108"/>
      <c r="H2925" s="108"/>
      <c r="I2925" s="108"/>
      <c r="J2925" s="108"/>
      <c r="K2925" s="108"/>
      <c r="M2925" s="134"/>
      <c r="P2925" s="40"/>
      <c r="Y2925" s="134"/>
      <c r="AA2925" s="135"/>
    </row>
    <row r="2926" spans="4:27" s="107" customFormat="1" x14ac:dyDescent="0.3">
      <c r="D2926" s="108"/>
      <c r="E2926" s="108"/>
      <c r="F2926" s="108"/>
      <c r="G2926" s="108"/>
      <c r="H2926" s="108"/>
      <c r="I2926" s="108"/>
      <c r="J2926" s="108"/>
      <c r="K2926" s="108"/>
      <c r="M2926" s="134"/>
      <c r="P2926" s="40"/>
      <c r="Y2926" s="134"/>
      <c r="AA2926" s="135"/>
    </row>
    <row r="2927" spans="4:27" s="107" customFormat="1" x14ac:dyDescent="0.3">
      <c r="D2927" s="108"/>
      <c r="E2927" s="108"/>
      <c r="F2927" s="108"/>
      <c r="G2927" s="108"/>
      <c r="H2927" s="108"/>
      <c r="I2927" s="108"/>
      <c r="J2927" s="108"/>
      <c r="K2927" s="108"/>
      <c r="M2927" s="134"/>
      <c r="P2927" s="40"/>
      <c r="Y2927" s="134"/>
      <c r="AA2927" s="135"/>
    </row>
    <row r="2928" spans="4:27" s="107" customFormat="1" x14ac:dyDescent="0.3">
      <c r="D2928" s="108"/>
      <c r="E2928" s="108"/>
      <c r="F2928" s="108"/>
      <c r="G2928" s="108"/>
      <c r="H2928" s="108"/>
      <c r="I2928" s="108"/>
      <c r="J2928" s="108"/>
      <c r="K2928" s="108"/>
      <c r="M2928" s="134"/>
      <c r="P2928" s="40"/>
      <c r="Y2928" s="134"/>
      <c r="AA2928" s="135"/>
    </row>
    <row r="2929" spans="4:27" s="107" customFormat="1" x14ac:dyDescent="0.3">
      <c r="D2929" s="108"/>
      <c r="E2929" s="108"/>
      <c r="F2929" s="108"/>
      <c r="G2929" s="108"/>
      <c r="H2929" s="108"/>
      <c r="I2929" s="108"/>
      <c r="J2929" s="108"/>
      <c r="K2929" s="108"/>
      <c r="M2929" s="134"/>
      <c r="P2929" s="40"/>
      <c r="Y2929" s="134"/>
      <c r="AA2929" s="135"/>
    </row>
    <row r="2930" spans="4:27" s="107" customFormat="1" x14ac:dyDescent="0.3">
      <c r="D2930" s="108"/>
      <c r="E2930" s="108"/>
      <c r="F2930" s="108"/>
      <c r="G2930" s="108"/>
      <c r="H2930" s="108"/>
      <c r="I2930" s="108"/>
      <c r="J2930" s="108"/>
      <c r="K2930" s="108"/>
      <c r="M2930" s="134"/>
      <c r="P2930" s="40"/>
      <c r="Y2930" s="134"/>
      <c r="AA2930" s="135"/>
    </row>
    <row r="2931" spans="4:27" s="107" customFormat="1" x14ac:dyDescent="0.3">
      <c r="D2931" s="108"/>
      <c r="E2931" s="108"/>
      <c r="F2931" s="108"/>
      <c r="G2931" s="108"/>
      <c r="H2931" s="108"/>
      <c r="I2931" s="108"/>
      <c r="J2931" s="108"/>
      <c r="K2931" s="108"/>
      <c r="M2931" s="134"/>
      <c r="P2931" s="40"/>
      <c r="Y2931" s="134"/>
      <c r="AA2931" s="135"/>
    </row>
    <row r="2932" spans="4:27" s="107" customFormat="1" x14ac:dyDescent="0.3">
      <c r="D2932" s="108"/>
      <c r="E2932" s="108"/>
      <c r="F2932" s="108"/>
      <c r="G2932" s="108"/>
      <c r="H2932" s="108"/>
      <c r="I2932" s="108"/>
      <c r="J2932" s="108"/>
      <c r="K2932" s="108"/>
      <c r="M2932" s="134"/>
      <c r="P2932" s="40"/>
      <c r="Y2932" s="134"/>
      <c r="AA2932" s="135"/>
    </row>
    <row r="2933" spans="4:27" s="107" customFormat="1" x14ac:dyDescent="0.3">
      <c r="D2933" s="108"/>
      <c r="E2933" s="108"/>
      <c r="F2933" s="108"/>
      <c r="G2933" s="108"/>
      <c r="H2933" s="108"/>
      <c r="I2933" s="108"/>
      <c r="J2933" s="108"/>
      <c r="K2933" s="108"/>
      <c r="M2933" s="134"/>
      <c r="P2933" s="40"/>
      <c r="Y2933" s="134"/>
      <c r="AA2933" s="135"/>
    </row>
    <row r="2934" spans="4:27" s="107" customFormat="1" x14ac:dyDescent="0.3">
      <c r="D2934" s="108"/>
      <c r="E2934" s="108"/>
      <c r="F2934" s="108"/>
      <c r="G2934" s="108"/>
      <c r="H2934" s="108"/>
      <c r="I2934" s="108"/>
      <c r="J2934" s="108"/>
      <c r="K2934" s="108"/>
      <c r="M2934" s="134"/>
      <c r="P2934" s="40"/>
      <c r="Y2934" s="134"/>
      <c r="AA2934" s="135"/>
    </row>
    <row r="2935" spans="4:27" s="107" customFormat="1" x14ac:dyDescent="0.3">
      <c r="D2935" s="108"/>
      <c r="E2935" s="108"/>
      <c r="F2935" s="108"/>
      <c r="G2935" s="108"/>
      <c r="H2935" s="108"/>
      <c r="I2935" s="108"/>
      <c r="J2935" s="108"/>
      <c r="K2935" s="108"/>
      <c r="M2935" s="134"/>
      <c r="P2935" s="40"/>
      <c r="Y2935" s="134"/>
      <c r="AA2935" s="135"/>
    </row>
    <row r="2936" spans="4:27" s="107" customFormat="1" x14ac:dyDescent="0.3">
      <c r="D2936" s="108"/>
      <c r="E2936" s="108"/>
      <c r="F2936" s="108"/>
      <c r="G2936" s="108"/>
      <c r="H2936" s="108"/>
      <c r="I2936" s="108"/>
      <c r="J2936" s="108"/>
      <c r="K2936" s="108"/>
      <c r="M2936" s="134"/>
      <c r="P2936" s="40"/>
      <c r="Y2936" s="134"/>
      <c r="AA2936" s="135"/>
    </row>
    <row r="2937" spans="4:27" s="107" customFormat="1" x14ac:dyDescent="0.3">
      <c r="D2937" s="108"/>
      <c r="E2937" s="108"/>
      <c r="F2937" s="108"/>
      <c r="G2937" s="108"/>
      <c r="H2937" s="108"/>
      <c r="I2937" s="108"/>
      <c r="J2937" s="108"/>
      <c r="K2937" s="108"/>
      <c r="M2937" s="134"/>
      <c r="P2937" s="40"/>
      <c r="Y2937" s="134"/>
      <c r="AA2937" s="135"/>
    </row>
    <row r="2938" spans="4:27" s="107" customFormat="1" x14ac:dyDescent="0.3">
      <c r="D2938" s="108"/>
      <c r="E2938" s="108"/>
      <c r="F2938" s="108"/>
      <c r="G2938" s="108"/>
      <c r="H2938" s="108"/>
      <c r="I2938" s="108"/>
      <c r="J2938" s="108"/>
      <c r="K2938" s="108"/>
      <c r="M2938" s="134"/>
      <c r="P2938" s="40"/>
      <c r="Y2938" s="134"/>
      <c r="AA2938" s="135"/>
    </row>
    <row r="2939" spans="4:27" s="107" customFormat="1" x14ac:dyDescent="0.3">
      <c r="D2939" s="108"/>
      <c r="E2939" s="108"/>
      <c r="F2939" s="108"/>
      <c r="G2939" s="108"/>
      <c r="H2939" s="108"/>
      <c r="I2939" s="108"/>
      <c r="J2939" s="108"/>
      <c r="K2939" s="108"/>
      <c r="M2939" s="134"/>
      <c r="P2939" s="40"/>
      <c r="Y2939" s="134"/>
      <c r="AA2939" s="135"/>
    </row>
    <row r="2940" spans="4:27" s="107" customFormat="1" x14ac:dyDescent="0.3">
      <c r="D2940" s="108"/>
      <c r="E2940" s="108"/>
      <c r="F2940" s="108"/>
      <c r="G2940" s="108"/>
      <c r="H2940" s="108"/>
      <c r="I2940" s="108"/>
      <c r="J2940" s="108"/>
      <c r="K2940" s="108"/>
      <c r="M2940" s="134"/>
      <c r="P2940" s="40"/>
      <c r="Y2940" s="134"/>
      <c r="AA2940" s="135"/>
    </row>
    <row r="2941" spans="4:27" s="107" customFormat="1" x14ac:dyDescent="0.3">
      <c r="D2941" s="108"/>
      <c r="E2941" s="108"/>
      <c r="F2941" s="108"/>
      <c r="G2941" s="108"/>
      <c r="H2941" s="108"/>
      <c r="I2941" s="108"/>
      <c r="J2941" s="108"/>
      <c r="K2941" s="108"/>
      <c r="M2941" s="134"/>
      <c r="P2941" s="40"/>
      <c r="Y2941" s="134"/>
      <c r="AA2941" s="135"/>
    </row>
    <row r="2942" spans="4:27" s="107" customFormat="1" x14ac:dyDescent="0.3">
      <c r="D2942" s="108"/>
      <c r="E2942" s="108"/>
      <c r="F2942" s="108"/>
      <c r="G2942" s="108"/>
      <c r="H2942" s="108"/>
      <c r="I2942" s="108"/>
      <c r="J2942" s="108"/>
      <c r="K2942" s="108"/>
      <c r="M2942" s="134"/>
      <c r="P2942" s="40"/>
      <c r="Y2942" s="134"/>
      <c r="AA2942" s="135"/>
    </row>
    <row r="2943" spans="4:27" s="107" customFormat="1" x14ac:dyDescent="0.3">
      <c r="D2943" s="108"/>
      <c r="E2943" s="108"/>
      <c r="F2943" s="108"/>
      <c r="G2943" s="108"/>
      <c r="H2943" s="108"/>
      <c r="I2943" s="108"/>
      <c r="J2943" s="108"/>
      <c r="K2943" s="108"/>
      <c r="M2943" s="134"/>
      <c r="P2943" s="40"/>
      <c r="Y2943" s="134"/>
      <c r="AA2943" s="135"/>
    </row>
    <row r="2944" spans="4:27" s="107" customFormat="1" x14ac:dyDescent="0.3">
      <c r="D2944" s="108"/>
      <c r="E2944" s="108"/>
      <c r="F2944" s="108"/>
      <c r="G2944" s="108"/>
      <c r="H2944" s="108"/>
      <c r="I2944" s="108"/>
      <c r="J2944" s="108"/>
      <c r="K2944" s="108"/>
      <c r="M2944" s="134"/>
      <c r="P2944" s="40"/>
      <c r="Y2944" s="134"/>
      <c r="AA2944" s="135"/>
    </row>
    <row r="2945" spans="4:27" s="107" customFormat="1" x14ac:dyDescent="0.3">
      <c r="D2945" s="108"/>
      <c r="E2945" s="108"/>
      <c r="F2945" s="108"/>
      <c r="G2945" s="108"/>
      <c r="H2945" s="108"/>
      <c r="I2945" s="108"/>
      <c r="J2945" s="108"/>
      <c r="K2945" s="108"/>
      <c r="M2945" s="134"/>
      <c r="P2945" s="40"/>
      <c r="Y2945" s="134"/>
      <c r="AA2945" s="135"/>
    </row>
    <row r="2946" spans="4:27" s="107" customFormat="1" x14ac:dyDescent="0.3">
      <c r="D2946" s="108"/>
      <c r="E2946" s="108"/>
      <c r="F2946" s="108"/>
      <c r="G2946" s="108"/>
      <c r="H2946" s="108"/>
      <c r="I2946" s="108"/>
      <c r="J2946" s="108"/>
      <c r="K2946" s="108"/>
      <c r="M2946" s="134"/>
      <c r="P2946" s="40"/>
      <c r="Y2946" s="134"/>
      <c r="AA2946" s="135"/>
    </row>
    <row r="2947" spans="4:27" s="107" customFormat="1" x14ac:dyDescent="0.3">
      <c r="D2947" s="108"/>
      <c r="E2947" s="108"/>
      <c r="F2947" s="108"/>
      <c r="G2947" s="108"/>
      <c r="H2947" s="108"/>
      <c r="I2947" s="108"/>
      <c r="J2947" s="108"/>
      <c r="K2947" s="108"/>
      <c r="M2947" s="134"/>
      <c r="P2947" s="40"/>
      <c r="Y2947" s="134"/>
      <c r="AA2947" s="135"/>
    </row>
    <row r="2948" spans="4:27" s="107" customFormat="1" x14ac:dyDescent="0.3">
      <c r="D2948" s="108"/>
      <c r="E2948" s="108"/>
      <c r="F2948" s="108"/>
      <c r="G2948" s="108"/>
      <c r="H2948" s="108"/>
      <c r="I2948" s="108"/>
      <c r="J2948" s="108"/>
      <c r="K2948" s="108"/>
      <c r="M2948" s="134"/>
      <c r="P2948" s="40"/>
      <c r="Y2948" s="134"/>
      <c r="AA2948" s="135"/>
    </row>
    <row r="2949" spans="4:27" s="107" customFormat="1" x14ac:dyDescent="0.3">
      <c r="D2949" s="108"/>
      <c r="E2949" s="108"/>
      <c r="F2949" s="108"/>
      <c r="G2949" s="108"/>
      <c r="H2949" s="108"/>
      <c r="I2949" s="108"/>
      <c r="J2949" s="108"/>
      <c r="K2949" s="108"/>
      <c r="M2949" s="134"/>
      <c r="P2949" s="40"/>
      <c r="Y2949" s="134"/>
      <c r="AA2949" s="135"/>
    </row>
    <row r="2950" spans="4:27" s="107" customFormat="1" x14ac:dyDescent="0.3">
      <c r="D2950" s="108"/>
      <c r="E2950" s="108"/>
      <c r="F2950" s="108"/>
      <c r="G2950" s="108"/>
      <c r="H2950" s="108"/>
      <c r="I2950" s="108"/>
      <c r="J2950" s="108"/>
      <c r="K2950" s="108"/>
      <c r="M2950" s="134"/>
      <c r="P2950" s="40"/>
      <c r="Y2950" s="134"/>
      <c r="AA2950" s="135"/>
    </row>
    <row r="2951" spans="4:27" s="107" customFormat="1" x14ac:dyDescent="0.3">
      <c r="D2951" s="108"/>
      <c r="E2951" s="108"/>
      <c r="F2951" s="108"/>
      <c r="G2951" s="108"/>
      <c r="H2951" s="108"/>
      <c r="I2951" s="108"/>
      <c r="J2951" s="108"/>
      <c r="K2951" s="108"/>
      <c r="M2951" s="134"/>
      <c r="P2951" s="40"/>
      <c r="Y2951" s="134"/>
      <c r="AA2951" s="135"/>
    </row>
    <row r="2952" spans="4:27" s="107" customFormat="1" x14ac:dyDescent="0.3">
      <c r="D2952" s="108"/>
      <c r="E2952" s="108"/>
      <c r="F2952" s="108"/>
      <c r="G2952" s="108"/>
      <c r="H2952" s="108"/>
      <c r="I2952" s="108"/>
      <c r="J2952" s="108"/>
      <c r="K2952" s="108"/>
      <c r="M2952" s="134"/>
      <c r="P2952" s="40"/>
      <c r="Y2952" s="134"/>
      <c r="AA2952" s="135"/>
    </row>
    <row r="2953" spans="4:27" s="107" customFormat="1" x14ac:dyDescent="0.3">
      <c r="D2953" s="108"/>
      <c r="E2953" s="108"/>
      <c r="F2953" s="108"/>
      <c r="G2953" s="108"/>
      <c r="H2953" s="108"/>
      <c r="I2953" s="108"/>
      <c r="J2953" s="108"/>
      <c r="K2953" s="108"/>
      <c r="M2953" s="134"/>
      <c r="P2953" s="40"/>
      <c r="Y2953" s="134"/>
      <c r="AA2953" s="135"/>
    </row>
    <row r="2954" spans="4:27" s="107" customFormat="1" x14ac:dyDescent="0.3">
      <c r="D2954" s="108"/>
      <c r="E2954" s="108"/>
      <c r="F2954" s="108"/>
      <c r="G2954" s="108"/>
      <c r="H2954" s="108"/>
      <c r="I2954" s="108"/>
      <c r="J2954" s="108"/>
      <c r="K2954" s="108"/>
      <c r="M2954" s="134"/>
      <c r="P2954" s="40"/>
      <c r="Y2954" s="134"/>
      <c r="AA2954" s="135"/>
    </row>
    <row r="2955" spans="4:27" s="107" customFormat="1" x14ac:dyDescent="0.3">
      <c r="D2955" s="108"/>
      <c r="E2955" s="108"/>
      <c r="F2955" s="108"/>
      <c r="G2955" s="108"/>
      <c r="H2955" s="108"/>
      <c r="I2955" s="108"/>
      <c r="J2955" s="108"/>
      <c r="K2955" s="108"/>
      <c r="M2955" s="134"/>
      <c r="P2955" s="40"/>
      <c r="Y2955" s="134"/>
      <c r="AA2955" s="135"/>
    </row>
    <row r="2956" spans="4:27" s="107" customFormat="1" x14ac:dyDescent="0.3">
      <c r="D2956" s="108"/>
      <c r="E2956" s="108"/>
      <c r="F2956" s="108"/>
      <c r="G2956" s="108"/>
      <c r="H2956" s="108"/>
      <c r="I2956" s="108"/>
      <c r="J2956" s="108"/>
      <c r="K2956" s="108"/>
      <c r="M2956" s="134"/>
      <c r="P2956" s="40"/>
      <c r="Y2956" s="134"/>
      <c r="AA2956" s="135"/>
    </row>
    <row r="2957" spans="4:27" s="107" customFormat="1" x14ac:dyDescent="0.3">
      <c r="D2957" s="108"/>
      <c r="E2957" s="108"/>
      <c r="F2957" s="108"/>
      <c r="G2957" s="108"/>
      <c r="H2957" s="108"/>
      <c r="I2957" s="108"/>
      <c r="J2957" s="108"/>
      <c r="K2957" s="108"/>
      <c r="M2957" s="134"/>
      <c r="P2957" s="40"/>
      <c r="Y2957" s="134"/>
      <c r="AA2957" s="135"/>
    </row>
    <row r="2958" spans="4:27" s="107" customFormat="1" x14ac:dyDescent="0.3">
      <c r="D2958" s="108"/>
      <c r="E2958" s="108"/>
      <c r="F2958" s="108"/>
      <c r="G2958" s="108"/>
      <c r="H2958" s="108"/>
      <c r="I2958" s="108"/>
      <c r="J2958" s="108"/>
      <c r="K2958" s="108"/>
      <c r="M2958" s="134"/>
      <c r="P2958" s="40"/>
      <c r="Y2958" s="134"/>
      <c r="AA2958" s="135"/>
    </row>
    <row r="2959" spans="4:27" s="107" customFormat="1" x14ac:dyDescent="0.3">
      <c r="D2959" s="108"/>
      <c r="E2959" s="108"/>
      <c r="F2959" s="108"/>
      <c r="G2959" s="108"/>
      <c r="H2959" s="108"/>
      <c r="I2959" s="108"/>
      <c r="J2959" s="108"/>
      <c r="K2959" s="108"/>
      <c r="M2959" s="134"/>
      <c r="P2959" s="40"/>
      <c r="Y2959" s="134"/>
      <c r="AA2959" s="135"/>
    </row>
    <row r="2960" spans="4:27" s="107" customFormat="1" x14ac:dyDescent="0.3">
      <c r="D2960" s="108"/>
      <c r="E2960" s="108"/>
      <c r="F2960" s="108"/>
      <c r="G2960" s="108"/>
      <c r="H2960" s="108"/>
      <c r="I2960" s="108"/>
      <c r="J2960" s="108"/>
      <c r="K2960" s="108"/>
      <c r="M2960" s="134"/>
      <c r="P2960" s="40"/>
      <c r="Y2960" s="134"/>
      <c r="AA2960" s="135"/>
    </row>
    <row r="2961" spans="4:27" s="107" customFormat="1" x14ac:dyDescent="0.3">
      <c r="D2961" s="108"/>
      <c r="E2961" s="108"/>
      <c r="F2961" s="108"/>
      <c r="G2961" s="108"/>
      <c r="H2961" s="108"/>
      <c r="I2961" s="108"/>
      <c r="J2961" s="108"/>
      <c r="K2961" s="108"/>
      <c r="M2961" s="134"/>
      <c r="P2961" s="40"/>
      <c r="Y2961" s="134"/>
      <c r="AA2961" s="135"/>
    </row>
    <row r="2962" spans="4:27" s="107" customFormat="1" x14ac:dyDescent="0.3">
      <c r="D2962" s="108"/>
      <c r="E2962" s="108"/>
      <c r="F2962" s="108"/>
      <c r="G2962" s="108"/>
      <c r="H2962" s="108"/>
      <c r="I2962" s="108"/>
      <c r="J2962" s="108"/>
      <c r="K2962" s="108"/>
      <c r="M2962" s="134"/>
      <c r="P2962" s="40"/>
      <c r="Y2962" s="134"/>
      <c r="AA2962" s="135"/>
    </row>
    <row r="2963" spans="4:27" s="107" customFormat="1" x14ac:dyDescent="0.3">
      <c r="D2963" s="108"/>
      <c r="E2963" s="108"/>
      <c r="F2963" s="108"/>
      <c r="G2963" s="108"/>
      <c r="H2963" s="108"/>
      <c r="I2963" s="108"/>
      <c r="J2963" s="108"/>
      <c r="K2963" s="108"/>
      <c r="M2963" s="134"/>
      <c r="P2963" s="40"/>
      <c r="Y2963" s="134"/>
      <c r="AA2963" s="135"/>
    </row>
    <row r="2964" spans="4:27" s="107" customFormat="1" x14ac:dyDescent="0.3">
      <c r="D2964" s="108"/>
      <c r="E2964" s="108"/>
      <c r="F2964" s="108"/>
      <c r="G2964" s="108"/>
      <c r="H2964" s="108"/>
      <c r="I2964" s="108"/>
      <c r="J2964" s="108"/>
      <c r="K2964" s="108"/>
      <c r="M2964" s="134"/>
      <c r="P2964" s="40"/>
      <c r="Y2964" s="134"/>
      <c r="AA2964" s="135"/>
    </row>
    <row r="2965" spans="4:27" s="107" customFormat="1" x14ac:dyDescent="0.3">
      <c r="D2965" s="108"/>
      <c r="E2965" s="108"/>
      <c r="F2965" s="108"/>
      <c r="G2965" s="108"/>
      <c r="H2965" s="108"/>
      <c r="I2965" s="108"/>
      <c r="J2965" s="108"/>
      <c r="K2965" s="108"/>
      <c r="M2965" s="134"/>
      <c r="P2965" s="40"/>
      <c r="Y2965" s="134"/>
      <c r="AA2965" s="135"/>
    </row>
    <row r="2966" spans="4:27" s="107" customFormat="1" x14ac:dyDescent="0.3">
      <c r="D2966" s="108"/>
      <c r="E2966" s="108"/>
      <c r="F2966" s="108"/>
      <c r="G2966" s="108"/>
      <c r="H2966" s="108"/>
      <c r="I2966" s="108"/>
      <c r="J2966" s="108"/>
      <c r="K2966" s="108"/>
      <c r="M2966" s="134"/>
      <c r="P2966" s="40"/>
      <c r="Y2966" s="134"/>
      <c r="AA2966" s="135"/>
    </row>
    <row r="2967" spans="4:27" s="107" customFormat="1" x14ac:dyDescent="0.3">
      <c r="D2967" s="108"/>
      <c r="E2967" s="108"/>
      <c r="F2967" s="108"/>
      <c r="G2967" s="108"/>
      <c r="H2967" s="108"/>
      <c r="I2967" s="108"/>
      <c r="J2967" s="108"/>
      <c r="K2967" s="108"/>
      <c r="M2967" s="134"/>
      <c r="P2967" s="40"/>
      <c r="Y2967" s="134"/>
      <c r="AA2967" s="135"/>
    </row>
    <row r="2968" spans="4:27" s="107" customFormat="1" x14ac:dyDescent="0.3">
      <c r="D2968" s="108"/>
      <c r="E2968" s="108"/>
      <c r="F2968" s="108"/>
      <c r="G2968" s="108"/>
      <c r="H2968" s="108"/>
      <c r="I2968" s="108"/>
      <c r="J2968" s="108"/>
      <c r="K2968" s="108"/>
      <c r="M2968" s="134"/>
      <c r="P2968" s="40"/>
      <c r="Y2968" s="134"/>
      <c r="AA2968" s="135"/>
    </row>
    <row r="2969" spans="4:27" s="107" customFormat="1" x14ac:dyDescent="0.3">
      <c r="D2969" s="108"/>
      <c r="E2969" s="108"/>
      <c r="F2969" s="108"/>
      <c r="G2969" s="108"/>
      <c r="H2969" s="108"/>
      <c r="I2969" s="108"/>
      <c r="J2969" s="108"/>
      <c r="K2969" s="108"/>
      <c r="M2969" s="134"/>
      <c r="P2969" s="40"/>
      <c r="Y2969" s="134"/>
      <c r="AA2969" s="135"/>
    </row>
    <row r="2970" spans="4:27" s="107" customFormat="1" x14ac:dyDescent="0.3">
      <c r="D2970" s="108"/>
      <c r="E2970" s="108"/>
      <c r="F2970" s="108"/>
      <c r="G2970" s="108"/>
      <c r="H2970" s="108"/>
      <c r="I2970" s="108"/>
      <c r="J2970" s="108"/>
      <c r="K2970" s="108"/>
      <c r="M2970" s="134"/>
      <c r="P2970" s="40"/>
      <c r="Y2970" s="134"/>
      <c r="AA2970" s="135"/>
    </row>
    <row r="2971" spans="4:27" s="107" customFormat="1" x14ac:dyDescent="0.3">
      <c r="D2971" s="108"/>
      <c r="E2971" s="108"/>
      <c r="F2971" s="108"/>
      <c r="G2971" s="108"/>
      <c r="H2971" s="108"/>
      <c r="I2971" s="108"/>
      <c r="J2971" s="108"/>
      <c r="K2971" s="108"/>
      <c r="M2971" s="134"/>
      <c r="P2971" s="40"/>
      <c r="Y2971" s="134"/>
      <c r="AA2971" s="135"/>
    </row>
    <row r="2972" spans="4:27" s="107" customFormat="1" x14ac:dyDescent="0.3">
      <c r="D2972" s="108"/>
      <c r="E2972" s="108"/>
      <c r="F2972" s="108"/>
      <c r="G2972" s="108"/>
      <c r="H2972" s="108"/>
      <c r="I2972" s="108"/>
      <c r="J2972" s="108"/>
      <c r="K2972" s="108"/>
      <c r="M2972" s="134"/>
      <c r="P2972" s="40"/>
      <c r="Y2972" s="134"/>
      <c r="AA2972" s="135"/>
    </row>
    <row r="2973" spans="4:27" s="107" customFormat="1" x14ac:dyDescent="0.3">
      <c r="D2973" s="108"/>
      <c r="E2973" s="108"/>
      <c r="F2973" s="108"/>
      <c r="G2973" s="108"/>
      <c r="H2973" s="108"/>
      <c r="I2973" s="108"/>
      <c r="J2973" s="108"/>
      <c r="K2973" s="108"/>
      <c r="M2973" s="134"/>
      <c r="P2973" s="40"/>
      <c r="Y2973" s="134"/>
      <c r="AA2973" s="135"/>
    </row>
    <row r="2974" spans="4:27" s="107" customFormat="1" x14ac:dyDescent="0.3">
      <c r="D2974" s="108"/>
      <c r="E2974" s="108"/>
      <c r="F2974" s="108"/>
      <c r="G2974" s="108"/>
      <c r="H2974" s="108"/>
      <c r="I2974" s="108"/>
      <c r="J2974" s="108"/>
      <c r="K2974" s="108"/>
      <c r="M2974" s="134"/>
      <c r="P2974" s="40"/>
      <c r="Y2974" s="134"/>
      <c r="AA2974" s="135"/>
    </row>
    <row r="2975" spans="4:27" s="107" customFormat="1" x14ac:dyDescent="0.3">
      <c r="D2975" s="108"/>
      <c r="E2975" s="108"/>
      <c r="F2975" s="108"/>
      <c r="G2975" s="108"/>
      <c r="H2975" s="108"/>
      <c r="I2975" s="108"/>
      <c r="J2975" s="108"/>
      <c r="K2975" s="108"/>
      <c r="M2975" s="134"/>
      <c r="P2975" s="40"/>
      <c r="Y2975" s="134"/>
      <c r="AA2975" s="135"/>
    </row>
    <row r="2976" spans="4:27" s="107" customFormat="1" x14ac:dyDescent="0.3">
      <c r="D2976" s="108"/>
      <c r="E2976" s="108"/>
      <c r="F2976" s="108"/>
      <c r="G2976" s="108"/>
      <c r="H2976" s="108"/>
      <c r="I2976" s="108"/>
      <c r="J2976" s="108"/>
      <c r="K2976" s="108"/>
      <c r="M2976" s="134"/>
      <c r="P2976" s="40"/>
      <c r="Y2976" s="134"/>
      <c r="AA2976" s="135"/>
    </row>
    <row r="2977" spans="4:27" s="107" customFormat="1" x14ac:dyDescent="0.3">
      <c r="D2977" s="108"/>
      <c r="E2977" s="108"/>
      <c r="F2977" s="108"/>
      <c r="G2977" s="108"/>
      <c r="H2977" s="108"/>
      <c r="I2977" s="108"/>
      <c r="J2977" s="108"/>
      <c r="K2977" s="108"/>
      <c r="M2977" s="134"/>
      <c r="P2977" s="40"/>
      <c r="Y2977" s="134"/>
      <c r="AA2977" s="135"/>
    </row>
    <row r="2978" spans="4:27" s="107" customFormat="1" x14ac:dyDescent="0.3">
      <c r="D2978" s="108"/>
      <c r="E2978" s="108"/>
      <c r="F2978" s="108"/>
      <c r="G2978" s="108"/>
      <c r="H2978" s="108"/>
      <c r="I2978" s="108"/>
      <c r="J2978" s="108"/>
      <c r="K2978" s="108"/>
      <c r="M2978" s="134"/>
      <c r="P2978" s="40"/>
      <c r="Y2978" s="134"/>
      <c r="AA2978" s="135"/>
    </row>
    <row r="2979" spans="4:27" s="107" customFormat="1" x14ac:dyDescent="0.3">
      <c r="D2979" s="108"/>
      <c r="E2979" s="108"/>
      <c r="F2979" s="108"/>
      <c r="G2979" s="108"/>
      <c r="H2979" s="108"/>
      <c r="I2979" s="108"/>
      <c r="J2979" s="108"/>
      <c r="K2979" s="108"/>
      <c r="M2979" s="134"/>
      <c r="P2979" s="40"/>
      <c r="Y2979" s="134"/>
      <c r="AA2979" s="135"/>
    </row>
    <row r="2980" spans="4:27" s="107" customFormat="1" x14ac:dyDescent="0.3">
      <c r="D2980" s="108"/>
      <c r="E2980" s="108"/>
      <c r="F2980" s="108"/>
      <c r="G2980" s="108"/>
      <c r="H2980" s="108"/>
      <c r="I2980" s="108"/>
      <c r="J2980" s="108"/>
      <c r="K2980" s="108"/>
      <c r="M2980" s="134"/>
      <c r="P2980" s="40"/>
      <c r="Y2980" s="134"/>
      <c r="AA2980" s="135"/>
    </row>
    <row r="2981" spans="4:27" s="107" customFormat="1" x14ac:dyDescent="0.3">
      <c r="D2981" s="108"/>
      <c r="E2981" s="108"/>
      <c r="F2981" s="108"/>
      <c r="G2981" s="108"/>
      <c r="H2981" s="108"/>
      <c r="I2981" s="108"/>
      <c r="J2981" s="108"/>
      <c r="K2981" s="108"/>
      <c r="M2981" s="134"/>
      <c r="P2981" s="40"/>
      <c r="Y2981" s="134"/>
      <c r="AA2981" s="135"/>
    </row>
    <row r="2982" spans="4:27" s="107" customFormat="1" x14ac:dyDescent="0.3">
      <c r="D2982" s="108"/>
      <c r="E2982" s="108"/>
      <c r="F2982" s="108"/>
      <c r="G2982" s="108"/>
      <c r="H2982" s="108"/>
      <c r="I2982" s="108"/>
      <c r="J2982" s="108"/>
      <c r="K2982" s="108"/>
      <c r="M2982" s="134"/>
      <c r="P2982" s="40"/>
      <c r="Y2982" s="134"/>
      <c r="AA2982" s="135"/>
    </row>
    <row r="2983" spans="4:27" s="107" customFormat="1" x14ac:dyDescent="0.3">
      <c r="D2983" s="108"/>
      <c r="E2983" s="108"/>
      <c r="F2983" s="108"/>
      <c r="G2983" s="108"/>
      <c r="H2983" s="108"/>
      <c r="I2983" s="108"/>
      <c r="J2983" s="108"/>
      <c r="K2983" s="108"/>
      <c r="M2983" s="134"/>
      <c r="P2983" s="40"/>
      <c r="Y2983" s="134"/>
      <c r="AA2983" s="135"/>
    </row>
    <row r="2984" spans="4:27" s="107" customFormat="1" x14ac:dyDescent="0.3">
      <c r="D2984" s="108"/>
      <c r="E2984" s="108"/>
      <c r="F2984" s="108"/>
      <c r="G2984" s="108"/>
      <c r="H2984" s="108"/>
      <c r="I2984" s="108"/>
      <c r="J2984" s="108"/>
      <c r="K2984" s="108"/>
      <c r="M2984" s="134"/>
      <c r="P2984" s="40"/>
      <c r="Y2984" s="134"/>
      <c r="AA2984" s="135"/>
    </row>
    <row r="2985" spans="4:27" s="107" customFormat="1" x14ac:dyDescent="0.3">
      <c r="D2985" s="108"/>
      <c r="E2985" s="108"/>
      <c r="F2985" s="108"/>
      <c r="G2985" s="108"/>
      <c r="H2985" s="108"/>
      <c r="I2985" s="108"/>
      <c r="J2985" s="108"/>
      <c r="K2985" s="108"/>
      <c r="M2985" s="134"/>
      <c r="P2985" s="40"/>
      <c r="Y2985" s="134"/>
      <c r="AA2985" s="135"/>
    </row>
    <row r="2986" spans="4:27" s="107" customFormat="1" x14ac:dyDescent="0.3">
      <c r="D2986" s="108"/>
      <c r="E2986" s="108"/>
      <c r="F2986" s="108"/>
      <c r="G2986" s="108"/>
      <c r="H2986" s="108"/>
      <c r="I2986" s="108"/>
      <c r="J2986" s="108"/>
      <c r="K2986" s="108"/>
      <c r="M2986" s="134"/>
      <c r="P2986" s="40"/>
      <c r="Y2986" s="134"/>
      <c r="AA2986" s="135"/>
    </row>
    <row r="2987" spans="4:27" s="107" customFormat="1" x14ac:dyDescent="0.3">
      <c r="D2987" s="108"/>
      <c r="E2987" s="108"/>
      <c r="F2987" s="108"/>
      <c r="G2987" s="108"/>
      <c r="H2987" s="108"/>
      <c r="I2987" s="108"/>
      <c r="J2987" s="108"/>
      <c r="K2987" s="108"/>
      <c r="M2987" s="134"/>
      <c r="P2987" s="40"/>
      <c r="Y2987" s="134"/>
      <c r="AA2987" s="135"/>
    </row>
    <row r="2988" spans="4:27" s="107" customFormat="1" x14ac:dyDescent="0.3">
      <c r="D2988" s="108"/>
      <c r="E2988" s="108"/>
      <c r="F2988" s="108"/>
      <c r="G2988" s="108"/>
      <c r="H2988" s="108"/>
      <c r="I2988" s="108"/>
      <c r="J2988" s="108"/>
      <c r="K2988" s="108"/>
      <c r="M2988" s="134"/>
      <c r="P2988" s="40"/>
      <c r="Y2988" s="134"/>
      <c r="AA2988" s="135"/>
    </row>
    <row r="2989" spans="4:27" s="107" customFormat="1" x14ac:dyDescent="0.3">
      <c r="D2989" s="108"/>
      <c r="E2989" s="108"/>
      <c r="F2989" s="108"/>
      <c r="G2989" s="108"/>
      <c r="H2989" s="108"/>
      <c r="I2989" s="108"/>
      <c r="J2989" s="108"/>
      <c r="K2989" s="108"/>
      <c r="M2989" s="134"/>
      <c r="P2989" s="40"/>
      <c r="Y2989" s="134"/>
      <c r="AA2989" s="135"/>
    </row>
    <row r="2990" spans="4:27" s="107" customFormat="1" x14ac:dyDescent="0.3">
      <c r="D2990" s="108"/>
      <c r="E2990" s="108"/>
      <c r="F2990" s="108"/>
      <c r="G2990" s="108"/>
      <c r="H2990" s="108"/>
      <c r="I2990" s="108"/>
      <c r="J2990" s="108"/>
      <c r="K2990" s="108"/>
      <c r="M2990" s="134"/>
      <c r="P2990" s="40"/>
      <c r="Y2990" s="134"/>
      <c r="AA2990" s="135"/>
    </row>
    <row r="2991" spans="4:27" s="107" customFormat="1" x14ac:dyDescent="0.3">
      <c r="D2991" s="108"/>
      <c r="E2991" s="108"/>
      <c r="F2991" s="108"/>
      <c r="G2991" s="108"/>
      <c r="H2991" s="108"/>
      <c r="I2991" s="108"/>
      <c r="J2991" s="108"/>
      <c r="K2991" s="108"/>
      <c r="M2991" s="134"/>
      <c r="P2991" s="40"/>
      <c r="Y2991" s="134"/>
      <c r="AA2991" s="135"/>
    </row>
    <row r="2992" spans="4:27" s="107" customFormat="1" x14ac:dyDescent="0.3">
      <c r="D2992" s="108"/>
      <c r="E2992" s="108"/>
      <c r="F2992" s="108"/>
      <c r="G2992" s="108"/>
      <c r="H2992" s="108"/>
      <c r="I2992" s="108"/>
      <c r="J2992" s="108"/>
      <c r="K2992" s="108"/>
      <c r="M2992" s="134"/>
      <c r="P2992" s="40"/>
      <c r="Y2992" s="134"/>
      <c r="AA2992" s="135"/>
    </row>
    <row r="2993" spans="4:27" s="107" customFormat="1" x14ac:dyDescent="0.3">
      <c r="D2993" s="108"/>
      <c r="E2993" s="108"/>
      <c r="F2993" s="108"/>
      <c r="G2993" s="108"/>
      <c r="H2993" s="108"/>
      <c r="I2993" s="108"/>
      <c r="J2993" s="108"/>
      <c r="K2993" s="108"/>
      <c r="M2993" s="134"/>
      <c r="P2993" s="40"/>
      <c r="Y2993" s="134"/>
      <c r="AA2993" s="135"/>
    </row>
    <row r="2994" spans="4:27" s="107" customFormat="1" x14ac:dyDescent="0.3">
      <c r="D2994" s="108"/>
      <c r="E2994" s="108"/>
      <c r="F2994" s="108"/>
      <c r="G2994" s="108"/>
      <c r="H2994" s="108"/>
      <c r="I2994" s="108"/>
      <c r="J2994" s="108"/>
      <c r="K2994" s="108"/>
      <c r="M2994" s="134"/>
      <c r="P2994" s="40"/>
      <c r="Y2994" s="134"/>
      <c r="AA2994" s="135"/>
    </row>
    <row r="2995" spans="4:27" s="107" customFormat="1" x14ac:dyDescent="0.3">
      <c r="D2995" s="108"/>
      <c r="E2995" s="108"/>
      <c r="F2995" s="108"/>
      <c r="G2995" s="108"/>
      <c r="H2995" s="108"/>
      <c r="I2995" s="108"/>
      <c r="J2995" s="108"/>
      <c r="K2995" s="108"/>
      <c r="M2995" s="134"/>
      <c r="P2995" s="40"/>
      <c r="Y2995" s="134"/>
      <c r="AA2995" s="135"/>
    </row>
    <row r="2996" spans="4:27" s="107" customFormat="1" x14ac:dyDescent="0.3">
      <c r="D2996" s="108"/>
      <c r="E2996" s="108"/>
      <c r="F2996" s="108"/>
      <c r="G2996" s="108"/>
      <c r="H2996" s="108"/>
      <c r="I2996" s="108"/>
      <c r="J2996" s="108"/>
      <c r="K2996" s="108"/>
      <c r="M2996" s="134"/>
      <c r="P2996" s="40"/>
      <c r="Y2996" s="134"/>
      <c r="AA2996" s="135"/>
    </row>
    <row r="2997" spans="4:27" s="107" customFormat="1" x14ac:dyDescent="0.3">
      <c r="D2997" s="108"/>
      <c r="E2997" s="108"/>
      <c r="F2997" s="108"/>
      <c r="G2997" s="108"/>
      <c r="H2997" s="108"/>
      <c r="I2997" s="108"/>
      <c r="J2997" s="108"/>
      <c r="K2997" s="108"/>
      <c r="M2997" s="134"/>
      <c r="P2997" s="40"/>
      <c r="Y2997" s="134"/>
      <c r="AA2997" s="135"/>
    </row>
    <row r="2998" spans="4:27" s="107" customFormat="1" x14ac:dyDescent="0.3">
      <c r="D2998" s="108"/>
      <c r="E2998" s="108"/>
      <c r="F2998" s="108"/>
      <c r="G2998" s="108"/>
      <c r="H2998" s="108"/>
      <c r="I2998" s="108"/>
      <c r="J2998" s="108"/>
      <c r="K2998" s="108"/>
      <c r="M2998" s="134"/>
      <c r="P2998" s="40"/>
      <c r="Y2998" s="134"/>
      <c r="AA2998" s="135"/>
    </row>
    <row r="2999" spans="4:27" s="107" customFormat="1" x14ac:dyDescent="0.3">
      <c r="D2999" s="108"/>
      <c r="E2999" s="108"/>
      <c r="F2999" s="108"/>
      <c r="G2999" s="108"/>
      <c r="H2999" s="108"/>
      <c r="I2999" s="108"/>
      <c r="J2999" s="108"/>
      <c r="K2999" s="108"/>
      <c r="M2999" s="134"/>
      <c r="P2999" s="40"/>
      <c r="Y2999" s="134"/>
      <c r="AA2999" s="135"/>
    </row>
    <row r="3000" spans="4:27" s="107" customFormat="1" x14ac:dyDescent="0.3">
      <c r="D3000" s="108"/>
      <c r="E3000" s="108"/>
      <c r="F3000" s="108"/>
      <c r="G3000" s="108"/>
      <c r="H3000" s="108"/>
      <c r="I3000" s="108"/>
      <c r="J3000" s="108"/>
      <c r="K3000" s="108"/>
      <c r="M3000" s="134"/>
      <c r="P3000" s="40"/>
      <c r="Y3000" s="134"/>
      <c r="AA3000" s="135"/>
    </row>
    <row r="3001" spans="4:27" s="107" customFormat="1" x14ac:dyDescent="0.3">
      <c r="D3001" s="108"/>
      <c r="E3001" s="108"/>
      <c r="F3001" s="108"/>
      <c r="G3001" s="108"/>
      <c r="H3001" s="108"/>
      <c r="I3001" s="108"/>
      <c r="J3001" s="108"/>
      <c r="K3001" s="108"/>
      <c r="M3001" s="134"/>
      <c r="P3001" s="40"/>
      <c r="Y3001" s="134"/>
      <c r="AA3001" s="135"/>
    </row>
    <row r="3002" spans="4:27" s="107" customFormat="1" x14ac:dyDescent="0.3">
      <c r="D3002" s="108"/>
      <c r="E3002" s="108"/>
      <c r="F3002" s="108"/>
      <c r="G3002" s="108"/>
      <c r="H3002" s="108"/>
      <c r="I3002" s="108"/>
      <c r="J3002" s="108"/>
      <c r="K3002" s="108"/>
      <c r="M3002" s="134"/>
      <c r="P3002" s="40"/>
      <c r="Y3002" s="134"/>
      <c r="AA3002" s="135"/>
    </row>
    <row r="3003" spans="4:27" s="107" customFormat="1" x14ac:dyDescent="0.3">
      <c r="D3003" s="108"/>
      <c r="E3003" s="108"/>
      <c r="F3003" s="108"/>
      <c r="G3003" s="108"/>
      <c r="H3003" s="108"/>
      <c r="I3003" s="108"/>
      <c r="J3003" s="108"/>
      <c r="K3003" s="108"/>
      <c r="M3003" s="134"/>
      <c r="P3003" s="40"/>
      <c r="Y3003" s="134"/>
      <c r="AA3003" s="135"/>
    </row>
    <row r="3004" spans="4:27" s="107" customFormat="1" x14ac:dyDescent="0.3">
      <c r="D3004" s="108"/>
      <c r="E3004" s="108"/>
      <c r="F3004" s="108"/>
      <c r="G3004" s="108"/>
      <c r="H3004" s="108"/>
      <c r="I3004" s="108"/>
      <c r="J3004" s="108"/>
      <c r="K3004" s="108"/>
      <c r="M3004" s="134"/>
      <c r="P3004" s="40"/>
      <c r="Y3004" s="134"/>
      <c r="AA3004" s="135"/>
    </row>
    <row r="3005" spans="4:27" s="107" customFormat="1" x14ac:dyDescent="0.3">
      <c r="D3005" s="108"/>
      <c r="E3005" s="108"/>
      <c r="F3005" s="108"/>
      <c r="G3005" s="108"/>
      <c r="H3005" s="108"/>
      <c r="I3005" s="108"/>
      <c r="J3005" s="108"/>
      <c r="K3005" s="108"/>
      <c r="M3005" s="134"/>
      <c r="P3005" s="40"/>
      <c r="Y3005" s="134"/>
      <c r="AA3005" s="135"/>
    </row>
    <row r="3006" spans="4:27" s="107" customFormat="1" x14ac:dyDescent="0.3">
      <c r="D3006" s="108"/>
      <c r="E3006" s="108"/>
      <c r="F3006" s="108"/>
      <c r="G3006" s="108"/>
      <c r="H3006" s="108"/>
      <c r="I3006" s="108"/>
      <c r="J3006" s="108"/>
      <c r="K3006" s="108"/>
      <c r="M3006" s="134"/>
      <c r="P3006" s="40"/>
      <c r="Y3006" s="134"/>
      <c r="AA3006" s="135"/>
    </row>
    <row r="3007" spans="4:27" s="107" customFormat="1" x14ac:dyDescent="0.3">
      <c r="D3007" s="108"/>
      <c r="E3007" s="108"/>
      <c r="F3007" s="108"/>
      <c r="G3007" s="108"/>
      <c r="H3007" s="108"/>
      <c r="I3007" s="108"/>
      <c r="J3007" s="108"/>
      <c r="K3007" s="108"/>
      <c r="M3007" s="134"/>
      <c r="P3007" s="40"/>
      <c r="Y3007" s="134"/>
      <c r="AA3007" s="135"/>
    </row>
    <row r="3008" spans="4:27" s="107" customFormat="1" x14ac:dyDescent="0.3">
      <c r="D3008" s="108"/>
      <c r="E3008" s="108"/>
      <c r="F3008" s="108"/>
      <c r="G3008" s="108"/>
      <c r="H3008" s="108"/>
      <c r="I3008" s="108"/>
      <c r="J3008" s="108"/>
      <c r="K3008" s="108"/>
      <c r="M3008" s="134"/>
      <c r="P3008" s="40"/>
      <c r="Y3008" s="134"/>
      <c r="AA3008" s="135"/>
    </row>
    <row r="3009" spans="4:27" s="107" customFormat="1" x14ac:dyDescent="0.3">
      <c r="D3009" s="108"/>
      <c r="E3009" s="108"/>
      <c r="F3009" s="108"/>
      <c r="G3009" s="108"/>
      <c r="H3009" s="108"/>
      <c r="I3009" s="108"/>
      <c r="J3009" s="108"/>
      <c r="K3009" s="108"/>
      <c r="M3009" s="134"/>
      <c r="P3009" s="40"/>
      <c r="Y3009" s="134"/>
      <c r="AA3009" s="135"/>
    </row>
    <row r="3010" spans="4:27" s="107" customFormat="1" x14ac:dyDescent="0.3">
      <c r="D3010" s="108"/>
      <c r="E3010" s="108"/>
      <c r="F3010" s="108"/>
      <c r="G3010" s="108"/>
      <c r="H3010" s="108"/>
      <c r="I3010" s="108"/>
      <c r="J3010" s="108"/>
      <c r="K3010" s="108"/>
      <c r="M3010" s="134"/>
      <c r="P3010" s="40"/>
      <c r="Y3010" s="134"/>
      <c r="AA3010" s="135"/>
    </row>
    <row r="3011" spans="4:27" s="107" customFormat="1" x14ac:dyDescent="0.3">
      <c r="D3011" s="108"/>
      <c r="E3011" s="108"/>
      <c r="F3011" s="108"/>
      <c r="G3011" s="108"/>
      <c r="H3011" s="108"/>
      <c r="I3011" s="108"/>
      <c r="J3011" s="108"/>
      <c r="K3011" s="108"/>
      <c r="M3011" s="134"/>
      <c r="P3011" s="40"/>
      <c r="Y3011" s="134"/>
      <c r="AA3011" s="135"/>
    </row>
    <row r="3012" spans="4:27" s="107" customFormat="1" x14ac:dyDescent="0.3">
      <c r="D3012" s="108"/>
      <c r="E3012" s="108"/>
      <c r="F3012" s="108"/>
      <c r="G3012" s="108"/>
      <c r="H3012" s="108"/>
      <c r="I3012" s="108"/>
      <c r="J3012" s="108"/>
      <c r="K3012" s="108"/>
      <c r="M3012" s="134"/>
      <c r="P3012" s="40"/>
      <c r="Y3012" s="134"/>
      <c r="AA3012" s="135"/>
    </row>
    <row r="3013" spans="4:27" s="107" customFormat="1" x14ac:dyDescent="0.3">
      <c r="D3013" s="108"/>
      <c r="E3013" s="108"/>
      <c r="F3013" s="108"/>
      <c r="G3013" s="108"/>
      <c r="H3013" s="108"/>
      <c r="I3013" s="108"/>
      <c r="J3013" s="108"/>
      <c r="K3013" s="108"/>
      <c r="M3013" s="134"/>
      <c r="P3013" s="40"/>
      <c r="Y3013" s="134"/>
      <c r="AA3013" s="135"/>
    </row>
    <row r="3014" spans="4:27" s="107" customFormat="1" x14ac:dyDescent="0.3">
      <c r="D3014" s="108"/>
      <c r="E3014" s="108"/>
      <c r="F3014" s="108"/>
      <c r="G3014" s="108"/>
      <c r="H3014" s="108"/>
      <c r="I3014" s="108"/>
      <c r="J3014" s="108"/>
      <c r="K3014" s="108"/>
      <c r="M3014" s="134"/>
      <c r="P3014" s="40"/>
      <c r="Y3014" s="134"/>
      <c r="AA3014" s="135"/>
    </row>
    <row r="3015" spans="4:27" s="107" customFormat="1" x14ac:dyDescent="0.3">
      <c r="D3015" s="108"/>
      <c r="E3015" s="108"/>
      <c r="F3015" s="108"/>
      <c r="G3015" s="108"/>
      <c r="H3015" s="108"/>
      <c r="I3015" s="108"/>
      <c r="J3015" s="108"/>
      <c r="K3015" s="108"/>
      <c r="M3015" s="134"/>
      <c r="P3015" s="40"/>
      <c r="Y3015" s="134"/>
      <c r="AA3015" s="135"/>
    </row>
    <row r="3016" spans="4:27" s="107" customFormat="1" x14ac:dyDescent="0.3">
      <c r="D3016" s="108"/>
      <c r="E3016" s="108"/>
      <c r="F3016" s="108"/>
      <c r="G3016" s="108"/>
      <c r="H3016" s="108"/>
      <c r="I3016" s="108"/>
      <c r="J3016" s="108"/>
      <c r="K3016" s="108"/>
      <c r="M3016" s="134"/>
      <c r="P3016" s="40"/>
      <c r="Y3016" s="134"/>
      <c r="AA3016" s="135"/>
    </row>
    <row r="3017" spans="4:27" s="107" customFormat="1" x14ac:dyDescent="0.3">
      <c r="D3017" s="108"/>
      <c r="E3017" s="108"/>
      <c r="F3017" s="108"/>
      <c r="G3017" s="108"/>
      <c r="H3017" s="108"/>
      <c r="I3017" s="108"/>
      <c r="J3017" s="108"/>
      <c r="K3017" s="108"/>
      <c r="M3017" s="134"/>
      <c r="P3017" s="40"/>
      <c r="Y3017" s="134"/>
      <c r="AA3017" s="135"/>
    </row>
    <row r="3018" spans="4:27" s="107" customFormat="1" x14ac:dyDescent="0.3">
      <c r="D3018" s="108"/>
      <c r="E3018" s="108"/>
      <c r="F3018" s="108"/>
      <c r="G3018" s="108"/>
      <c r="H3018" s="108"/>
      <c r="I3018" s="108"/>
      <c r="J3018" s="108"/>
      <c r="K3018" s="108"/>
      <c r="M3018" s="134"/>
      <c r="P3018" s="40"/>
      <c r="Y3018" s="134"/>
      <c r="AA3018" s="135"/>
    </row>
    <row r="3019" spans="4:27" s="107" customFormat="1" x14ac:dyDescent="0.3">
      <c r="D3019" s="108"/>
      <c r="E3019" s="108"/>
      <c r="F3019" s="108"/>
      <c r="G3019" s="108"/>
      <c r="H3019" s="108"/>
      <c r="I3019" s="108"/>
      <c r="J3019" s="108"/>
      <c r="K3019" s="108"/>
      <c r="M3019" s="134"/>
      <c r="P3019" s="40"/>
      <c r="Y3019" s="134"/>
      <c r="AA3019" s="135"/>
    </row>
    <row r="3020" spans="4:27" s="107" customFormat="1" x14ac:dyDescent="0.3">
      <c r="D3020" s="108"/>
      <c r="E3020" s="108"/>
      <c r="F3020" s="108"/>
      <c r="G3020" s="108"/>
      <c r="H3020" s="108"/>
      <c r="I3020" s="108"/>
      <c r="J3020" s="108"/>
      <c r="K3020" s="108"/>
      <c r="M3020" s="134"/>
      <c r="P3020" s="40"/>
      <c r="Y3020" s="134"/>
      <c r="AA3020" s="135"/>
    </row>
    <row r="3021" spans="4:27" s="107" customFormat="1" x14ac:dyDescent="0.3">
      <c r="D3021" s="108"/>
      <c r="E3021" s="108"/>
      <c r="F3021" s="108"/>
      <c r="G3021" s="108"/>
      <c r="H3021" s="108"/>
      <c r="I3021" s="108"/>
      <c r="J3021" s="108"/>
      <c r="K3021" s="108"/>
      <c r="M3021" s="134"/>
      <c r="P3021" s="40"/>
      <c r="Y3021" s="134"/>
      <c r="AA3021" s="135"/>
    </row>
    <row r="3022" spans="4:27" s="107" customFormat="1" x14ac:dyDescent="0.3">
      <c r="D3022" s="108"/>
      <c r="E3022" s="108"/>
      <c r="F3022" s="108"/>
      <c r="G3022" s="108"/>
      <c r="H3022" s="108"/>
      <c r="I3022" s="108"/>
      <c r="J3022" s="108"/>
      <c r="K3022" s="108"/>
      <c r="M3022" s="134"/>
      <c r="P3022" s="40"/>
      <c r="Y3022" s="134"/>
      <c r="AA3022" s="135"/>
    </row>
    <row r="3023" spans="4:27" s="107" customFormat="1" x14ac:dyDescent="0.3">
      <c r="D3023" s="108"/>
      <c r="E3023" s="108"/>
      <c r="F3023" s="108"/>
      <c r="G3023" s="108"/>
      <c r="H3023" s="108"/>
      <c r="I3023" s="108"/>
      <c r="J3023" s="108"/>
      <c r="K3023" s="108"/>
      <c r="M3023" s="134"/>
      <c r="P3023" s="40"/>
      <c r="Y3023" s="134"/>
      <c r="AA3023" s="135"/>
    </row>
    <row r="3024" spans="4:27" s="107" customFormat="1" x14ac:dyDescent="0.3">
      <c r="D3024" s="108"/>
      <c r="E3024" s="108"/>
      <c r="F3024" s="108"/>
      <c r="G3024" s="108"/>
      <c r="H3024" s="108"/>
      <c r="I3024" s="108"/>
      <c r="J3024" s="108"/>
      <c r="K3024" s="108"/>
      <c r="M3024" s="134"/>
      <c r="P3024" s="40"/>
      <c r="Y3024" s="134"/>
      <c r="AA3024" s="135"/>
    </row>
    <row r="3025" spans="4:27" s="107" customFormat="1" x14ac:dyDescent="0.3">
      <c r="D3025" s="108"/>
      <c r="E3025" s="108"/>
      <c r="F3025" s="108"/>
      <c r="G3025" s="108"/>
      <c r="H3025" s="108"/>
      <c r="I3025" s="108"/>
      <c r="J3025" s="108"/>
      <c r="K3025" s="108"/>
      <c r="M3025" s="134"/>
      <c r="P3025" s="40"/>
      <c r="Y3025" s="134"/>
      <c r="AA3025" s="135"/>
    </row>
    <row r="3026" spans="4:27" s="107" customFormat="1" x14ac:dyDescent="0.3">
      <c r="D3026" s="108"/>
      <c r="E3026" s="108"/>
      <c r="F3026" s="108"/>
      <c r="G3026" s="108"/>
      <c r="H3026" s="108"/>
      <c r="I3026" s="108"/>
      <c r="J3026" s="108"/>
      <c r="K3026" s="108"/>
      <c r="M3026" s="134"/>
      <c r="P3026" s="40"/>
      <c r="Y3026" s="134"/>
      <c r="AA3026" s="135"/>
    </row>
    <row r="3027" spans="4:27" s="107" customFormat="1" x14ac:dyDescent="0.3">
      <c r="D3027" s="108"/>
      <c r="E3027" s="108"/>
      <c r="F3027" s="108"/>
      <c r="G3027" s="108"/>
      <c r="H3027" s="108"/>
      <c r="I3027" s="108"/>
      <c r="J3027" s="108"/>
      <c r="K3027" s="108"/>
      <c r="M3027" s="134"/>
      <c r="P3027" s="40"/>
      <c r="Y3027" s="134"/>
      <c r="AA3027" s="135"/>
    </row>
    <row r="3028" spans="4:27" s="107" customFormat="1" x14ac:dyDescent="0.3">
      <c r="D3028" s="108"/>
      <c r="E3028" s="108"/>
      <c r="F3028" s="108"/>
      <c r="G3028" s="108"/>
      <c r="H3028" s="108"/>
      <c r="I3028" s="108"/>
      <c r="J3028" s="108"/>
      <c r="K3028" s="108"/>
      <c r="M3028" s="134"/>
      <c r="P3028" s="40"/>
      <c r="Y3028" s="134"/>
      <c r="AA3028" s="135"/>
    </row>
    <row r="3029" spans="4:27" s="107" customFormat="1" x14ac:dyDescent="0.3">
      <c r="D3029" s="108"/>
      <c r="E3029" s="108"/>
      <c r="F3029" s="108"/>
      <c r="G3029" s="108"/>
      <c r="H3029" s="108"/>
      <c r="I3029" s="108"/>
      <c r="J3029" s="108"/>
      <c r="K3029" s="108"/>
      <c r="M3029" s="134"/>
      <c r="P3029" s="40"/>
      <c r="Y3029" s="134"/>
      <c r="AA3029" s="135"/>
    </row>
    <row r="3030" spans="4:27" s="107" customFormat="1" x14ac:dyDescent="0.3">
      <c r="D3030" s="108"/>
      <c r="E3030" s="108"/>
      <c r="F3030" s="108"/>
      <c r="G3030" s="108"/>
      <c r="H3030" s="108"/>
      <c r="I3030" s="108"/>
      <c r="J3030" s="108"/>
      <c r="K3030" s="108"/>
      <c r="M3030" s="134"/>
      <c r="P3030" s="40"/>
      <c r="Y3030" s="134"/>
      <c r="AA3030" s="135"/>
    </row>
    <row r="3031" spans="4:27" s="107" customFormat="1" x14ac:dyDescent="0.3">
      <c r="D3031" s="108"/>
      <c r="E3031" s="108"/>
      <c r="F3031" s="108"/>
      <c r="G3031" s="108"/>
      <c r="H3031" s="108"/>
      <c r="I3031" s="108"/>
      <c r="J3031" s="108"/>
      <c r="K3031" s="108"/>
      <c r="M3031" s="134"/>
      <c r="P3031" s="40"/>
      <c r="Y3031" s="134"/>
      <c r="AA3031" s="135"/>
    </row>
    <row r="3032" spans="4:27" s="107" customFormat="1" x14ac:dyDescent="0.3">
      <c r="D3032" s="108"/>
      <c r="E3032" s="108"/>
      <c r="F3032" s="108"/>
      <c r="G3032" s="108"/>
      <c r="H3032" s="108"/>
      <c r="I3032" s="108"/>
      <c r="J3032" s="108"/>
      <c r="K3032" s="108"/>
      <c r="M3032" s="134"/>
      <c r="P3032" s="40"/>
      <c r="Y3032" s="134"/>
      <c r="AA3032" s="135"/>
    </row>
    <row r="3033" spans="4:27" s="107" customFormat="1" x14ac:dyDescent="0.3">
      <c r="D3033" s="108"/>
      <c r="E3033" s="108"/>
      <c r="F3033" s="108"/>
      <c r="G3033" s="108"/>
      <c r="H3033" s="108"/>
      <c r="I3033" s="108"/>
      <c r="J3033" s="108"/>
      <c r="K3033" s="108"/>
      <c r="M3033" s="134"/>
      <c r="P3033" s="40"/>
      <c r="Y3033" s="134"/>
      <c r="AA3033" s="135"/>
    </row>
    <row r="3034" spans="4:27" s="107" customFormat="1" x14ac:dyDescent="0.3">
      <c r="D3034" s="108"/>
      <c r="E3034" s="108"/>
      <c r="F3034" s="108"/>
      <c r="G3034" s="108"/>
      <c r="H3034" s="108"/>
      <c r="I3034" s="108"/>
      <c r="J3034" s="108"/>
      <c r="K3034" s="108"/>
      <c r="M3034" s="134"/>
      <c r="P3034" s="40"/>
      <c r="Y3034" s="134"/>
      <c r="AA3034" s="135"/>
    </row>
    <row r="3035" spans="4:27" s="107" customFormat="1" x14ac:dyDescent="0.3">
      <c r="D3035" s="108"/>
      <c r="E3035" s="108"/>
      <c r="F3035" s="108"/>
      <c r="G3035" s="108"/>
      <c r="H3035" s="108"/>
      <c r="I3035" s="108"/>
      <c r="J3035" s="108"/>
      <c r="K3035" s="108"/>
      <c r="M3035" s="134"/>
      <c r="P3035" s="40"/>
      <c r="Y3035" s="134"/>
      <c r="AA3035" s="135"/>
    </row>
    <row r="3036" spans="4:27" s="107" customFormat="1" x14ac:dyDescent="0.3">
      <c r="D3036" s="108"/>
      <c r="E3036" s="108"/>
      <c r="F3036" s="108"/>
      <c r="G3036" s="108"/>
      <c r="H3036" s="108"/>
      <c r="I3036" s="108"/>
      <c r="J3036" s="108"/>
      <c r="K3036" s="108"/>
      <c r="M3036" s="134"/>
      <c r="P3036" s="40"/>
      <c r="Y3036" s="134"/>
      <c r="AA3036" s="135"/>
    </row>
    <row r="3037" spans="4:27" s="107" customFormat="1" x14ac:dyDescent="0.3">
      <c r="D3037" s="108"/>
      <c r="E3037" s="108"/>
      <c r="F3037" s="108"/>
      <c r="G3037" s="108"/>
      <c r="H3037" s="108"/>
      <c r="I3037" s="108"/>
      <c r="J3037" s="108"/>
      <c r="K3037" s="108"/>
      <c r="M3037" s="134"/>
      <c r="P3037" s="40"/>
      <c r="Y3037" s="134"/>
      <c r="AA3037" s="135"/>
    </row>
    <row r="3038" spans="4:27" s="107" customFormat="1" x14ac:dyDescent="0.3">
      <c r="D3038" s="108"/>
      <c r="E3038" s="108"/>
      <c r="F3038" s="108"/>
      <c r="G3038" s="108"/>
      <c r="H3038" s="108"/>
      <c r="I3038" s="108"/>
      <c r="J3038" s="108"/>
      <c r="K3038" s="108"/>
      <c r="M3038" s="134"/>
      <c r="P3038" s="40"/>
      <c r="Y3038" s="134"/>
      <c r="AA3038" s="135"/>
    </row>
    <row r="3039" spans="4:27" s="107" customFormat="1" x14ac:dyDescent="0.3">
      <c r="D3039" s="108"/>
      <c r="E3039" s="108"/>
      <c r="F3039" s="108"/>
      <c r="G3039" s="108"/>
      <c r="H3039" s="108"/>
      <c r="I3039" s="108"/>
      <c r="J3039" s="108"/>
      <c r="K3039" s="108"/>
      <c r="M3039" s="134"/>
      <c r="P3039" s="40"/>
      <c r="Y3039" s="134"/>
      <c r="AA3039" s="135"/>
    </row>
    <row r="3040" spans="4:27" s="107" customFormat="1" x14ac:dyDescent="0.3">
      <c r="D3040" s="108"/>
      <c r="E3040" s="108"/>
      <c r="F3040" s="108"/>
      <c r="G3040" s="108"/>
      <c r="H3040" s="108"/>
      <c r="I3040" s="108"/>
      <c r="J3040" s="108"/>
      <c r="K3040" s="108"/>
      <c r="M3040" s="134"/>
      <c r="P3040" s="40"/>
      <c r="Y3040" s="134"/>
      <c r="AA3040" s="135"/>
    </row>
    <row r="3041" spans="4:27" s="107" customFormat="1" x14ac:dyDescent="0.3">
      <c r="D3041" s="108"/>
      <c r="E3041" s="108"/>
      <c r="F3041" s="108"/>
      <c r="G3041" s="108"/>
      <c r="H3041" s="108"/>
      <c r="I3041" s="108"/>
      <c r="J3041" s="108"/>
      <c r="K3041" s="108"/>
      <c r="M3041" s="134"/>
      <c r="P3041" s="40"/>
      <c r="Y3041" s="134"/>
      <c r="AA3041" s="135"/>
    </row>
    <row r="3042" spans="4:27" s="107" customFormat="1" x14ac:dyDescent="0.3">
      <c r="D3042" s="108"/>
      <c r="E3042" s="108"/>
      <c r="F3042" s="108"/>
      <c r="G3042" s="108"/>
      <c r="H3042" s="108"/>
      <c r="I3042" s="108"/>
      <c r="J3042" s="108"/>
      <c r="K3042" s="108"/>
      <c r="M3042" s="134"/>
      <c r="P3042" s="40"/>
      <c r="Y3042" s="134"/>
      <c r="AA3042" s="135"/>
    </row>
    <row r="3043" spans="4:27" s="107" customFormat="1" x14ac:dyDescent="0.3">
      <c r="D3043" s="108"/>
      <c r="E3043" s="108"/>
      <c r="F3043" s="108"/>
      <c r="G3043" s="108"/>
      <c r="H3043" s="108"/>
      <c r="I3043" s="108"/>
      <c r="J3043" s="108"/>
      <c r="K3043" s="108"/>
      <c r="M3043" s="134"/>
      <c r="P3043" s="40"/>
      <c r="Y3043" s="134"/>
      <c r="AA3043" s="135"/>
    </row>
    <row r="3044" spans="4:27" s="107" customFormat="1" x14ac:dyDescent="0.3">
      <c r="D3044" s="108"/>
      <c r="E3044" s="108"/>
      <c r="F3044" s="108"/>
      <c r="G3044" s="108"/>
      <c r="H3044" s="108"/>
      <c r="I3044" s="108"/>
      <c r="J3044" s="108"/>
      <c r="K3044" s="108"/>
      <c r="M3044" s="134"/>
      <c r="P3044" s="40"/>
      <c r="Y3044" s="134"/>
      <c r="AA3044" s="135"/>
    </row>
    <row r="3045" spans="4:27" s="107" customFormat="1" x14ac:dyDescent="0.3">
      <c r="D3045" s="108"/>
      <c r="E3045" s="108"/>
      <c r="F3045" s="108"/>
      <c r="G3045" s="108"/>
      <c r="H3045" s="108"/>
      <c r="I3045" s="108"/>
      <c r="J3045" s="108"/>
      <c r="K3045" s="108"/>
      <c r="M3045" s="134"/>
      <c r="P3045" s="40"/>
      <c r="Y3045" s="134"/>
      <c r="AA3045" s="135"/>
    </row>
    <row r="3046" spans="4:27" s="107" customFormat="1" x14ac:dyDescent="0.3">
      <c r="D3046" s="108"/>
      <c r="E3046" s="108"/>
      <c r="F3046" s="108"/>
      <c r="G3046" s="108"/>
      <c r="H3046" s="108"/>
      <c r="I3046" s="108"/>
      <c r="J3046" s="108"/>
      <c r="K3046" s="108"/>
      <c r="M3046" s="134"/>
      <c r="P3046" s="40"/>
      <c r="Y3046" s="134"/>
      <c r="AA3046" s="135"/>
    </row>
    <row r="3047" spans="4:27" s="107" customFormat="1" x14ac:dyDescent="0.3">
      <c r="D3047" s="108"/>
      <c r="E3047" s="108"/>
      <c r="F3047" s="108"/>
      <c r="G3047" s="108"/>
      <c r="H3047" s="108"/>
      <c r="I3047" s="108"/>
      <c r="J3047" s="108"/>
      <c r="K3047" s="108"/>
      <c r="M3047" s="134"/>
      <c r="P3047" s="40"/>
      <c r="Y3047" s="134"/>
      <c r="AA3047" s="135"/>
    </row>
    <row r="3048" spans="4:27" s="107" customFormat="1" x14ac:dyDescent="0.3">
      <c r="D3048" s="108"/>
      <c r="E3048" s="108"/>
      <c r="F3048" s="108"/>
      <c r="G3048" s="108"/>
      <c r="H3048" s="108"/>
      <c r="I3048" s="108"/>
      <c r="J3048" s="108"/>
      <c r="K3048" s="108"/>
      <c r="M3048" s="134"/>
      <c r="P3048" s="40"/>
      <c r="Y3048" s="134"/>
      <c r="AA3048" s="135"/>
    </row>
    <row r="3049" spans="4:27" s="107" customFormat="1" x14ac:dyDescent="0.3">
      <c r="D3049" s="108"/>
      <c r="E3049" s="108"/>
      <c r="F3049" s="108"/>
      <c r="G3049" s="108"/>
      <c r="H3049" s="108"/>
      <c r="I3049" s="108"/>
      <c r="J3049" s="108"/>
      <c r="K3049" s="108"/>
      <c r="M3049" s="134"/>
      <c r="P3049" s="40"/>
      <c r="Y3049" s="134"/>
      <c r="AA3049" s="135"/>
    </row>
    <row r="3050" spans="4:27" s="107" customFormat="1" x14ac:dyDescent="0.3">
      <c r="D3050" s="108"/>
      <c r="E3050" s="108"/>
      <c r="F3050" s="108"/>
      <c r="G3050" s="108"/>
      <c r="H3050" s="108"/>
      <c r="I3050" s="108"/>
      <c r="J3050" s="108"/>
      <c r="K3050" s="108"/>
      <c r="M3050" s="134"/>
      <c r="P3050" s="40"/>
      <c r="Y3050" s="134"/>
      <c r="AA3050" s="135"/>
    </row>
    <row r="3051" spans="4:27" s="107" customFormat="1" x14ac:dyDescent="0.3">
      <c r="D3051" s="108"/>
      <c r="E3051" s="108"/>
      <c r="F3051" s="108"/>
      <c r="G3051" s="108"/>
      <c r="H3051" s="108"/>
      <c r="I3051" s="108"/>
      <c r="J3051" s="108"/>
      <c r="K3051" s="108"/>
      <c r="M3051" s="134"/>
      <c r="P3051" s="40"/>
      <c r="Y3051" s="134"/>
      <c r="AA3051" s="135"/>
    </row>
    <row r="3052" spans="4:27" s="107" customFormat="1" x14ac:dyDescent="0.3">
      <c r="D3052" s="108"/>
      <c r="E3052" s="108"/>
      <c r="F3052" s="108"/>
      <c r="G3052" s="108"/>
      <c r="H3052" s="108"/>
      <c r="I3052" s="108"/>
      <c r="J3052" s="108"/>
      <c r="K3052" s="108"/>
      <c r="M3052" s="134"/>
      <c r="P3052" s="40"/>
      <c r="Y3052" s="134"/>
      <c r="AA3052" s="135"/>
    </row>
    <row r="3053" spans="4:27" s="107" customFormat="1" x14ac:dyDescent="0.3">
      <c r="D3053" s="108"/>
      <c r="E3053" s="108"/>
      <c r="F3053" s="108"/>
      <c r="G3053" s="108"/>
      <c r="H3053" s="108"/>
      <c r="I3053" s="108"/>
      <c r="J3053" s="108"/>
      <c r="K3053" s="108"/>
      <c r="M3053" s="134"/>
      <c r="P3053" s="40"/>
      <c r="Y3053" s="134"/>
      <c r="AA3053" s="135"/>
    </row>
    <row r="3054" spans="4:27" s="107" customFormat="1" x14ac:dyDescent="0.3">
      <c r="D3054" s="108"/>
      <c r="E3054" s="108"/>
      <c r="F3054" s="108"/>
      <c r="G3054" s="108"/>
      <c r="H3054" s="108"/>
      <c r="I3054" s="108"/>
      <c r="J3054" s="108"/>
      <c r="K3054" s="108"/>
      <c r="M3054" s="134"/>
      <c r="P3054" s="40"/>
      <c r="Y3054" s="134"/>
      <c r="AA3054" s="135"/>
    </row>
    <row r="3055" spans="4:27" s="107" customFormat="1" x14ac:dyDescent="0.3">
      <c r="D3055" s="108"/>
      <c r="E3055" s="108"/>
      <c r="F3055" s="108"/>
      <c r="G3055" s="108"/>
      <c r="H3055" s="108"/>
      <c r="I3055" s="108"/>
      <c r="J3055" s="108"/>
      <c r="K3055" s="108"/>
      <c r="M3055" s="134"/>
      <c r="P3055" s="40"/>
      <c r="Y3055" s="134"/>
      <c r="AA3055" s="135"/>
    </row>
    <row r="3056" spans="4:27" s="107" customFormat="1" x14ac:dyDescent="0.3">
      <c r="D3056" s="108"/>
      <c r="E3056" s="108"/>
      <c r="F3056" s="108"/>
      <c r="G3056" s="108"/>
      <c r="H3056" s="108"/>
      <c r="I3056" s="108"/>
      <c r="J3056" s="108"/>
      <c r="K3056" s="108"/>
      <c r="M3056" s="134"/>
      <c r="P3056" s="40"/>
      <c r="Y3056" s="134"/>
      <c r="AA3056" s="135"/>
    </row>
    <row r="3057" spans="4:27" s="107" customFormat="1" x14ac:dyDescent="0.3">
      <c r="D3057" s="108"/>
      <c r="E3057" s="108"/>
      <c r="F3057" s="108"/>
      <c r="G3057" s="108"/>
      <c r="H3057" s="108"/>
      <c r="I3057" s="108"/>
      <c r="J3057" s="108"/>
      <c r="K3057" s="108"/>
      <c r="M3057" s="134"/>
      <c r="P3057" s="40"/>
      <c r="Y3057" s="134"/>
      <c r="AA3057" s="135"/>
    </row>
    <row r="3058" spans="4:27" s="107" customFormat="1" x14ac:dyDescent="0.3">
      <c r="D3058" s="108"/>
      <c r="E3058" s="108"/>
      <c r="F3058" s="108"/>
      <c r="G3058" s="108"/>
      <c r="H3058" s="108"/>
      <c r="I3058" s="108"/>
      <c r="J3058" s="108"/>
      <c r="K3058" s="108"/>
      <c r="M3058" s="134"/>
      <c r="P3058" s="40"/>
      <c r="Y3058" s="134"/>
      <c r="AA3058" s="135"/>
    </row>
    <row r="3059" spans="4:27" s="107" customFormat="1" x14ac:dyDescent="0.3">
      <c r="D3059" s="108"/>
      <c r="E3059" s="108"/>
      <c r="F3059" s="108"/>
      <c r="G3059" s="108"/>
      <c r="H3059" s="108"/>
      <c r="I3059" s="108"/>
      <c r="J3059" s="108"/>
      <c r="K3059" s="108"/>
      <c r="M3059" s="134"/>
      <c r="P3059" s="40"/>
      <c r="Y3059" s="134"/>
      <c r="AA3059" s="135"/>
    </row>
    <row r="3060" spans="4:27" s="107" customFormat="1" x14ac:dyDescent="0.3">
      <c r="D3060" s="108"/>
      <c r="E3060" s="108"/>
      <c r="F3060" s="108"/>
      <c r="G3060" s="108"/>
      <c r="H3060" s="108"/>
      <c r="I3060" s="108"/>
      <c r="J3060" s="108"/>
      <c r="K3060" s="108"/>
      <c r="M3060" s="134"/>
      <c r="P3060" s="40"/>
      <c r="Y3060" s="134"/>
      <c r="AA3060" s="135"/>
    </row>
    <row r="3061" spans="4:27" s="107" customFormat="1" x14ac:dyDescent="0.3">
      <c r="D3061" s="108"/>
      <c r="E3061" s="108"/>
      <c r="F3061" s="108"/>
      <c r="G3061" s="108"/>
      <c r="H3061" s="108"/>
      <c r="I3061" s="108"/>
      <c r="J3061" s="108"/>
      <c r="K3061" s="108"/>
      <c r="M3061" s="134"/>
      <c r="P3061" s="40"/>
      <c r="Y3061" s="134"/>
      <c r="AA3061" s="135"/>
    </row>
    <row r="3062" spans="4:27" s="107" customFormat="1" x14ac:dyDescent="0.3">
      <c r="D3062" s="108"/>
      <c r="E3062" s="108"/>
      <c r="F3062" s="108"/>
      <c r="G3062" s="108"/>
      <c r="H3062" s="108"/>
      <c r="I3062" s="108"/>
      <c r="J3062" s="108"/>
      <c r="K3062" s="108"/>
      <c r="M3062" s="134"/>
      <c r="P3062" s="40"/>
      <c r="Y3062" s="134"/>
      <c r="AA3062" s="135"/>
    </row>
    <row r="3063" spans="4:27" s="107" customFormat="1" x14ac:dyDescent="0.3">
      <c r="D3063" s="108"/>
      <c r="E3063" s="108"/>
      <c r="F3063" s="108"/>
      <c r="G3063" s="108"/>
      <c r="H3063" s="108"/>
      <c r="I3063" s="108"/>
      <c r="J3063" s="108"/>
      <c r="K3063" s="108"/>
      <c r="M3063" s="134"/>
      <c r="P3063" s="40"/>
      <c r="Y3063" s="134"/>
      <c r="AA3063" s="135"/>
    </row>
    <row r="3064" spans="4:27" s="107" customFormat="1" x14ac:dyDescent="0.3">
      <c r="D3064" s="108"/>
      <c r="E3064" s="108"/>
      <c r="F3064" s="108"/>
      <c r="G3064" s="108"/>
      <c r="H3064" s="108"/>
      <c r="I3064" s="108"/>
      <c r="J3064" s="108"/>
      <c r="K3064" s="108"/>
      <c r="M3064" s="134"/>
      <c r="P3064" s="40"/>
      <c r="Y3064" s="134"/>
      <c r="AA3064" s="135"/>
    </row>
    <row r="3065" spans="4:27" s="107" customFormat="1" x14ac:dyDescent="0.3">
      <c r="D3065" s="108"/>
      <c r="E3065" s="108"/>
      <c r="F3065" s="108"/>
      <c r="G3065" s="108"/>
      <c r="H3065" s="108"/>
      <c r="I3065" s="108"/>
      <c r="J3065" s="108"/>
      <c r="K3065" s="108"/>
      <c r="M3065" s="134"/>
      <c r="P3065" s="40"/>
      <c r="Y3065" s="134"/>
      <c r="AA3065" s="135"/>
    </row>
    <row r="3066" spans="4:27" s="107" customFormat="1" x14ac:dyDescent="0.3">
      <c r="D3066" s="108"/>
      <c r="E3066" s="108"/>
      <c r="F3066" s="108"/>
      <c r="G3066" s="108"/>
      <c r="H3066" s="108"/>
      <c r="I3066" s="108"/>
      <c r="J3066" s="108"/>
      <c r="K3066" s="108"/>
      <c r="M3066" s="134"/>
      <c r="P3066" s="40"/>
      <c r="Y3066" s="134"/>
      <c r="AA3066" s="135"/>
    </row>
    <row r="3067" spans="4:27" s="107" customFormat="1" x14ac:dyDescent="0.3">
      <c r="D3067" s="108"/>
      <c r="E3067" s="108"/>
      <c r="F3067" s="108"/>
      <c r="G3067" s="108"/>
      <c r="H3067" s="108"/>
      <c r="I3067" s="108"/>
      <c r="J3067" s="108"/>
      <c r="K3067" s="108"/>
      <c r="M3067" s="134"/>
      <c r="P3067" s="40"/>
      <c r="Y3067" s="134"/>
      <c r="AA3067" s="135"/>
    </row>
    <row r="3068" spans="4:27" s="107" customFormat="1" x14ac:dyDescent="0.3">
      <c r="D3068" s="108"/>
      <c r="E3068" s="108"/>
      <c r="F3068" s="108"/>
      <c r="G3068" s="108"/>
      <c r="H3068" s="108"/>
      <c r="I3068" s="108"/>
      <c r="J3068" s="108"/>
      <c r="K3068" s="108"/>
      <c r="M3068" s="134"/>
      <c r="P3068" s="40"/>
      <c r="Y3068" s="134"/>
      <c r="AA3068" s="135"/>
    </row>
    <row r="3069" spans="4:27" s="107" customFormat="1" x14ac:dyDescent="0.3">
      <c r="D3069" s="108"/>
      <c r="E3069" s="108"/>
      <c r="F3069" s="108"/>
      <c r="G3069" s="108"/>
      <c r="H3069" s="108"/>
      <c r="I3069" s="108"/>
      <c r="J3069" s="108"/>
      <c r="K3069" s="108"/>
      <c r="M3069" s="134"/>
      <c r="P3069" s="40"/>
      <c r="Y3069" s="134"/>
      <c r="AA3069" s="135"/>
    </row>
    <row r="3070" spans="4:27" s="107" customFormat="1" x14ac:dyDescent="0.3">
      <c r="D3070" s="108"/>
      <c r="E3070" s="108"/>
      <c r="F3070" s="108"/>
      <c r="G3070" s="108"/>
      <c r="H3070" s="108"/>
      <c r="I3070" s="108"/>
      <c r="J3070" s="108"/>
      <c r="K3070" s="108"/>
      <c r="M3070" s="134"/>
      <c r="P3070" s="40"/>
      <c r="Y3070" s="134"/>
      <c r="AA3070" s="135"/>
    </row>
    <row r="3071" spans="4:27" s="107" customFormat="1" x14ac:dyDescent="0.3">
      <c r="D3071" s="108"/>
      <c r="E3071" s="108"/>
      <c r="F3071" s="108"/>
      <c r="G3071" s="108"/>
      <c r="H3071" s="108"/>
      <c r="I3071" s="108"/>
      <c r="J3071" s="108"/>
      <c r="K3071" s="108"/>
      <c r="M3071" s="134"/>
      <c r="P3071" s="40"/>
      <c r="Y3071" s="134"/>
      <c r="AA3071" s="135"/>
    </row>
    <row r="3072" spans="4:27" s="107" customFormat="1" x14ac:dyDescent="0.3">
      <c r="D3072" s="108"/>
      <c r="E3072" s="108"/>
      <c r="F3072" s="108"/>
      <c r="G3072" s="108"/>
      <c r="H3072" s="108"/>
      <c r="I3072" s="108"/>
      <c r="J3072" s="108"/>
      <c r="K3072" s="108"/>
      <c r="M3072" s="134"/>
      <c r="P3072" s="40"/>
      <c r="Y3072" s="134"/>
      <c r="AA3072" s="135"/>
    </row>
    <row r="3073" spans="4:27" s="107" customFormat="1" x14ac:dyDescent="0.3">
      <c r="D3073" s="108"/>
      <c r="E3073" s="108"/>
      <c r="F3073" s="108"/>
      <c r="G3073" s="108"/>
      <c r="H3073" s="108"/>
      <c r="I3073" s="108"/>
      <c r="J3073" s="108"/>
      <c r="K3073" s="108"/>
      <c r="M3073" s="134"/>
      <c r="P3073" s="40"/>
      <c r="Y3073" s="134"/>
      <c r="AA3073" s="135"/>
    </row>
    <row r="3074" spans="4:27" s="107" customFormat="1" x14ac:dyDescent="0.3">
      <c r="D3074" s="108"/>
      <c r="E3074" s="108"/>
      <c r="F3074" s="108"/>
      <c r="G3074" s="108"/>
      <c r="H3074" s="108"/>
      <c r="I3074" s="108"/>
      <c r="J3074" s="108"/>
      <c r="K3074" s="108"/>
      <c r="M3074" s="134"/>
      <c r="P3074" s="40"/>
      <c r="Y3074" s="134"/>
      <c r="AA3074" s="135"/>
    </row>
    <row r="3075" spans="4:27" s="107" customFormat="1" x14ac:dyDescent="0.3">
      <c r="D3075" s="108"/>
      <c r="E3075" s="108"/>
      <c r="F3075" s="108"/>
      <c r="G3075" s="108"/>
      <c r="H3075" s="108"/>
      <c r="I3075" s="108"/>
      <c r="J3075" s="108"/>
      <c r="K3075" s="108"/>
      <c r="M3075" s="134"/>
      <c r="P3075" s="40"/>
      <c r="Y3075" s="134"/>
      <c r="AA3075" s="135"/>
    </row>
    <row r="3076" spans="4:27" s="107" customFormat="1" x14ac:dyDescent="0.3">
      <c r="D3076" s="108"/>
      <c r="E3076" s="108"/>
      <c r="F3076" s="108"/>
      <c r="G3076" s="108"/>
      <c r="H3076" s="108"/>
      <c r="I3076" s="108"/>
      <c r="J3076" s="108"/>
      <c r="K3076" s="108"/>
      <c r="M3076" s="134"/>
      <c r="P3076" s="40"/>
      <c r="Y3076" s="134"/>
      <c r="AA3076" s="135"/>
    </row>
    <row r="3077" spans="4:27" s="107" customFormat="1" x14ac:dyDescent="0.3">
      <c r="D3077" s="108"/>
      <c r="E3077" s="108"/>
      <c r="F3077" s="108"/>
      <c r="G3077" s="108"/>
      <c r="H3077" s="108"/>
      <c r="I3077" s="108"/>
      <c r="J3077" s="108"/>
      <c r="K3077" s="108"/>
      <c r="M3077" s="134"/>
      <c r="P3077" s="40"/>
      <c r="Y3077" s="134"/>
      <c r="AA3077" s="135"/>
    </row>
    <row r="3078" spans="4:27" s="107" customFormat="1" x14ac:dyDescent="0.3">
      <c r="D3078" s="108"/>
      <c r="E3078" s="108"/>
      <c r="F3078" s="108"/>
      <c r="G3078" s="108"/>
      <c r="H3078" s="108"/>
      <c r="I3078" s="108"/>
      <c r="J3078" s="108"/>
      <c r="K3078" s="108"/>
      <c r="M3078" s="134"/>
      <c r="P3078" s="40"/>
      <c r="Y3078" s="134"/>
      <c r="AA3078" s="135"/>
    </row>
    <row r="3079" spans="4:27" s="107" customFormat="1" x14ac:dyDescent="0.3">
      <c r="D3079" s="108"/>
      <c r="E3079" s="108"/>
      <c r="F3079" s="108"/>
      <c r="G3079" s="108"/>
      <c r="H3079" s="108"/>
      <c r="I3079" s="108"/>
      <c r="J3079" s="108"/>
      <c r="K3079" s="108"/>
      <c r="M3079" s="134"/>
      <c r="P3079" s="40"/>
      <c r="Y3079" s="134"/>
      <c r="AA3079" s="135"/>
    </row>
    <row r="3080" spans="4:27" s="107" customFormat="1" x14ac:dyDescent="0.3">
      <c r="D3080" s="108"/>
      <c r="E3080" s="108"/>
      <c r="F3080" s="108"/>
      <c r="G3080" s="108"/>
      <c r="H3080" s="108"/>
      <c r="I3080" s="108"/>
      <c r="J3080" s="108"/>
      <c r="K3080" s="108"/>
      <c r="M3080" s="134"/>
      <c r="P3080" s="40"/>
      <c r="Y3080" s="134"/>
      <c r="AA3080" s="135"/>
    </row>
    <row r="3081" spans="4:27" s="107" customFormat="1" x14ac:dyDescent="0.3">
      <c r="D3081" s="108"/>
      <c r="E3081" s="108"/>
      <c r="F3081" s="108"/>
      <c r="G3081" s="108"/>
      <c r="H3081" s="108"/>
      <c r="I3081" s="108"/>
      <c r="J3081" s="108"/>
      <c r="K3081" s="108"/>
      <c r="M3081" s="134"/>
      <c r="P3081" s="40"/>
      <c r="Y3081" s="134"/>
      <c r="AA3081" s="135"/>
    </row>
    <row r="3082" spans="4:27" s="107" customFormat="1" x14ac:dyDescent="0.3">
      <c r="D3082" s="108"/>
      <c r="E3082" s="108"/>
      <c r="F3082" s="108"/>
      <c r="G3082" s="108"/>
      <c r="H3082" s="108"/>
      <c r="I3082" s="108"/>
      <c r="J3082" s="108"/>
      <c r="K3082" s="108"/>
      <c r="M3082" s="134"/>
      <c r="P3082" s="40"/>
      <c r="Y3082" s="134"/>
      <c r="AA3082" s="135"/>
    </row>
    <row r="3083" spans="4:27" s="107" customFormat="1" x14ac:dyDescent="0.3">
      <c r="D3083" s="108"/>
      <c r="E3083" s="108"/>
      <c r="F3083" s="108"/>
      <c r="G3083" s="108"/>
      <c r="H3083" s="108"/>
      <c r="I3083" s="108"/>
      <c r="J3083" s="108"/>
      <c r="K3083" s="108"/>
      <c r="M3083" s="134"/>
      <c r="P3083" s="40"/>
      <c r="Y3083" s="134"/>
      <c r="AA3083" s="135"/>
    </row>
    <row r="3084" spans="4:27" s="107" customFormat="1" x14ac:dyDescent="0.3">
      <c r="D3084" s="108"/>
      <c r="E3084" s="108"/>
      <c r="F3084" s="108"/>
      <c r="G3084" s="108"/>
      <c r="H3084" s="108"/>
      <c r="I3084" s="108"/>
      <c r="J3084" s="108"/>
      <c r="K3084" s="108"/>
      <c r="M3084" s="134"/>
      <c r="P3084" s="40"/>
      <c r="Y3084" s="134"/>
      <c r="AA3084" s="135"/>
    </row>
    <row r="3085" spans="4:27" s="107" customFormat="1" x14ac:dyDescent="0.3">
      <c r="D3085" s="108"/>
      <c r="E3085" s="108"/>
      <c r="F3085" s="108"/>
      <c r="G3085" s="108"/>
      <c r="H3085" s="108"/>
      <c r="I3085" s="108"/>
      <c r="J3085" s="108"/>
      <c r="K3085" s="108"/>
      <c r="M3085" s="134"/>
      <c r="P3085" s="40"/>
      <c r="Y3085" s="134"/>
      <c r="AA3085" s="135"/>
    </row>
    <row r="3086" spans="4:27" s="107" customFormat="1" x14ac:dyDescent="0.3">
      <c r="D3086" s="108"/>
      <c r="E3086" s="108"/>
      <c r="F3086" s="108"/>
      <c r="G3086" s="108"/>
      <c r="H3086" s="108"/>
      <c r="I3086" s="108"/>
      <c r="J3086" s="108"/>
      <c r="K3086" s="108"/>
      <c r="M3086" s="134"/>
      <c r="P3086" s="40"/>
      <c r="Y3086" s="134"/>
      <c r="AA3086" s="135"/>
    </row>
    <row r="3087" spans="4:27" s="107" customFormat="1" x14ac:dyDescent="0.3">
      <c r="D3087" s="108"/>
      <c r="E3087" s="108"/>
      <c r="F3087" s="108"/>
      <c r="G3087" s="108"/>
      <c r="H3087" s="108"/>
      <c r="I3087" s="108"/>
      <c r="J3087" s="108"/>
      <c r="K3087" s="108"/>
      <c r="M3087" s="134"/>
      <c r="P3087" s="40"/>
      <c r="Y3087" s="134"/>
      <c r="AA3087" s="135"/>
    </row>
    <row r="3088" spans="4:27" s="107" customFormat="1" x14ac:dyDescent="0.3">
      <c r="D3088" s="108"/>
      <c r="E3088" s="108"/>
      <c r="F3088" s="108"/>
      <c r="G3088" s="108"/>
      <c r="H3088" s="108"/>
      <c r="I3088" s="108"/>
      <c r="J3088" s="108"/>
      <c r="K3088" s="108"/>
      <c r="M3088" s="134"/>
      <c r="P3088" s="40"/>
      <c r="Y3088" s="134"/>
      <c r="AA3088" s="135"/>
    </row>
    <row r="3089" spans="4:27" s="107" customFormat="1" x14ac:dyDescent="0.3">
      <c r="D3089" s="108"/>
      <c r="E3089" s="108"/>
      <c r="F3089" s="108"/>
      <c r="G3089" s="108"/>
      <c r="H3089" s="108"/>
      <c r="I3089" s="108"/>
      <c r="J3089" s="108"/>
      <c r="K3089" s="108"/>
      <c r="M3089" s="134"/>
      <c r="P3089" s="40"/>
      <c r="Y3089" s="134"/>
      <c r="AA3089" s="135"/>
    </row>
    <row r="3090" spans="4:27" s="107" customFormat="1" x14ac:dyDescent="0.3">
      <c r="D3090" s="108"/>
      <c r="E3090" s="108"/>
      <c r="F3090" s="108"/>
      <c r="G3090" s="108"/>
      <c r="H3090" s="108"/>
      <c r="I3090" s="108"/>
      <c r="J3090" s="108"/>
      <c r="K3090" s="108"/>
      <c r="M3090" s="134"/>
      <c r="P3090" s="40"/>
      <c r="Y3090" s="134"/>
      <c r="AA3090" s="135"/>
    </row>
    <row r="3091" spans="4:27" s="107" customFormat="1" x14ac:dyDescent="0.3">
      <c r="D3091" s="108"/>
      <c r="E3091" s="108"/>
      <c r="F3091" s="108"/>
      <c r="G3091" s="108"/>
      <c r="H3091" s="108"/>
      <c r="I3091" s="108"/>
      <c r="J3091" s="108"/>
      <c r="K3091" s="108"/>
      <c r="M3091" s="134"/>
      <c r="P3091" s="40"/>
      <c r="Y3091" s="134"/>
      <c r="AA3091" s="135"/>
    </row>
    <row r="3092" spans="4:27" s="107" customFormat="1" x14ac:dyDescent="0.3">
      <c r="D3092" s="108"/>
      <c r="E3092" s="108"/>
      <c r="F3092" s="108"/>
      <c r="G3092" s="108"/>
      <c r="H3092" s="108"/>
      <c r="I3092" s="108"/>
      <c r="J3092" s="108"/>
      <c r="K3092" s="108"/>
      <c r="M3092" s="134"/>
      <c r="P3092" s="40"/>
      <c r="Y3092" s="134"/>
      <c r="AA3092" s="135"/>
    </row>
    <row r="3093" spans="4:27" s="107" customFormat="1" x14ac:dyDescent="0.3">
      <c r="D3093" s="108"/>
      <c r="E3093" s="108"/>
      <c r="F3093" s="108"/>
      <c r="G3093" s="108"/>
      <c r="H3093" s="108"/>
      <c r="I3093" s="108"/>
      <c r="J3093" s="108"/>
      <c r="K3093" s="108"/>
      <c r="M3093" s="134"/>
      <c r="P3093" s="40"/>
      <c r="Y3093" s="134"/>
      <c r="AA3093" s="135"/>
    </row>
    <row r="3094" spans="4:27" s="107" customFormat="1" x14ac:dyDescent="0.3">
      <c r="D3094" s="108"/>
      <c r="E3094" s="108"/>
      <c r="F3094" s="108"/>
      <c r="G3094" s="108"/>
      <c r="H3094" s="108"/>
      <c r="I3094" s="108"/>
      <c r="J3094" s="108"/>
      <c r="K3094" s="108"/>
      <c r="M3094" s="134"/>
      <c r="P3094" s="40"/>
      <c r="Y3094" s="134"/>
      <c r="AA3094" s="135"/>
    </row>
    <row r="3095" spans="4:27" s="107" customFormat="1" x14ac:dyDescent="0.3">
      <c r="D3095" s="108"/>
      <c r="E3095" s="108"/>
      <c r="F3095" s="108"/>
      <c r="G3095" s="108"/>
      <c r="H3095" s="108"/>
      <c r="I3095" s="108"/>
      <c r="J3095" s="108"/>
      <c r="K3095" s="108"/>
      <c r="M3095" s="134"/>
      <c r="P3095" s="40"/>
      <c r="Y3095" s="134"/>
      <c r="AA3095" s="135"/>
    </row>
    <row r="3096" spans="4:27" s="107" customFormat="1" x14ac:dyDescent="0.3">
      <c r="D3096" s="108"/>
      <c r="E3096" s="108"/>
      <c r="F3096" s="108"/>
      <c r="G3096" s="108"/>
      <c r="H3096" s="108"/>
      <c r="I3096" s="108"/>
      <c r="J3096" s="108"/>
      <c r="K3096" s="108"/>
      <c r="M3096" s="134"/>
      <c r="P3096" s="40"/>
      <c r="Y3096" s="134"/>
      <c r="AA3096" s="135"/>
    </row>
    <row r="3097" spans="4:27" s="107" customFormat="1" x14ac:dyDescent="0.3">
      <c r="D3097" s="108"/>
      <c r="E3097" s="108"/>
      <c r="F3097" s="108"/>
      <c r="G3097" s="108"/>
      <c r="H3097" s="108"/>
      <c r="I3097" s="108"/>
      <c r="J3097" s="108"/>
      <c r="K3097" s="108"/>
      <c r="M3097" s="134"/>
      <c r="P3097" s="40"/>
      <c r="Y3097" s="134"/>
      <c r="AA3097" s="135"/>
    </row>
    <row r="3098" spans="4:27" s="107" customFormat="1" x14ac:dyDescent="0.3">
      <c r="D3098" s="108"/>
      <c r="E3098" s="108"/>
      <c r="F3098" s="108"/>
      <c r="G3098" s="108"/>
      <c r="H3098" s="108"/>
      <c r="I3098" s="108"/>
      <c r="J3098" s="108"/>
      <c r="K3098" s="108"/>
      <c r="M3098" s="134"/>
      <c r="P3098" s="40"/>
      <c r="Y3098" s="134"/>
      <c r="AA3098" s="135"/>
    </row>
    <row r="3099" spans="4:27" s="107" customFormat="1" x14ac:dyDescent="0.3">
      <c r="D3099" s="108"/>
      <c r="E3099" s="108"/>
      <c r="F3099" s="108"/>
      <c r="G3099" s="108"/>
      <c r="H3099" s="108"/>
      <c r="I3099" s="108"/>
      <c r="J3099" s="108"/>
      <c r="K3099" s="108"/>
      <c r="M3099" s="134"/>
      <c r="P3099" s="40"/>
      <c r="Y3099" s="134"/>
      <c r="AA3099" s="135"/>
    </row>
    <row r="3100" spans="4:27" s="107" customFormat="1" x14ac:dyDescent="0.3">
      <c r="D3100" s="108"/>
      <c r="E3100" s="108"/>
      <c r="F3100" s="108"/>
      <c r="G3100" s="108"/>
      <c r="H3100" s="108"/>
      <c r="I3100" s="108"/>
      <c r="J3100" s="108"/>
      <c r="K3100" s="108"/>
      <c r="M3100" s="134"/>
      <c r="P3100" s="40"/>
      <c r="Y3100" s="134"/>
      <c r="AA3100" s="135"/>
    </row>
    <row r="3101" spans="4:27" s="107" customFormat="1" x14ac:dyDescent="0.3">
      <c r="D3101" s="108"/>
      <c r="E3101" s="108"/>
      <c r="F3101" s="108"/>
      <c r="G3101" s="108"/>
      <c r="H3101" s="108"/>
      <c r="I3101" s="108"/>
      <c r="J3101" s="108"/>
      <c r="K3101" s="108"/>
      <c r="M3101" s="134"/>
      <c r="P3101" s="40"/>
      <c r="Y3101" s="134"/>
      <c r="AA3101" s="135"/>
    </row>
    <row r="3102" spans="4:27" s="107" customFormat="1" x14ac:dyDescent="0.3">
      <c r="D3102" s="108"/>
      <c r="E3102" s="108"/>
      <c r="F3102" s="108"/>
      <c r="G3102" s="108"/>
      <c r="H3102" s="108"/>
      <c r="I3102" s="108"/>
      <c r="J3102" s="108"/>
      <c r="K3102" s="108"/>
      <c r="M3102" s="134"/>
      <c r="P3102" s="40"/>
      <c r="Y3102" s="134"/>
      <c r="AA3102" s="135"/>
    </row>
    <row r="3103" spans="4:27" s="107" customFormat="1" x14ac:dyDescent="0.3">
      <c r="D3103" s="108"/>
      <c r="E3103" s="108"/>
      <c r="F3103" s="108"/>
      <c r="G3103" s="108"/>
      <c r="H3103" s="108"/>
      <c r="I3103" s="108"/>
      <c r="J3103" s="108"/>
      <c r="K3103" s="108"/>
      <c r="M3103" s="134"/>
      <c r="P3103" s="40"/>
      <c r="Y3103" s="134"/>
      <c r="AA3103" s="135"/>
    </row>
    <row r="3104" spans="4:27" s="107" customFormat="1" x14ac:dyDescent="0.3">
      <c r="D3104" s="108"/>
      <c r="E3104" s="108"/>
      <c r="F3104" s="108"/>
      <c r="G3104" s="108"/>
      <c r="H3104" s="108"/>
      <c r="I3104" s="108"/>
      <c r="J3104" s="108"/>
      <c r="K3104" s="108"/>
      <c r="M3104" s="134"/>
      <c r="P3104" s="40"/>
      <c r="Y3104" s="134"/>
      <c r="AA3104" s="135"/>
    </row>
    <row r="3105" spans="4:27" s="107" customFormat="1" x14ac:dyDescent="0.3">
      <c r="D3105" s="108"/>
      <c r="E3105" s="108"/>
      <c r="F3105" s="108"/>
      <c r="G3105" s="108"/>
      <c r="H3105" s="108"/>
      <c r="I3105" s="108"/>
      <c r="J3105" s="108"/>
      <c r="K3105" s="108"/>
      <c r="M3105" s="134"/>
      <c r="P3105" s="40"/>
      <c r="Y3105" s="134"/>
      <c r="AA3105" s="135"/>
    </row>
    <row r="3106" spans="4:27" s="107" customFormat="1" x14ac:dyDescent="0.3">
      <c r="D3106" s="108"/>
      <c r="E3106" s="108"/>
      <c r="F3106" s="108"/>
      <c r="G3106" s="108"/>
      <c r="H3106" s="108"/>
      <c r="I3106" s="108"/>
      <c r="J3106" s="108"/>
      <c r="K3106" s="108"/>
      <c r="M3106" s="134"/>
      <c r="P3106" s="40"/>
      <c r="Y3106" s="134"/>
      <c r="AA3106" s="135"/>
    </row>
    <row r="3107" spans="4:27" s="107" customFormat="1" x14ac:dyDescent="0.3">
      <c r="D3107" s="108"/>
      <c r="E3107" s="108"/>
      <c r="F3107" s="108"/>
      <c r="G3107" s="108"/>
      <c r="H3107" s="108"/>
      <c r="I3107" s="108"/>
      <c r="J3107" s="108"/>
      <c r="K3107" s="108"/>
      <c r="M3107" s="134"/>
      <c r="P3107" s="40"/>
      <c r="Y3107" s="134"/>
      <c r="AA3107" s="135"/>
    </row>
    <row r="3108" spans="4:27" s="107" customFormat="1" x14ac:dyDescent="0.3">
      <c r="D3108" s="108"/>
      <c r="E3108" s="108"/>
      <c r="F3108" s="108"/>
      <c r="G3108" s="108"/>
      <c r="H3108" s="108"/>
      <c r="I3108" s="108"/>
      <c r="J3108" s="108"/>
      <c r="K3108" s="108"/>
      <c r="M3108" s="134"/>
      <c r="P3108" s="40"/>
      <c r="Y3108" s="134"/>
      <c r="AA3108" s="135"/>
    </row>
    <row r="3109" spans="4:27" s="107" customFormat="1" x14ac:dyDescent="0.3">
      <c r="D3109" s="108"/>
      <c r="E3109" s="108"/>
      <c r="F3109" s="108"/>
      <c r="G3109" s="108"/>
      <c r="H3109" s="108"/>
      <c r="I3109" s="108"/>
      <c r="J3109" s="108"/>
      <c r="K3109" s="108"/>
      <c r="M3109" s="134"/>
      <c r="P3109" s="40"/>
      <c r="Y3109" s="134"/>
      <c r="AA3109" s="135"/>
    </row>
    <row r="3110" spans="4:27" s="107" customFormat="1" x14ac:dyDescent="0.3">
      <c r="D3110" s="108"/>
      <c r="E3110" s="108"/>
      <c r="F3110" s="108"/>
      <c r="G3110" s="108"/>
      <c r="H3110" s="108"/>
      <c r="I3110" s="108"/>
      <c r="J3110" s="108"/>
      <c r="K3110" s="108"/>
      <c r="M3110" s="134"/>
      <c r="P3110" s="40"/>
      <c r="Y3110" s="134"/>
      <c r="AA3110" s="135"/>
    </row>
    <row r="3111" spans="4:27" s="107" customFormat="1" x14ac:dyDescent="0.3">
      <c r="D3111" s="108"/>
      <c r="E3111" s="108"/>
      <c r="F3111" s="108"/>
      <c r="G3111" s="108"/>
      <c r="H3111" s="108"/>
      <c r="I3111" s="108"/>
      <c r="J3111" s="108"/>
      <c r="K3111" s="108"/>
      <c r="M3111" s="134"/>
      <c r="P3111" s="40"/>
      <c r="Y3111" s="134"/>
      <c r="AA3111" s="135"/>
    </row>
    <row r="3112" spans="4:27" s="107" customFormat="1" x14ac:dyDescent="0.3">
      <c r="D3112" s="108"/>
      <c r="E3112" s="108"/>
      <c r="F3112" s="108"/>
      <c r="G3112" s="108"/>
      <c r="H3112" s="108"/>
      <c r="I3112" s="108"/>
      <c r="J3112" s="108"/>
      <c r="K3112" s="108"/>
      <c r="M3112" s="134"/>
      <c r="P3112" s="40"/>
      <c r="Y3112" s="134"/>
      <c r="AA3112" s="135"/>
    </row>
    <row r="3113" spans="4:27" s="107" customFormat="1" x14ac:dyDescent="0.3">
      <c r="D3113" s="108"/>
      <c r="E3113" s="108"/>
      <c r="F3113" s="108"/>
      <c r="G3113" s="108"/>
      <c r="H3113" s="108"/>
      <c r="I3113" s="108"/>
      <c r="J3113" s="108"/>
      <c r="K3113" s="108"/>
      <c r="M3113" s="134"/>
      <c r="P3113" s="40"/>
      <c r="Y3113" s="134"/>
      <c r="AA3113" s="135"/>
    </row>
    <row r="3114" spans="4:27" s="107" customFormat="1" x14ac:dyDescent="0.3">
      <c r="D3114" s="108"/>
      <c r="E3114" s="108"/>
      <c r="F3114" s="108"/>
      <c r="G3114" s="108"/>
      <c r="H3114" s="108"/>
      <c r="I3114" s="108"/>
      <c r="J3114" s="108"/>
      <c r="K3114" s="108"/>
      <c r="M3114" s="134"/>
      <c r="P3114" s="40"/>
      <c r="Y3114" s="134"/>
      <c r="AA3114" s="135"/>
    </row>
    <row r="3115" spans="4:27" s="107" customFormat="1" x14ac:dyDescent="0.3">
      <c r="D3115" s="108"/>
      <c r="E3115" s="108"/>
      <c r="F3115" s="108"/>
      <c r="G3115" s="108"/>
      <c r="H3115" s="108"/>
      <c r="I3115" s="108"/>
      <c r="J3115" s="108"/>
      <c r="K3115" s="108"/>
      <c r="M3115" s="134"/>
      <c r="P3115" s="40"/>
      <c r="Y3115" s="134"/>
      <c r="AA3115" s="135"/>
    </row>
    <row r="3116" spans="4:27" s="107" customFormat="1" x14ac:dyDescent="0.3">
      <c r="D3116" s="108"/>
      <c r="E3116" s="108"/>
      <c r="F3116" s="108"/>
      <c r="G3116" s="108"/>
      <c r="H3116" s="108"/>
      <c r="I3116" s="108"/>
      <c r="J3116" s="108"/>
      <c r="K3116" s="108"/>
      <c r="M3116" s="134"/>
      <c r="P3116" s="40"/>
      <c r="Y3116" s="134"/>
      <c r="AA3116" s="135"/>
    </row>
    <row r="3117" spans="4:27" s="107" customFormat="1" x14ac:dyDescent="0.3">
      <c r="D3117" s="108"/>
      <c r="E3117" s="108"/>
      <c r="F3117" s="108"/>
      <c r="G3117" s="108"/>
      <c r="H3117" s="108"/>
      <c r="I3117" s="108"/>
      <c r="J3117" s="108"/>
      <c r="K3117" s="108"/>
      <c r="M3117" s="134"/>
      <c r="P3117" s="40"/>
      <c r="Y3117" s="134"/>
      <c r="AA3117" s="135"/>
    </row>
    <row r="3118" spans="4:27" s="107" customFormat="1" x14ac:dyDescent="0.3">
      <c r="D3118" s="108"/>
      <c r="E3118" s="108"/>
      <c r="F3118" s="108"/>
      <c r="G3118" s="108"/>
      <c r="H3118" s="108"/>
      <c r="I3118" s="108"/>
      <c r="J3118" s="108"/>
      <c r="K3118" s="108"/>
      <c r="M3118" s="134"/>
      <c r="P3118" s="40"/>
      <c r="Y3118" s="134"/>
      <c r="AA3118" s="135"/>
    </row>
    <row r="3119" spans="4:27" s="107" customFormat="1" x14ac:dyDescent="0.3">
      <c r="D3119" s="108"/>
      <c r="E3119" s="108"/>
      <c r="F3119" s="108"/>
      <c r="G3119" s="108"/>
      <c r="H3119" s="108"/>
      <c r="I3119" s="108"/>
      <c r="J3119" s="108"/>
      <c r="K3119" s="108"/>
      <c r="M3119" s="134"/>
      <c r="P3119" s="40"/>
      <c r="Y3119" s="134"/>
      <c r="AA3119" s="135"/>
    </row>
    <row r="3120" spans="4:27" s="107" customFormat="1" x14ac:dyDescent="0.3">
      <c r="D3120" s="108"/>
      <c r="E3120" s="108"/>
      <c r="F3120" s="108"/>
      <c r="G3120" s="108"/>
      <c r="H3120" s="108"/>
      <c r="I3120" s="108"/>
      <c r="J3120" s="108"/>
      <c r="K3120" s="108"/>
      <c r="M3120" s="134"/>
      <c r="P3120" s="40"/>
      <c r="Y3120" s="134"/>
      <c r="AA3120" s="135"/>
    </row>
    <row r="3121" spans="4:27" s="107" customFormat="1" x14ac:dyDescent="0.3">
      <c r="D3121" s="108"/>
      <c r="E3121" s="108"/>
      <c r="F3121" s="108"/>
      <c r="G3121" s="108"/>
      <c r="H3121" s="108"/>
      <c r="I3121" s="108"/>
      <c r="J3121" s="108"/>
      <c r="K3121" s="108"/>
      <c r="M3121" s="134"/>
      <c r="P3121" s="40"/>
      <c r="Y3121" s="134"/>
      <c r="AA3121" s="135"/>
    </row>
    <row r="3122" spans="4:27" s="107" customFormat="1" x14ac:dyDescent="0.3">
      <c r="D3122" s="108"/>
      <c r="E3122" s="108"/>
      <c r="F3122" s="108"/>
      <c r="G3122" s="108"/>
      <c r="H3122" s="108"/>
      <c r="I3122" s="108"/>
      <c r="J3122" s="108"/>
      <c r="K3122" s="108"/>
      <c r="M3122" s="134"/>
      <c r="P3122" s="40"/>
      <c r="Y3122" s="134"/>
      <c r="AA3122" s="135"/>
    </row>
    <row r="3123" spans="4:27" s="107" customFormat="1" x14ac:dyDescent="0.3">
      <c r="D3123" s="108"/>
      <c r="E3123" s="108"/>
      <c r="F3123" s="108"/>
      <c r="G3123" s="108"/>
      <c r="H3123" s="108"/>
      <c r="I3123" s="108"/>
      <c r="J3123" s="108"/>
      <c r="K3123" s="108"/>
      <c r="M3123" s="134"/>
      <c r="P3123" s="40"/>
      <c r="Y3123" s="134"/>
      <c r="AA3123" s="135"/>
    </row>
    <row r="3124" spans="4:27" s="107" customFormat="1" x14ac:dyDescent="0.3">
      <c r="D3124" s="108"/>
      <c r="E3124" s="108"/>
      <c r="F3124" s="108"/>
      <c r="G3124" s="108"/>
      <c r="H3124" s="108"/>
      <c r="I3124" s="108"/>
      <c r="J3124" s="108"/>
      <c r="K3124" s="108"/>
      <c r="M3124" s="134"/>
      <c r="P3124" s="40"/>
      <c r="Y3124" s="134"/>
      <c r="AA3124" s="135"/>
    </row>
    <row r="3125" spans="4:27" s="107" customFormat="1" x14ac:dyDescent="0.3">
      <c r="D3125" s="108"/>
      <c r="E3125" s="108"/>
      <c r="F3125" s="108"/>
      <c r="G3125" s="108"/>
      <c r="H3125" s="108"/>
      <c r="I3125" s="108"/>
      <c r="J3125" s="108"/>
      <c r="K3125" s="108"/>
      <c r="M3125" s="134"/>
      <c r="P3125" s="40"/>
      <c r="Y3125" s="134"/>
      <c r="AA3125" s="135"/>
    </row>
    <row r="3126" spans="4:27" s="107" customFormat="1" x14ac:dyDescent="0.3">
      <c r="D3126" s="108"/>
      <c r="E3126" s="108"/>
      <c r="F3126" s="108"/>
      <c r="G3126" s="108"/>
      <c r="H3126" s="108"/>
      <c r="I3126" s="108"/>
      <c r="J3126" s="108"/>
      <c r="K3126" s="108"/>
      <c r="M3126" s="134"/>
      <c r="P3126" s="40"/>
      <c r="Y3126" s="134"/>
      <c r="AA3126" s="135"/>
    </row>
    <row r="3127" spans="4:27" s="107" customFormat="1" x14ac:dyDescent="0.3">
      <c r="D3127" s="108"/>
      <c r="E3127" s="108"/>
      <c r="F3127" s="108"/>
      <c r="G3127" s="108"/>
      <c r="H3127" s="108"/>
      <c r="I3127" s="108"/>
      <c r="J3127" s="108"/>
      <c r="K3127" s="108"/>
      <c r="M3127" s="134"/>
      <c r="P3127" s="40"/>
      <c r="Y3127" s="134"/>
      <c r="AA3127" s="135"/>
    </row>
    <row r="3128" spans="4:27" s="107" customFormat="1" x14ac:dyDescent="0.3">
      <c r="D3128" s="108"/>
      <c r="E3128" s="108"/>
      <c r="F3128" s="108"/>
      <c r="G3128" s="108"/>
      <c r="H3128" s="108"/>
      <c r="I3128" s="108"/>
      <c r="J3128" s="108"/>
      <c r="K3128" s="108"/>
      <c r="M3128" s="134"/>
      <c r="P3128" s="40"/>
      <c r="Y3128" s="134"/>
      <c r="AA3128" s="135"/>
    </row>
    <row r="3129" spans="4:27" s="107" customFormat="1" x14ac:dyDescent="0.3">
      <c r="D3129" s="108"/>
      <c r="E3129" s="108"/>
      <c r="F3129" s="108"/>
      <c r="G3129" s="108"/>
      <c r="H3129" s="108"/>
      <c r="I3129" s="108"/>
      <c r="J3129" s="108"/>
      <c r="K3129" s="108"/>
      <c r="M3129" s="134"/>
      <c r="P3129" s="40"/>
      <c r="Y3129" s="134"/>
      <c r="AA3129" s="135"/>
    </row>
    <row r="3130" spans="4:27" s="107" customFormat="1" x14ac:dyDescent="0.3">
      <c r="D3130" s="108"/>
      <c r="E3130" s="108"/>
      <c r="F3130" s="108"/>
      <c r="G3130" s="108"/>
      <c r="H3130" s="108"/>
      <c r="I3130" s="108"/>
      <c r="J3130" s="108"/>
      <c r="K3130" s="108"/>
      <c r="M3130" s="134"/>
      <c r="P3130" s="40"/>
      <c r="Y3130" s="134"/>
      <c r="AA3130" s="135"/>
    </row>
    <row r="3131" spans="4:27" s="107" customFormat="1" x14ac:dyDescent="0.3">
      <c r="D3131" s="108"/>
      <c r="E3131" s="108"/>
      <c r="F3131" s="108"/>
      <c r="G3131" s="108"/>
      <c r="H3131" s="108"/>
      <c r="I3131" s="108"/>
      <c r="J3131" s="108"/>
      <c r="K3131" s="108"/>
      <c r="M3131" s="134"/>
      <c r="P3131" s="40"/>
      <c r="Y3131" s="134"/>
      <c r="AA3131" s="135"/>
    </row>
    <row r="3132" spans="4:27" s="107" customFormat="1" x14ac:dyDescent="0.3">
      <c r="D3132" s="108"/>
      <c r="E3132" s="108"/>
      <c r="F3132" s="108"/>
      <c r="G3132" s="108"/>
      <c r="H3132" s="108"/>
      <c r="I3132" s="108"/>
      <c r="J3132" s="108"/>
      <c r="K3132" s="108"/>
      <c r="M3132" s="134"/>
      <c r="P3132" s="40"/>
      <c r="Y3132" s="134"/>
      <c r="AA3132" s="135"/>
    </row>
    <row r="3133" spans="4:27" s="107" customFormat="1" x14ac:dyDescent="0.3">
      <c r="D3133" s="108"/>
      <c r="E3133" s="108"/>
      <c r="F3133" s="108"/>
      <c r="G3133" s="108"/>
      <c r="H3133" s="108"/>
      <c r="I3133" s="108"/>
      <c r="J3133" s="108"/>
      <c r="K3133" s="108"/>
      <c r="M3133" s="134"/>
      <c r="P3133" s="40"/>
      <c r="Y3133" s="134"/>
      <c r="AA3133" s="135"/>
    </row>
    <row r="3134" spans="4:27" s="107" customFormat="1" x14ac:dyDescent="0.3">
      <c r="D3134" s="108"/>
      <c r="E3134" s="108"/>
      <c r="F3134" s="108"/>
      <c r="G3134" s="108"/>
      <c r="H3134" s="108"/>
      <c r="I3134" s="108"/>
      <c r="J3134" s="108"/>
      <c r="K3134" s="108"/>
      <c r="M3134" s="134"/>
      <c r="P3134" s="40"/>
      <c r="Y3134" s="134"/>
      <c r="AA3134" s="135"/>
    </row>
    <row r="3135" spans="4:27" s="107" customFormat="1" x14ac:dyDescent="0.3">
      <c r="D3135" s="108"/>
      <c r="E3135" s="108"/>
      <c r="F3135" s="108"/>
      <c r="G3135" s="108"/>
      <c r="H3135" s="108"/>
      <c r="I3135" s="108"/>
      <c r="J3135" s="108"/>
      <c r="K3135" s="108"/>
      <c r="M3135" s="134"/>
      <c r="P3135" s="40"/>
      <c r="Y3135" s="134"/>
      <c r="AA3135" s="135"/>
    </row>
    <row r="3136" spans="4:27" s="107" customFormat="1" x14ac:dyDescent="0.3">
      <c r="D3136" s="108"/>
      <c r="E3136" s="108"/>
      <c r="F3136" s="108"/>
      <c r="G3136" s="108"/>
      <c r="H3136" s="108"/>
      <c r="I3136" s="108"/>
      <c r="J3136" s="108"/>
      <c r="K3136" s="108"/>
      <c r="M3136" s="134"/>
      <c r="P3136" s="40"/>
      <c r="Y3136" s="134"/>
      <c r="AA3136" s="135"/>
    </row>
    <row r="3137" spans="4:27" s="107" customFormat="1" x14ac:dyDescent="0.3">
      <c r="D3137" s="108"/>
      <c r="E3137" s="108"/>
      <c r="F3137" s="108"/>
      <c r="G3137" s="108"/>
      <c r="H3137" s="108"/>
      <c r="I3137" s="108"/>
      <c r="J3137" s="108"/>
      <c r="K3137" s="108"/>
      <c r="M3137" s="134"/>
      <c r="P3137" s="40"/>
      <c r="Y3137" s="134"/>
      <c r="AA3137" s="135"/>
    </row>
    <row r="3138" spans="4:27" s="107" customFormat="1" x14ac:dyDescent="0.3">
      <c r="D3138" s="108"/>
      <c r="E3138" s="108"/>
      <c r="F3138" s="108"/>
      <c r="G3138" s="108"/>
      <c r="H3138" s="108"/>
      <c r="I3138" s="108"/>
      <c r="J3138" s="108"/>
      <c r="K3138" s="108"/>
      <c r="M3138" s="134"/>
      <c r="P3138" s="40"/>
      <c r="Y3138" s="134"/>
      <c r="AA3138" s="135"/>
    </row>
    <row r="3139" spans="4:27" s="107" customFormat="1" x14ac:dyDescent="0.3">
      <c r="D3139" s="108"/>
      <c r="E3139" s="108"/>
      <c r="F3139" s="108"/>
      <c r="G3139" s="108"/>
      <c r="H3139" s="108"/>
      <c r="I3139" s="108"/>
      <c r="J3139" s="108"/>
      <c r="K3139" s="108"/>
      <c r="M3139" s="134"/>
      <c r="P3139" s="40"/>
      <c r="Y3139" s="134"/>
      <c r="AA3139" s="135"/>
    </row>
    <row r="3140" spans="4:27" s="107" customFormat="1" x14ac:dyDescent="0.3">
      <c r="D3140" s="108"/>
      <c r="E3140" s="108"/>
      <c r="F3140" s="108"/>
      <c r="G3140" s="108"/>
      <c r="H3140" s="108"/>
      <c r="I3140" s="108"/>
      <c r="J3140" s="108"/>
      <c r="K3140" s="108"/>
      <c r="M3140" s="134"/>
      <c r="P3140" s="40"/>
      <c r="Y3140" s="134"/>
      <c r="AA3140" s="135"/>
    </row>
    <row r="3141" spans="4:27" s="107" customFormat="1" x14ac:dyDescent="0.3">
      <c r="D3141" s="108"/>
      <c r="E3141" s="108"/>
      <c r="F3141" s="108"/>
      <c r="G3141" s="108"/>
      <c r="H3141" s="108"/>
      <c r="I3141" s="108"/>
      <c r="J3141" s="108"/>
      <c r="K3141" s="108"/>
      <c r="M3141" s="134"/>
      <c r="P3141" s="40"/>
      <c r="Y3141" s="134"/>
      <c r="AA3141" s="135"/>
    </row>
    <row r="3142" spans="4:27" s="107" customFormat="1" x14ac:dyDescent="0.3">
      <c r="D3142" s="108"/>
      <c r="E3142" s="108"/>
      <c r="F3142" s="108"/>
      <c r="G3142" s="108"/>
      <c r="H3142" s="108"/>
      <c r="I3142" s="108"/>
      <c r="J3142" s="108"/>
      <c r="K3142" s="108"/>
      <c r="M3142" s="134"/>
      <c r="P3142" s="40"/>
      <c r="Y3142" s="134"/>
      <c r="AA3142" s="135"/>
    </row>
    <row r="3143" spans="4:27" s="107" customFormat="1" x14ac:dyDescent="0.3">
      <c r="D3143" s="108"/>
      <c r="E3143" s="108"/>
      <c r="F3143" s="108"/>
      <c r="G3143" s="108"/>
      <c r="H3143" s="108"/>
      <c r="I3143" s="108"/>
      <c r="J3143" s="108"/>
      <c r="K3143" s="108"/>
      <c r="M3143" s="134"/>
      <c r="P3143" s="40"/>
      <c r="Y3143" s="134"/>
      <c r="AA3143" s="135"/>
    </row>
    <row r="3144" spans="4:27" s="107" customFormat="1" x14ac:dyDescent="0.3">
      <c r="D3144" s="108"/>
      <c r="E3144" s="108"/>
      <c r="F3144" s="108"/>
      <c r="G3144" s="108"/>
      <c r="H3144" s="108"/>
      <c r="I3144" s="108"/>
      <c r="J3144" s="108"/>
      <c r="K3144" s="108"/>
      <c r="M3144" s="134"/>
      <c r="P3144" s="40"/>
      <c r="Y3144" s="134"/>
      <c r="AA3144" s="135"/>
    </row>
    <row r="3145" spans="4:27" s="107" customFormat="1" x14ac:dyDescent="0.3">
      <c r="D3145" s="108"/>
      <c r="E3145" s="108"/>
      <c r="F3145" s="108"/>
      <c r="G3145" s="108"/>
      <c r="H3145" s="108"/>
      <c r="I3145" s="108"/>
      <c r="J3145" s="108"/>
      <c r="K3145" s="108"/>
      <c r="M3145" s="134"/>
      <c r="P3145" s="40"/>
      <c r="Y3145" s="134"/>
      <c r="AA3145" s="135"/>
    </row>
    <row r="3146" spans="4:27" s="107" customFormat="1" x14ac:dyDescent="0.3">
      <c r="D3146" s="108"/>
      <c r="E3146" s="108"/>
      <c r="F3146" s="108"/>
      <c r="G3146" s="108"/>
      <c r="H3146" s="108"/>
      <c r="I3146" s="108"/>
      <c r="J3146" s="108"/>
      <c r="K3146" s="108"/>
      <c r="M3146" s="134"/>
      <c r="P3146" s="40"/>
      <c r="Y3146" s="134"/>
      <c r="AA3146" s="135"/>
    </row>
    <row r="3147" spans="4:27" s="107" customFormat="1" x14ac:dyDescent="0.3">
      <c r="D3147" s="108"/>
      <c r="E3147" s="108"/>
      <c r="F3147" s="108"/>
      <c r="G3147" s="108"/>
      <c r="H3147" s="108"/>
      <c r="I3147" s="108"/>
      <c r="J3147" s="108"/>
      <c r="K3147" s="108"/>
      <c r="M3147" s="134"/>
      <c r="P3147" s="40"/>
      <c r="Y3147" s="134"/>
      <c r="AA3147" s="135"/>
    </row>
    <row r="3148" spans="4:27" s="107" customFormat="1" x14ac:dyDescent="0.3">
      <c r="D3148" s="108"/>
      <c r="E3148" s="108"/>
      <c r="F3148" s="108"/>
      <c r="G3148" s="108"/>
      <c r="H3148" s="108"/>
      <c r="I3148" s="108"/>
      <c r="J3148" s="108"/>
      <c r="K3148" s="108"/>
      <c r="M3148" s="134"/>
      <c r="P3148" s="40"/>
      <c r="Y3148" s="134"/>
      <c r="AA3148" s="135"/>
    </row>
    <row r="3149" spans="4:27" s="107" customFormat="1" x14ac:dyDescent="0.3">
      <c r="D3149" s="108"/>
      <c r="E3149" s="108"/>
      <c r="F3149" s="108"/>
      <c r="G3149" s="108"/>
      <c r="H3149" s="108"/>
      <c r="I3149" s="108"/>
      <c r="J3149" s="108"/>
      <c r="K3149" s="108"/>
      <c r="M3149" s="134"/>
      <c r="P3149" s="40"/>
      <c r="Y3149" s="134"/>
      <c r="AA3149" s="135"/>
    </row>
    <row r="3150" spans="4:27" s="107" customFormat="1" x14ac:dyDescent="0.3">
      <c r="D3150" s="108"/>
      <c r="E3150" s="108"/>
      <c r="F3150" s="108"/>
      <c r="G3150" s="108"/>
      <c r="H3150" s="108"/>
      <c r="I3150" s="108"/>
      <c r="J3150" s="108"/>
      <c r="K3150" s="108"/>
      <c r="M3150" s="134"/>
      <c r="P3150" s="40"/>
      <c r="Y3150" s="134"/>
      <c r="AA3150" s="135"/>
    </row>
    <row r="3151" spans="4:27" s="107" customFormat="1" x14ac:dyDescent="0.3">
      <c r="D3151" s="108"/>
      <c r="E3151" s="108"/>
      <c r="F3151" s="108"/>
      <c r="G3151" s="108"/>
      <c r="H3151" s="108"/>
      <c r="I3151" s="108"/>
      <c r="J3151" s="108"/>
      <c r="K3151" s="108"/>
      <c r="M3151" s="134"/>
      <c r="P3151" s="40"/>
      <c r="Y3151" s="134"/>
      <c r="AA3151" s="135"/>
    </row>
    <row r="3152" spans="4:27" s="107" customFormat="1" x14ac:dyDescent="0.3">
      <c r="D3152" s="108"/>
      <c r="E3152" s="108"/>
      <c r="F3152" s="108"/>
      <c r="G3152" s="108"/>
      <c r="H3152" s="108"/>
      <c r="I3152" s="108"/>
      <c r="J3152" s="108"/>
      <c r="K3152" s="108"/>
      <c r="M3152" s="134"/>
      <c r="P3152" s="40"/>
      <c r="Y3152" s="134"/>
      <c r="AA3152" s="135"/>
    </row>
    <row r="3153" spans="4:27" s="107" customFormat="1" x14ac:dyDescent="0.3">
      <c r="D3153" s="108"/>
      <c r="E3153" s="108"/>
      <c r="F3153" s="108"/>
      <c r="G3153" s="108"/>
      <c r="H3153" s="108"/>
      <c r="I3153" s="108"/>
      <c r="J3153" s="108"/>
      <c r="K3153" s="108"/>
      <c r="M3153" s="134"/>
      <c r="P3153" s="40"/>
      <c r="Y3153" s="134"/>
      <c r="AA3153" s="135"/>
    </row>
    <row r="3154" spans="4:27" s="107" customFormat="1" x14ac:dyDescent="0.3">
      <c r="D3154" s="108"/>
      <c r="E3154" s="108"/>
      <c r="F3154" s="108"/>
      <c r="G3154" s="108"/>
      <c r="H3154" s="108"/>
      <c r="I3154" s="108"/>
      <c r="J3154" s="108"/>
      <c r="K3154" s="108"/>
      <c r="M3154" s="134"/>
      <c r="P3154" s="40"/>
      <c r="Y3154" s="134"/>
      <c r="AA3154" s="135"/>
    </row>
    <row r="3155" spans="4:27" s="107" customFormat="1" x14ac:dyDescent="0.3">
      <c r="D3155" s="108"/>
      <c r="E3155" s="108"/>
      <c r="F3155" s="108"/>
      <c r="G3155" s="108"/>
      <c r="H3155" s="108"/>
      <c r="I3155" s="108"/>
      <c r="J3155" s="108"/>
      <c r="K3155" s="108"/>
      <c r="M3155" s="134"/>
      <c r="P3155" s="40"/>
      <c r="Y3155" s="134"/>
      <c r="AA3155" s="135"/>
    </row>
    <row r="3156" spans="4:27" s="107" customFormat="1" x14ac:dyDescent="0.3">
      <c r="D3156" s="108"/>
      <c r="E3156" s="108"/>
      <c r="F3156" s="108"/>
      <c r="G3156" s="108"/>
      <c r="H3156" s="108"/>
      <c r="I3156" s="108"/>
      <c r="J3156" s="108"/>
      <c r="K3156" s="108"/>
      <c r="M3156" s="134"/>
      <c r="P3156" s="40"/>
      <c r="Y3156" s="134"/>
      <c r="AA3156" s="135"/>
    </row>
    <row r="3157" spans="4:27" s="107" customFormat="1" x14ac:dyDescent="0.3">
      <c r="D3157" s="108"/>
      <c r="E3157" s="108"/>
      <c r="F3157" s="108"/>
      <c r="G3157" s="108"/>
      <c r="H3157" s="108"/>
      <c r="I3157" s="108"/>
      <c r="J3157" s="108"/>
      <c r="K3157" s="108"/>
      <c r="M3157" s="134"/>
      <c r="P3157" s="40"/>
      <c r="Y3157" s="134"/>
      <c r="AA3157" s="135"/>
    </row>
    <row r="3158" spans="4:27" s="107" customFormat="1" x14ac:dyDescent="0.3">
      <c r="D3158" s="108"/>
      <c r="E3158" s="108"/>
      <c r="F3158" s="108"/>
      <c r="G3158" s="108"/>
      <c r="H3158" s="108"/>
      <c r="I3158" s="108"/>
      <c r="J3158" s="108"/>
      <c r="K3158" s="108"/>
      <c r="M3158" s="134"/>
      <c r="P3158" s="40"/>
      <c r="Y3158" s="134"/>
      <c r="AA3158" s="135"/>
    </row>
    <row r="3159" spans="4:27" s="107" customFormat="1" x14ac:dyDescent="0.3">
      <c r="D3159" s="108"/>
      <c r="E3159" s="108"/>
      <c r="F3159" s="108"/>
      <c r="G3159" s="108"/>
      <c r="H3159" s="108"/>
      <c r="I3159" s="108"/>
      <c r="J3159" s="108"/>
      <c r="K3159" s="108"/>
      <c r="M3159" s="134"/>
      <c r="P3159" s="40"/>
      <c r="Y3159" s="134"/>
      <c r="AA3159" s="135"/>
    </row>
    <row r="3160" spans="4:27" s="107" customFormat="1" x14ac:dyDescent="0.3">
      <c r="D3160" s="108"/>
      <c r="E3160" s="108"/>
      <c r="F3160" s="108"/>
      <c r="G3160" s="108"/>
      <c r="H3160" s="108"/>
      <c r="I3160" s="108"/>
      <c r="J3160" s="108"/>
      <c r="K3160" s="108"/>
      <c r="M3160" s="134"/>
      <c r="P3160" s="40"/>
      <c r="Y3160" s="134"/>
      <c r="AA3160" s="135"/>
    </row>
    <row r="3161" spans="4:27" s="107" customFormat="1" x14ac:dyDescent="0.3">
      <c r="D3161" s="108"/>
      <c r="E3161" s="108"/>
      <c r="F3161" s="108"/>
      <c r="G3161" s="108"/>
      <c r="H3161" s="108"/>
      <c r="I3161" s="108"/>
      <c r="J3161" s="108"/>
      <c r="K3161" s="108"/>
      <c r="M3161" s="134"/>
      <c r="P3161" s="40"/>
      <c r="Y3161" s="134"/>
      <c r="AA3161" s="135"/>
    </row>
    <row r="3162" spans="4:27" s="107" customFormat="1" x14ac:dyDescent="0.3">
      <c r="D3162" s="108"/>
      <c r="E3162" s="108"/>
      <c r="F3162" s="108"/>
      <c r="G3162" s="108"/>
      <c r="H3162" s="108"/>
      <c r="I3162" s="108"/>
      <c r="J3162" s="108"/>
      <c r="K3162" s="108"/>
      <c r="M3162" s="134"/>
      <c r="P3162" s="40"/>
      <c r="Y3162" s="134"/>
      <c r="AA3162" s="135"/>
    </row>
    <row r="3163" spans="4:27" s="107" customFormat="1" x14ac:dyDescent="0.3">
      <c r="D3163" s="108"/>
      <c r="E3163" s="108"/>
      <c r="F3163" s="108"/>
      <c r="G3163" s="108"/>
      <c r="H3163" s="108"/>
      <c r="I3163" s="108"/>
      <c r="J3163" s="108"/>
      <c r="K3163" s="108"/>
      <c r="M3163" s="134"/>
      <c r="P3163" s="40"/>
      <c r="Y3163" s="134"/>
      <c r="AA3163" s="135"/>
    </row>
    <row r="3164" spans="4:27" s="107" customFormat="1" x14ac:dyDescent="0.3">
      <c r="D3164" s="108"/>
      <c r="E3164" s="108"/>
      <c r="F3164" s="108"/>
      <c r="G3164" s="108"/>
      <c r="H3164" s="108"/>
      <c r="I3164" s="108"/>
      <c r="J3164" s="108"/>
      <c r="K3164" s="108"/>
      <c r="M3164" s="134"/>
      <c r="P3164" s="40"/>
      <c r="Y3164" s="134"/>
      <c r="AA3164" s="135"/>
    </row>
    <row r="3165" spans="4:27" s="107" customFormat="1" x14ac:dyDescent="0.3">
      <c r="D3165" s="108"/>
      <c r="E3165" s="108"/>
      <c r="F3165" s="108"/>
      <c r="G3165" s="108"/>
      <c r="H3165" s="108"/>
      <c r="I3165" s="108"/>
      <c r="J3165" s="108"/>
      <c r="K3165" s="108"/>
      <c r="M3165" s="134"/>
      <c r="P3165" s="40"/>
      <c r="Y3165" s="134"/>
      <c r="AA3165" s="135"/>
    </row>
    <row r="3166" spans="4:27" s="107" customFormat="1" x14ac:dyDescent="0.3">
      <c r="D3166" s="108"/>
      <c r="E3166" s="108"/>
      <c r="F3166" s="108"/>
      <c r="G3166" s="108"/>
      <c r="H3166" s="108"/>
      <c r="I3166" s="108"/>
      <c r="J3166" s="108"/>
      <c r="K3166" s="108"/>
      <c r="M3166" s="134"/>
      <c r="P3166" s="40"/>
      <c r="Y3166" s="134"/>
      <c r="AA3166" s="135"/>
    </row>
    <row r="3167" spans="4:27" s="107" customFormat="1" x14ac:dyDescent="0.3">
      <c r="D3167" s="108"/>
      <c r="E3167" s="108"/>
      <c r="F3167" s="108"/>
      <c r="G3167" s="108"/>
      <c r="H3167" s="108"/>
      <c r="I3167" s="108"/>
      <c r="J3167" s="108"/>
      <c r="K3167" s="108"/>
      <c r="M3167" s="134"/>
      <c r="P3167" s="40"/>
      <c r="Y3167" s="134"/>
      <c r="AA3167" s="135"/>
    </row>
    <row r="3168" spans="4:27" s="107" customFormat="1" x14ac:dyDescent="0.3">
      <c r="D3168" s="108"/>
      <c r="E3168" s="108"/>
      <c r="F3168" s="108"/>
      <c r="G3168" s="108"/>
      <c r="H3168" s="108"/>
      <c r="I3168" s="108"/>
      <c r="J3168" s="108"/>
      <c r="K3168" s="108"/>
      <c r="M3168" s="134"/>
      <c r="P3168" s="40"/>
      <c r="Y3168" s="134"/>
      <c r="AA3168" s="135"/>
    </row>
    <row r="3169" spans="4:27" s="107" customFormat="1" x14ac:dyDescent="0.3">
      <c r="D3169" s="108"/>
      <c r="E3169" s="108"/>
      <c r="F3169" s="108"/>
      <c r="G3169" s="108"/>
      <c r="H3169" s="108"/>
      <c r="I3169" s="108"/>
      <c r="J3169" s="108"/>
      <c r="K3169" s="108"/>
      <c r="M3169" s="134"/>
      <c r="P3169" s="40"/>
      <c r="Y3169" s="134"/>
      <c r="AA3169" s="135"/>
    </row>
    <row r="3170" spans="4:27" s="107" customFormat="1" x14ac:dyDescent="0.3">
      <c r="D3170" s="108"/>
      <c r="E3170" s="108"/>
      <c r="F3170" s="108"/>
      <c r="G3170" s="108"/>
      <c r="H3170" s="108"/>
      <c r="I3170" s="108"/>
      <c r="J3170" s="108"/>
      <c r="K3170" s="108"/>
      <c r="M3170" s="134"/>
      <c r="P3170" s="40"/>
      <c r="Y3170" s="134"/>
      <c r="AA3170" s="135"/>
    </row>
    <row r="3171" spans="4:27" s="107" customFormat="1" x14ac:dyDescent="0.3">
      <c r="D3171" s="108"/>
      <c r="E3171" s="108"/>
      <c r="F3171" s="108"/>
      <c r="G3171" s="108"/>
      <c r="H3171" s="108"/>
      <c r="I3171" s="108"/>
      <c r="J3171" s="108"/>
      <c r="K3171" s="108"/>
      <c r="M3171" s="134"/>
      <c r="P3171" s="40"/>
      <c r="Y3171" s="134"/>
      <c r="AA3171" s="135"/>
    </row>
    <row r="3172" spans="4:27" s="107" customFormat="1" x14ac:dyDescent="0.3">
      <c r="D3172" s="108"/>
      <c r="E3172" s="108"/>
      <c r="F3172" s="108"/>
      <c r="G3172" s="108"/>
      <c r="H3172" s="108"/>
      <c r="I3172" s="108"/>
      <c r="J3172" s="108"/>
      <c r="K3172" s="108"/>
      <c r="M3172" s="134"/>
      <c r="P3172" s="40"/>
      <c r="Y3172" s="134"/>
      <c r="AA3172" s="135"/>
    </row>
    <row r="3173" spans="4:27" s="107" customFormat="1" x14ac:dyDescent="0.3">
      <c r="D3173" s="108"/>
      <c r="E3173" s="108"/>
      <c r="F3173" s="108"/>
      <c r="G3173" s="108"/>
      <c r="H3173" s="108"/>
      <c r="I3173" s="108"/>
      <c r="J3173" s="108"/>
      <c r="K3173" s="108"/>
      <c r="M3173" s="134"/>
      <c r="P3173" s="40"/>
      <c r="Y3173" s="134"/>
      <c r="AA3173" s="135"/>
    </row>
    <row r="3174" spans="4:27" s="107" customFormat="1" x14ac:dyDescent="0.3">
      <c r="D3174" s="108"/>
      <c r="E3174" s="108"/>
      <c r="F3174" s="108"/>
      <c r="G3174" s="108"/>
      <c r="H3174" s="108"/>
      <c r="I3174" s="108"/>
      <c r="J3174" s="108"/>
      <c r="K3174" s="108"/>
      <c r="M3174" s="134"/>
      <c r="P3174" s="40"/>
      <c r="Y3174" s="134"/>
      <c r="AA3174" s="135"/>
    </row>
    <row r="3175" spans="4:27" s="107" customFormat="1" x14ac:dyDescent="0.3">
      <c r="D3175" s="108"/>
      <c r="E3175" s="108"/>
      <c r="F3175" s="108"/>
      <c r="G3175" s="108"/>
      <c r="H3175" s="108"/>
      <c r="I3175" s="108"/>
      <c r="J3175" s="108"/>
      <c r="K3175" s="108"/>
      <c r="M3175" s="134"/>
      <c r="P3175" s="40"/>
      <c r="Y3175" s="134"/>
      <c r="AA3175" s="135"/>
    </row>
    <row r="3176" spans="4:27" s="107" customFormat="1" x14ac:dyDescent="0.3">
      <c r="D3176" s="108"/>
      <c r="E3176" s="108"/>
      <c r="F3176" s="108"/>
      <c r="G3176" s="108"/>
      <c r="H3176" s="108"/>
      <c r="I3176" s="108"/>
      <c r="J3176" s="108"/>
      <c r="K3176" s="108"/>
      <c r="M3176" s="134"/>
      <c r="P3176" s="40"/>
      <c r="Y3176" s="134"/>
      <c r="AA3176" s="135"/>
    </row>
    <row r="3177" spans="4:27" s="107" customFormat="1" x14ac:dyDescent="0.3">
      <c r="D3177" s="108"/>
      <c r="E3177" s="108"/>
      <c r="F3177" s="108"/>
      <c r="G3177" s="108"/>
      <c r="H3177" s="108"/>
      <c r="I3177" s="108"/>
      <c r="J3177" s="108"/>
      <c r="K3177" s="108"/>
      <c r="M3177" s="134"/>
      <c r="P3177" s="40"/>
      <c r="Y3177" s="134"/>
      <c r="AA3177" s="135"/>
    </row>
    <row r="3178" spans="4:27" s="107" customFormat="1" x14ac:dyDescent="0.3">
      <c r="D3178" s="108"/>
      <c r="E3178" s="108"/>
      <c r="F3178" s="108"/>
      <c r="G3178" s="108"/>
      <c r="H3178" s="108"/>
      <c r="I3178" s="108"/>
      <c r="J3178" s="108"/>
      <c r="K3178" s="108"/>
      <c r="M3178" s="134"/>
      <c r="P3178" s="40"/>
      <c r="Y3178" s="134"/>
      <c r="AA3178" s="135"/>
    </row>
    <row r="3179" spans="4:27" s="107" customFormat="1" x14ac:dyDescent="0.3">
      <c r="D3179" s="108"/>
      <c r="E3179" s="108"/>
      <c r="F3179" s="108"/>
      <c r="G3179" s="108"/>
      <c r="H3179" s="108"/>
      <c r="I3179" s="108"/>
      <c r="J3179" s="108"/>
      <c r="K3179" s="108"/>
      <c r="M3179" s="134"/>
      <c r="P3179" s="40"/>
      <c r="Y3179" s="134"/>
      <c r="AA3179" s="135"/>
    </row>
    <row r="3180" spans="4:27" s="107" customFormat="1" x14ac:dyDescent="0.3">
      <c r="D3180" s="108"/>
      <c r="E3180" s="108"/>
      <c r="F3180" s="108"/>
      <c r="G3180" s="108"/>
      <c r="H3180" s="108"/>
      <c r="I3180" s="108"/>
      <c r="J3180" s="108"/>
      <c r="K3180" s="108"/>
      <c r="M3180" s="134"/>
      <c r="P3180" s="40"/>
      <c r="Y3180" s="134"/>
      <c r="AA3180" s="135"/>
    </row>
    <row r="3181" spans="4:27" s="107" customFormat="1" x14ac:dyDescent="0.3">
      <c r="D3181" s="108"/>
      <c r="E3181" s="108"/>
      <c r="F3181" s="108"/>
      <c r="G3181" s="108"/>
      <c r="H3181" s="108"/>
      <c r="I3181" s="108"/>
      <c r="J3181" s="108"/>
      <c r="K3181" s="108"/>
      <c r="M3181" s="134"/>
      <c r="P3181" s="40"/>
      <c r="Y3181" s="134"/>
      <c r="AA3181" s="135"/>
    </row>
    <row r="3182" spans="4:27" s="107" customFormat="1" x14ac:dyDescent="0.3">
      <c r="D3182" s="108"/>
      <c r="E3182" s="108"/>
      <c r="F3182" s="108"/>
      <c r="G3182" s="108"/>
      <c r="H3182" s="108"/>
      <c r="I3182" s="108"/>
      <c r="J3182" s="108"/>
      <c r="K3182" s="108"/>
      <c r="M3182" s="134"/>
      <c r="P3182" s="40"/>
      <c r="Y3182" s="134"/>
      <c r="AA3182" s="135"/>
    </row>
    <row r="3183" spans="4:27" s="107" customFormat="1" x14ac:dyDescent="0.3">
      <c r="D3183" s="108"/>
      <c r="E3183" s="108"/>
      <c r="F3183" s="108"/>
      <c r="G3183" s="108"/>
      <c r="H3183" s="108"/>
      <c r="I3183" s="108"/>
      <c r="J3183" s="108"/>
      <c r="K3183" s="108"/>
      <c r="M3183" s="134"/>
      <c r="P3183" s="40"/>
      <c r="Y3183" s="134"/>
      <c r="AA3183" s="135"/>
    </row>
    <row r="3184" spans="4:27" s="107" customFormat="1" x14ac:dyDescent="0.3">
      <c r="D3184" s="108"/>
      <c r="E3184" s="108"/>
      <c r="F3184" s="108"/>
      <c r="G3184" s="108"/>
      <c r="H3184" s="108"/>
      <c r="I3184" s="108"/>
      <c r="J3184" s="108"/>
      <c r="K3184" s="108"/>
      <c r="M3184" s="134"/>
      <c r="P3184" s="40"/>
      <c r="Y3184" s="134"/>
      <c r="AA3184" s="135"/>
    </row>
    <row r="3185" spans="4:27" s="107" customFormat="1" x14ac:dyDescent="0.3">
      <c r="D3185" s="108"/>
      <c r="E3185" s="108"/>
      <c r="F3185" s="108"/>
      <c r="G3185" s="108"/>
      <c r="H3185" s="108"/>
      <c r="I3185" s="108"/>
      <c r="J3185" s="108"/>
      <c r="K3185" s="108"/>
      <c r="M3185" s="134"/>
      <c r="P3185" s="40"/>
      <c r="Y3185" s="134"/>
      <c r="AA3185" s="135"/>
    </row>
    <row r="3186" spans="4:27" s="107" customFormat="1" x14ac:dyDescent="0.3">
      <c r="D3186" s="108"/>
      <c r="E3186" s="108"/>
      <c r="F3186" s="108"/>
      <c r="G3186" s="108"/>
      <c r="H3186" s="108"/>
      <c r="I3186" s="108"/>
      <c r="J3186" s="108"/>
      <c r="K3186" s="108"/>
      <c r="M3186" s="134"/>
      <c r="P3186" s="40"/>
      <c r="Y3186" s="134"/>
      <c r="AA3186" s="135"/>
    </row>
    <row r="3187" spans="4:27" s="107" customFormat="1" x14ac:dyDescent="0.3">
      <c r="D3187" s="108"/>
      <c r="E3187" s="108"/>
      <c r="F3187" s="108"/>
      <c r="G3187" s="108"/>
      <c r="H3187" s="108"/>
      <c r="I3187" s="108"/>
      <c r="J3187" s="108"/>
      <c r="K3187" s="108"/>
      <c r="M3187" s="134"/>
      <c r="P3187" s="40"/>
      <c r="Y3187" s="134"/>
      <c r="AA3187" s="135"/>
    </row>
    <row r="3188" spans="4:27" s="107" customFormat="1" x14ac:dyDescent="0.3">
      <c r="D3188" s="108"/>
      <c r="E3188" s="108"/>
      <c r="F3188" s="108"/>
      <c r="G3188" s="108"/>
      <c r="H3188" s="108"/>
      <c r="I3188" s="108"/>
      <c r="J3188" s="108"/>
      <c r="K3188" s="108"/>
      <c r="M3188" s="134"/>
      <c r="P3188" s="40"/>
      <c r="Y3188" s="134"/>
      <c r="AA3188" s="135"/>
    </row>
    <row r="3189" spans="4:27" s="107" customFormat="1" x14ac:dyDescent="0.3">
      <c r="D3189" s="108"/>
      <c r="E3189" s="108"/>
      <c r="F3189" s="108"/>
      <c r="G3189" s="108"/>
      <c r="H3189" s="108"/>
      <c r="I3189" s="108"/>
      <c r="J3189" s="108"/>
      <c r="K3189" s="108"/>
      <c r="M3189" s="134"/>
      <c r="P3189" s="40"/>
      <c r="Y3189" s="134"/>
      <c r="AA3189" s="135"/>
    </row>
    <row r="3190" spans="4:27" s="107" customFormat="1" x14ac:dyDescent="0.3">
      <c r="D3190" s="108"/>
      <c r="E3190" s="108"/>
      <c r="F3190" s="108"/>
      <c r="G3190" s="108"/>
      <c r="H3190" s="108"/>
      <c r="I3190" s="108"/>
      <c r="J3190" s="108"/>
      <c r="K3190" s="108"/>
      <c r="M3190" s="134"/>
      <c r="P3190" s="40"/>
      <c r="Y3190" s="134"/>
      <c r="AA3190" s="135"/>
    </row>
    <row r="3191" spans="4:27" s="107" customFormat="1" x14ac:dyDescent="0.3">
      <c r="D3191" s="108"/>
      <c r="E3191" s="108"/>
      <c r="F3191" s="108"/>
      <c r="G3191" s="108"/>
      <c r="H3191" s="108"/>
      <c r="I3191" s="108"/>
      <c r="J3191" s="108"/>
      <c r="K3191" s="108"/>
      <c r="M3191" s="134"/>
      <c r="P3191" s="40"/>
      <c r="Y3191" s="134"/>
      <c r="AA3191" s="135"/>
    </row>
    <row r="3192" spans="4:27" s="107" customFormat="1" x14ac:dyDescent="0.3">
      <c r="D3192" s="108"/>
      <c r="E3192" s="108"/>
      <c r="F3192" s="108"/>
      <c r="G3192" s="108"/>
      <c r="H3192" s="108"/>
      <c r="I3192" s="108"/>
      <c r="J3192" s="108"/>
      <c r="K3192" s="108"/>
      <c r="M3192" s="134"/>
      <c r="P3192" s="40"/>
      <c r="Y3192" s="134"/>
      <c r="AA3192" s="135"/>
    </row>
    <row r="3193" spans="4:27" s="107" customFormat="1" x14ac:dyDescent="0.3">
      <c r="D3193" s="108"/>
      <c r="E3193" s="108"/>
      <c r="F3193" s="108"/>
      <c r="G3193" s="108"/>
      <c r="H3193" s="108"/>
      <c r="I3193" s="108"/>
      <c r="J3193" s="108"/>
      <c r="K3193" s="108"/>
      <c r="M3193" s="134"/>
      <c r="P3193" s="40"/>
      <c r="Y3193" s="134"/>
      <c r="AA3193" s="135"/>
    </row>
    <row r="3194" spans="4:27" s="107" customFormat="1" x14ac:dyDescent="0.3">
      <c r="D3194" s="108"/>
      <c r="E3194" s="108"/>
      <c r="F3194" s="108"/>
      <c r="G3194" s="108"/>
      <c r="H3194" s="108"/>
      <c r="I3194" s="108"/>
      <c r="J3194" s="108"/>
      <c r="K3194" s="108"/>
      <c r="M3194" s="134"/>
      <c r="P3194" s="40"/>
      <c r="Y3194" s="134"/>
      <c r="AA3194" s="135"/>
    </row>
    <row r="3195" spans="4:27" s="107" customFormat="1" x14ac:dyDescent="0.3">
      <c r="D3195" s="108"/>
      <c r="E3195" s="108"/>
      <c r="F3195" s="108"/>
      <c r="G3195" s="108"/>
      <c r="H3195" s="108"/>
      <c r="I3195" s="108"/>
      <c r="J3195" s="108"/>
      <c r="K3195" s="108"/>
      <c r="M3195" s="134"/>
      <c r="P3195" s="40"/>
      <c r="Y3195" s="134"/>
      <c r="AA3195" s="135"/>
    </row>
    <row r="3196" spans="4:27" s="107" customFormat="1" x14ac:dyDescent="0.3">
      <c r="D3196" s="108"/>
      <c r="E3196" s="108"/>
      <c r="F3196" s="108"/>
      <c r="G3196" s="108"/>
      <c r="H3196" s="108"/>
      <c r="I3196" s="108"/>
      <c r="J3196" s="108"/>
      <c r="K3196" s="108"/>
      <c r="M3196" s="134"/>
      <c r="P3196" s="40"/>
      <c r="Y3196" s="134"/>
      <c r="AA3196" s="135"/>
    </row>
    <row r="3197" spans="4:27" s="107" customFormat="1" x14ac:dyDescent="0.3">
      <c r="D3197" s="108"/>
      <c r="E3197" s="108"/>
      <c r="F3197" s="108"/>
      <c r="G3197" s="108"/>
      <c r="H3197" s="108"/>
      <c r="I3197" s="108"/>
      <c r="J3197" s="108"/>
      <c r="K3197" s="108"/>
      <c r="M3197" s="134"/>
      <c r="P3197" s="40"/>
      <c r="Y3197" s="134"/>
      <c r="AA3197" s="135"/>
    </row>
    <row r="3198" spans="4:27" s="107" customFormat="1" x14ac:dyDescent="0.3">
      <c r="D3198" s="108"/>
      <c r="E3198" s="108"/>
      <c r="F3198" s="108"/>
      <c r="G3198" s="108"/>
      <c r="H3198" s="108"/>
      <c r="I3198" s="108"/>
      <c r="J3198" s="108"/>
      <c r="K3198" s="108"/>
      <c r="M3198" s="134"/>
      <c r="P3198" s="40"/>
      <c r="Y3198" s="134"/>
      <c r="AA3198" s="135"/>
    </row>
    <row r="3199" spans="4:27" s="107" customFormat="1" x14ac:dyDescent="0.3">
      <c r="D3199" s="108"/>
      <c r="E3199" s="108"/>
      <c r="F3199" s="108"/>
      <c r="G3199" s="108"/>
      <c r="H3199" s="108"/>
      <c r="I3199" s="108"/>
      <c r="J3199" s="108"/>
      <c r="K3199" s="108"/>
      <c r="M3199" s="134"/>
      <c r="P3199" s="40"/>
      <c r="Y3199" s="134"/>
      <c r="AA3199" s="135"/>
    </row>
    <row r="3200" spans="4:27" s="107" customFormat="1" x14ac:dyDescent="0.3">
      <c r="D3200" s="108"/>
      <c r="E3200" s="108"/>
      <c r="F3200" s="108"/>
      <c r="G3200" s="108"/>
      <c r="H3200" s="108"/>
      <c r="I3200" s="108"/>
      <c r="J3200" s="108"/>
      <c r="K3200" s="108"/>
      <c r="M3200" s="134"/>
      <c r="P3200" s="40"/>
      <c r="Y3200" s="134"/>
      <c r="AA3200" s="135"/>
    </row>
    <row r="3201" spans="4:27" s="107" customFormat="1" x14ac:dyDescent="0.3">
      <c r="D3201" s="108"/>
      <c r="E3201" s="108"/>
      <c r="F3201" s="108"/>
      <c r="G3201" s="108"/>
      <c r="H3201" s="108"/>
      <c r="I3201" s="108"/>
      <c r="J3201" s="108"/>
      <c r="K3201" s="108"/>
      <c r="M3201" s="134"/>
      <c r="P3201" s="40"/>
      <c r="Y3201" s="134"/>
      <c r="AA3201" s="135"/>
    </row>
    <row r="3202" spans="4:27" s="107" customFormat="1" x14ac:dyDescent="0.3">
      <c r="D3202" s="108"/>
      <c r="E3202" s="108"/>
      <c r="F3202" s="108"/>
      <c r="G3202" s="108"/>
      <c r="H3202" s="108"/>
      <c r="I3202" s="108"/>
      <c r="J3202" s="108"/>
      <c r="K3202" s="108"/>
      <c r="M3202" s="134"/>
      <c r="P3202" s="40"/>
      <c r="Y3202" s="134"/>
      <c r="AA3202" s="135"/>
    </row>
    <row r="3203" spans="4:27" s="107" customFormat="1" x14ac:dyDescent="0.3">
      <c r="D3203" s="108"/>
      <c r="E3203" s="108"/>
      <c r="F3203" s="108"/>
      <c r="G3203" s="108"/>
      <c r="H3203" s="108"/>
      <c r="I3203" s="108"/>
      <c r="J3203" s="108"/>
      <c r="K3203" s="108"/>
      <c r="M3203" s="134"/>
      <c r="P3203" s="40"/>
      <c r="Y3203" s="134"/>
      <c r="AA3203" s="135"/>
    </row>
    <row r="3204" spans="4:27" s="107" customFormat="1" x14ac:dyDescent="0.3">
      <c r="D3204" s="108"/>
      <c r="E3204" s="108"/>
      <c r="F3204" s="108"/>
      <c r="G3204" s="108"/>
      <c r="H3204" s="108"/>
      <c r="I3204" s="108"/>
      <c r="J3204" s="108"/>
      <c r="K3204" s="108"/>
      <c r="M3204" s="134"/>
      <c r="P3204" s="40"/>
      <c r="Y3204" s="134"/>
      <c r="AA3204" s="135"/>
    </row>
    <row r="3205" spans="4:27" s="107" customFormat="1" x14ac:dyDescent="0.3">
      <c r="D3205" s="108"/>
      <c r="E3205" s="108"/>
      <c r="F3205" s="108"/>
      <c r="G3205" s="108"/>
      <c r="H3205" s="108"/>
      <c r="I3205" s="108"/>
      <c r="J3205" s="108"/>
      <c r="K3205" s="108"/>
      <c r="M3205" s="134"/>
      <c r="P3205" s="40"/>
      <c r="Y3205" s="134"/>
      <c r="AA3205" s="135"/>
    </row>
    <row r="3206" spans="4:27" s="107" customFormat="1" x14ac:dyDescent="0.3">
      <c r="D3206" s="108"/>
      <c r="E3206" s="108"/>
      <c r="F3206" s="108"/>
      <c r="G3206" s="108"/>
      <c r="H3206" s="108"/>
      <c r="I3206" s="108"/>
      <c r="J3206" s="108"/>
      <c r="K3206" s="108"/>
      <c r="M3206" s="134"/>
      <c r="P3206" s="40"/>
      <c r="Y3206" s="134"/>
      <c r="AA3206" s="135"/>
    </row>
    <row r="3207" spans="4:27" s="107" customFormat="1" x14ac:dyDescent="0.3">
      <c r="D3207" s="108"/>
      <c r="E3207" s="108"/>
      <c r="F3207" s="108"/>
      <c r="G3207" s="108"/>
      <c r="H3207" s="108"/>
      <c r="I3207" s="108"/>
      <c r="J3207" s="108"/>
      <c r="K3207" s="108"/>
      <c r="M3207" s="134"/>
      <c r="P3207" s="40"/>
      <c r="Y3207" s="134"/>
      <c r="AA3207" s="135"/>
    </row>
    <row r="3208" spans="4:27" s="107" customFormat="1" x14ac:dyDescent="0.3">
      <c r="D3208" s="108"/>
      <c r="E3208" s="108"/>
      <c r="F3208" s="108"/>
      <c r="G3208" s="108"/>
      <c r="H3208" s="108"/>
      <c r="I3208" s="108"/>
      <c r="J3208" s="108"/>
      <c r="K3208" s="108"/>
      <c r="M3208" s="134"/>
      <c r="P3208" s="40"/>
      <c r="Y3208" s="134"/>
      <c r="AA3208" s="135"/>
    </row>
    <row r="3209" spans="4:27" s="107" customFormat="1" x14ac:dyDescent="0.3">
      <c r="D3209" s="108"/>
      <c r="E3209" s="108"/>
      <c r="F3209" s="108"/>
      <c r="G3209" s="108"/>
      <c r="H3209" s="108"/>
      <c r="I3209" s="108"/>
      <c r="J3209" s="108"/>
      <c r="K3209" s="108"/>
      <c r="M3209" s="134"/>
      <c r="P3209" s="40"/>
      <c r="Y3209" s="134"/>
      <c r="AA3209" s="135"/>
    </row>
    <row r="3210" spans="4:27" s="107" customFormat="1" x14ac:dyDescent="0.3">
      <c r="D3210" s="108"/>
      <c r="E3210" s="108"/>
      <c r="F3210" s="108"/>
      <c r="G3210" s="108"/>
      <c r="H3210" s="108"/>
      <c r="I3210" s="108"/>
      <c r="J3210" s="108"/>
      <c r="K3210" s="108"/>
      <c r="M3210" s="134"/>
      <c r="P3210" s="40"/>
      <c r="Y3210" s="134"/>
      <c r="AA3210" s="135"/>
    </row>
    <row r="3211" spans="4:27" s="107" customFormat="1" x14ac:dyDescent="0.3">
      <c r="D3211" s="108"/>
      <c r="E3211" s="108"/>
      <c r="F3211" s="108"/>
      <c r="G3211" s="108"/>
      <c r="H3211" s="108"/>
      <c r="I3211" s="108"/>
      <c r="J3211" s="108"/>
      <c r="K3211" s="108"/>
      <c r="M3211" s="134"/>
      <c r="P3211" s="40"/>
      <c r="Y3211" s="134"/>
      <c r="AA3211" s="135"/>
    </row>
    <row r="3212" spans="4:27" s="107" customFormat="1" x14ac:dyDescent="0.3">
      <c r="D3212" s="108"/>
      <c r="E3212" s="108"/>
      <c r="F3212" s="108"/>
      <c r="G3212" s="108"/>
      <c r="H3212" s="108"/>
      <c r="I3212" s="108"/>
      <c r="J3212" s="108"/>
      <c r="K3212" s="108"/>
      <c r="M3212" s="134"/>
      <c r="P3212" s="40"/>
      <c r="Y3212" s="134"/>
      <c r="AA3212" s="135"/>
    </row>
    <row r="3213" spans="4:27" s="107" customFormat="1" x14ac:dyDescent="0.3">
      <c r="D3213" s="108"/>
      <c r="E3213" s="108"/>
      <c r="F3213" s="108"/>
      <c r="G3213" s="108"/>
      <c r="H3213" s="108"/>
      <c r="I3213" s="108"/>
      <c r="J3213" s="108"/>
      <c r="K3213" s="108"/>
      <c r="M3213" s="134"/>
      <c r="P3213" s="40"/>
      <c r="Y3213" s="134"/>
      <c r="AA3213" s="135"/>
    </row>
    <row r="3214" spans="4:27" s="107" customFormat="1" x14ac:dyDescent="0.3">
      <c r="D3214" s="108"/>
      <c r="E3214" s="108"/>
      <c r="F3214" s="108"/>
      <c r="G3214" s="108"/>
      <c r="H3214" s="108"/>
      <c r="I3214" s="108"/>
      <c r="J3214" s="108"/>
      <c r="K3214" s="108"/>
      <c r="M3214" s="134"/>
      <c r="P3214" s="40"/>
      <c r="Y3214" s="134"/>
      <c r="AA3214" s="135"/>
    </row>
    <row r="3215" spans="4:27" s="107" customFormat="1" x14ac:dyDescent="0.3">
      <c r="D3215" s="108"/>
      <c r="E3215" s="108"/>
      <c r="F3215" s="108"/>
      <c r="G3215" s="108"/>
      <c r="H3215" s="108"/>
      <c r="I3215" s="108"/>
      <c r="J3215" s="108"/>
      <c r="K3215" s="108"/>
      <c r="M3215" s="134"/>
      <c r="P3215" s="40"/>
      <c r="Y3215" s="134"/>
      <c r="AA3215" s="135"/>
    </row>
    <row r="3216" spans="4:27" s="107" customFormat="1" x14ac:dyDescent="0.3">
      <c r="D3216" s="108"/>
      <c r="E3216" s="108"/>
      <c r="F3216" s="108"/>
      <c r="G3216" s="108"/>
      <c r="H3216" s="108"/>
      <c r="I3216" s="108"/>
      <c r="J3216" s="108"/>
      <c r="K3216" s="108"/>
      <c r="M3216" s="134"/>
      <c r="P3216" s="40"/>
      <c r="Y3216" s="134"/>
      <c r="AA3216" s="135"/>
    </row>
    <row r="3217" spans="4:27" s="107" customFormat="1" x14ac:dyDescent="0.3">
      <c r="D3217" s="108"/>
      <c r="E3217" s="108"/>
      <c r="F3217" s="108"/>
      <c r="G3217" s="108"/>
      <c r="H3217" s="108"/>
      <c r="I3217" s="108"/>
      <c r="J3217" s="108"/>
      <c r="K3217" s="108"/>
      <c r="M3217" s="134"/>
      <c r="P3217" s="40"/>
      <c r="Y3217" s="134"/>
      <c r="AA3217" s="135"/>
    </row>
    <row r="3218" spans="4:27" s="107" customFormat="1" x14ac:dyDescent="0.3">
      <c r="D3218" s="108"/>
      <c r="E3218" s="108"/>
      <c r="F3218" s="108"/>
      <c r="G3218" s="108"/>
      <c r="H3218" s="108"/>
      <c r="I3218" s="108"/>
      <c r="J3218" s="108"/>
      <c r="K3218" s="108"/>
      <c r="M3218" s="134"/>
      <c r="P3218" s="40"/>
      <c r="Y3218" s="134"/>
      <c r="AA3218" s="135"/>
    </row>
    <row r="3219" spans="4:27" s="107" customFormat="1" x14ac:dyDescent="0.3">
      <c r="D3219" s="108"/>
      <c r="E3219" s="108"/>
      <c r="F3219" s="108"/>
      <c r="G3219" s="108"/>
      <c r="H3219" s="108"/>
      <c r="I3219" s="108"/>
      <c r="J3219" s="108"/>
      <c r="K3219" s="108"/>
      <c r="M3219" s="134"/>
      <c r="P3219" s="40"/>
      <c r="Y3219" s="134"/>
      <c r="AA3219" s="135"/>
    </row>
    <row r="3220" spans="4:27" s="107" customFormat="1" x14ac:dyDescent="0.3">
      <c r="D3220" s="108"/>
      <c r="E3220" s="108"/>
      <c r="F3220" s="108"/>
      <c r="G3220" s="108"/>
      <c r="H3220" s="108"/>
      <c r="I3220" s="108"/>
      <c r="J3220" s="108"/>
      <c r="K3220" s="108"/>
      <c r="M3220" s="134"/>
      <c r="P3220" s="40"/>
      <c r="Y3220" s="134"/>
      <c r="AA3220" s="135"/>
    </row>
    <row r="3221" spans="4:27" s="107" customFormat="1" x14ac:dyDescent="0.3">
      <c r="D3221" s="108"/>
      <c r="E3221" s="108"/>
      <c r="F3221" s="108"/>
      <c r="G3221" s="108"/>
      <c r="H3221" s="108"/>
      <c r="I3221" s="108"/>
      <c r="J3221" s="108"/>
      <c r="K3221" s="108"/>
      <c r="M3221" s="134"/>
      <c r="P3221" s="40"/>
      <c r="Y3221" s="134"/>
      <c r="AA3221" s="135"/>
    </row>
    <row r="3222" spans="4:27" s="107" customFormat="1" x14ac:dyDescent="0.3">
      <c r="D3222" s="108"/>
      <c r="E3222" s="108"/>
      <c r="F3222" s="108"/>
      <c r="G3222" s="108"/>
      <c r="H3222" s="108"/>
      <c r="I3222" s="108"/>
      <c r="J3222" s="108"/>
      <c r="K3222" s="108"/>
      <c r="M3222" s="134"/>
      <c r="P3222" s="40"/>
      <c r="Y3222" s="134"/>
      <c r="AA3222" s="135"/>
    </row>
    <row r="3223" spans="4:27" s="107" customFormat="1" x14ac:dyDescent="0.3">
      <c r="D3223" s="108"/>
      <c r="E3223" s="108"/>
      <c r="F3223" s="108"/>
      <c r="G3223" s="108"/>
      <c r="H3223" s="108"/>
      <c r="I3223" s="108"/>
      <c r="J3223" s="108"/>
      <c r="K3223" s="108"/>
      <c r="M3223" s="134"/>
      <c r="P3223" s="40"/>
      <c r="Y3223" s="134"/>
      <c r="AA3223" s="135"/>
    </row>
    <row r="3224" spans="4:27" s="107" customFormat="1" x14ac:dyDescent="0.3">
      <c r="D3224" s="108"/>
      <c r="E3224" s="108"/>
      <c r="F3224" s="108"/>
      <c r="G3224" s="108"/>
      <c r="H3224" s="108"/>
      <c r="I3224" s="108"/>
      <c r="J3224" s="108"/>
      <c r="K3224" s="108"/>
      <c r="M3224" s="134"/>
      <c r="P3224" s="40"/>
      <c r="Y3224" s="134"/>
      <c r="AA3224" s="135"/>
    </row>
    <row r="3225" spans="4:27" s="107" customFormat="1" x14ac:dyDescent="0.3">
      <c r="D3225" s="108"/>
      <c r="E3225" s="108"/>
      <c r="F3225" s="108"/>
      <c r="G3225" s="108"/>
      <c r="H3225" s="108"/>
      <c r="I3225" s="108"/>
      <c r="J3225" s="108"/>
      <c r="K3225" s="108"/>
      <c r="M3225" s="134"/>
      <c r="P3225" s="40"/>
      <c r="Y3225" s="134"/>
      <c r="AA3225" s="135"/>
    </row>
    <row r="3226" spans="4:27" s="107" customFormat="1" x14ac:dyDescent="0.3">
      <c r="D3226" s="108"/>
      <c r="E3226" s="108"/>
      <c r="F3226" s="108"/>
      <c r="G3226" s="108"/>
      <c r="H3226" s="108"/>
      <c r="I3226" s="108"/>
      <c r="J3226" s="108"/>
      <c r="K3226" s="108"/>
      <c r="M3226" s="134"/>
      <c r="P3226" s="40"/>
      <c r="Y3226" s="134"/>
      <c r="AA3226" s="135"/>
    </row>
    <row r="3227" spans="4:27" s="107" customFormat="1" x14ac:dyDescent="0.3">
      <c r="D3227" s="108"/>
      <c r="E3227" s="108"/>
      <c r="F3227" s="108"/>
      <c r="G3227" s="108"/>
      <c r="H3227" s="108"/>
      <c r="I3227" s="108"/>
      <c r="J3227" s="108"/>
      <c r="K3227" s="108"/>
      <c r="M3227" s="134"/>
      <c r="P3227" s="40"/>
      <c r="Y3227" s="134"/>
      <c r="AA3227" s="135"/>
    </row>
    <row r="3228" spans="4:27" s="107" customFormat="1" x14ac:dyDescent="0.3">
      <c r="D3228" s="108"/>
      <c r="E3228" s="108"/>
      <c r="F3228" s="108"/>
      <c r="G3228" s="108"/>
      <c r="H3228" s="108"/>
      <c r="I3228" s="108"/>
      <c r="J3228" s="108"/>
      <c r="K3228" s="108"/>
      <c r="M3228" s="134"/>
      <c r="P3228" s="40"/>
      <c r="Y3228" s="134"/>
      <c r="AA3228" s="135"/>
    </row>
    <row r="3229" spans="4:27" s="107" customFormat="1" x14ac:dyDescent="0.3">
      <c r="D3229" s="108"/>
      <c r="E3229" s="108"/>
      <c r="F3229" s="108"/>
      <c r="G3229" s="108"/>
      <c r="H3229" s="108"/>
      <c r="I3229" s="108"/>
      <c r="J3229" s="108"/>
      <c r="K3229" s="108"/>
      <c r="M3229" s="134"/>
      <c r="P3229" s="40"/>
      <c r="Y3229" s="134"/>
      <c r="AA3229" s="135"/>
    </row>
    <row r="3230" spans="4:27" s="107" customFormat="1" x14ac:dyDescent="0.3">
      <c r="D3230" s="108"/>
      <c r="E3230" s="108"/>
      <c r="F3230" s="108"/>
      <c r="G3230" s="108"/>
      <c r="H3230" s="108"/>
      <c r="I3230" s="108"/>
      <c r="J3230" s="108"/>
      <c r="K3230" s="108"/>
      <c r="M3230" s="134"/>
      <c r="P3230" s="40"/>
      <c r="Y3230" s="134"/>
      <c r="AA3230" s="135"/>
    </row>
    <row r="3231" spans="4:27" s="107" customFormat="1" x14ac:dyDescent="0.3">
      <c r="D3231" s="108"/>
      <c r="E3231" s="108"/>
      <c r="F3231" s="108"/>
      <c r="G3231" s="108"/>
      <c r="H3231" s="108"/>
      <c r="I3231" s="108"/>
      <c r="J3231" s="108"/>
      <c r="K3231" s="108"/>
      <c r="M3231" s="134"/>
      <c r="P3231" s="40"/>
      <c r="Y3231" s="134"/>
      <c r="AA3231" s="135"/>
    </row>
    <row r="3232" spans="4:27" s="107" customFormat="1" x14ac:dyDescent="0.3">
      <c r="D3232" s="108"/>
      <c r="E3232" s="108"/>
      <c r="F3232" s="108"/>
      <c r="G3232" s="108"/>
      <c r="H3232" s="108"/>
      <c r="I3232" s="108"/>
      <c r="J3232" s="108"/>
      <c r="K3232" s="108"/>
      <c r="M3232" s="134"/>
      <c r="P3232" s="40"/>
      <c r="Y3232" s="134"/>
      <c r="AA3232" s="135"/>
    </row>
    <row r="3233" spans="4:27" s="107" customFormat="1" x14ac:dyDescent="0.3">
      <c r="D3233" s="108"/>
      <c r="E3233" s="108"/>
      <c r="F3233" s="108"/>
      <c r="G3233" s="108"/>
      <c r="H3233" s="108"/>
      <c r="I3233" s="108"/>
      <c r="J3233" s="108"/>
      <c r="K3233" s="108"/>
      <c r="M3233" s="134"/>
      <c r="P3233" s="40"/>
      <c r="Y3233" s="134"/>
      <c r="AA3233" s="135"/>
    </row>
    <row r="3234" spans="4:27" s="107" customFormat="1" x14ac:dyDescent="0.3">
      <c r="D3234" s="108"/>
      <c r="E3234" s="108"/>
      <c r="F3234" s="108"/>
      <c r="G3234" s="108"/>
      <c r="H3234" s="108"/>
      <c r="I3234" s="108"/>
      <c r="J3234" s="108"/>
      <c r="K3234" s="108"/>
      <c r="M3234" s="134"/>
      <c r="P3234" s="40"/>
      <c r="Y3234" s="134"/>
      <c r="AA3234" s="135"/>
    </row>
    <row r="3235" spans="4:27" s="107" customFormat="1" x14ac:dyDescent="0.3">
      <c r="D3235" s="108"/>
      <c r="E3235" s="108"/>
      <c r="F3235" s="108"/>
      <c r="G3235" s="108"/>
      <c r="H3235" s="108"/>
      <c r="I3235" s="108"/>
      <c r="J3235" s="108"/>
      <c r="K3235" s="108"/>
      <c r="M3235" s="134"/>
      <c r="P3235" s="40"/>
      <c r="Y3235" s="134"/>
      <c r="AA3235" s="135"/>
    </row>
    <row r="3236" spans="4:27" s="107" customFormat="1" x14ac:dyDescent="0.3">
      <c r="D3236" s="108"/>
      <c r="E3236" s="108"/>
      <c r="F3236" s="108"/>
      <c r="G3236" s="108"/>
      <c r="H3236" s="108"/>
      <c r="I3236" s="108"/>
      <c r="J3236" s="108"/>
      <c r="K3236" s="108"/>
      <c r="M3236" s="134"/>
      <c r="P3236" s="40"/>
      <c r="Y3236" s="134"/>
      <c r="AA3236" s="135"/>
    </row>
    <row r="3237" spans="4:27" s="107" customFormat="1" x14ac:dyDescent="0.3">
      <c r="D3237" s="108"/>
      <c r="E3237" s="108"/>
      <c r="F3237" s="108"/>
      <c r="G3237" s="108"/>
      <c r="H3237" s="108"/>
      <c r="I3237" s="108"/>
      <c r="J3237" s="108"/>
      <c r="K3237" s="108"/>
      <c r="M3237" s="134"/>
      <c r="P3237" s="40"/>
      <c r="Y3237" s="134"/>
      <c r="AA3237" s="135"/>
    </row>
    <row r="3238" spans="4:27" s="107" customFormat="1" x14ac:dyDescent="0.3">
      <c r="D3238" s="108"/>
      <c r="E3238" s="108"/>
      <c r="F3238" s="108"/>
      <c r="G3238" s="108"/>
      <c r="H3238" s="108"/>
      <c r="I3238" s="108"/>
      <c r="J3238" s="108"/>
      <c r="K3238" s="108"/>
      <c r="M3238" s="134"/>
      <c r="P3238" s="40"/>
      <c r="Y3238" s="134"/>
      <c r="AA3238" s="135"/>
    </row>
    <row r="3239" spans="4:27" s="107" customFormat="1" x14ac:dyDescent="0.3">
      <c r="D3239" s="108"/>
      <c r="E3239" s="108"/>
      <c r="F3239" s="108"/>
      <c r="G3239" s="108"/>
      <c r="H3239" s="108"/>
      <c r="I3239" s="108"/>
      <c r="J3239" s="108"/>
      <c r="K3239" s="108"/>
      <c r="M3239" s="134"/>
      <c r="P3239" s="40"/>
      <c r="Y3239" s="134"/>
      <c r="AA3239" s="135"/>
    </row>
    <row r="3240" spans="4:27" s="107" customFormat="1" x14ac:dyDescent="0.3">
      <c r="D3240" s="108"/>
      <c r="E3240" s="108"/>
      <c r="F3240" s="108"/>
      <c r="G3240" s="108"/>
      <c r="H3240" s="108"/>
      <c r="I3240" s="108"/>
      <c r="J3240" s="108"/>
      <c r="K3240" s="108"/>
      <c r="M3240" s="134"/>
      <c r="P3240" s="40"/>
      <c r="Y3240" s="134"/>
      <c r="AA3240" s="135"/>
    </row>
    <row r="3241" spans="4:27" s="107" customFormat="1" x14ac:dyDescent="0.3">
      <c r="D3241" s="108"/>
      <c r="E3241" s="108"/>
      <c r="F3241" s="108"/>
      <c r="G3241" s="108"/>
      <c r="H3241" s="108"/>
      <c r="I3241" s="108"/>
      <c r="J3241" s="108"/>
      <c r="K3241" s="108"/>
      <c r="M3241" s="134"/>
      <c r="P3241" s="40"/>
      <c r="Y3241" s="134"/>
      <c r="AA3241" s="135"/>
    </row>
    <row r="3242" spans="4:27" s="107" customFormat="1" x14ac:dyDescent="0.3">
      <c r="D3242" s="108"/>
      <c r="E3242" s="108"/>
      <c r="F3242" s="108"/>
      <c r="G3242" s="108"/>
      <c r="H3242" s="108"/>
      <c r="I3242" s="108"/>
      <c r="J3242" s="108"/>
      <c r="K3242" s="108"/>
      <c r="M3242" s="134"/>
      <c r="P3242" s="40"/>
      <c r="Y3242" s="134"/>
      <c r="AA3242" s="135"/>
    </row>
    <row r="3243" spans="4:27" s="107" customFormat="1" x14ac:dyDescent="0.3">
      <c r="D3243" s="108"/>
      <c r="E3243" s="108"/>
      <c r="F3243" s="108"/>
      <c r="G3243" s="108"/>
      <c r="H3243" s="108"/>
      <c r="I3243" s="108"/>
      <c r="J3243" s="108"/>
      <c r="K3243" s="108"/>
      <c r="M3243" s="134"/>
      <c r="P3243" s="40"/>
      <c r="Y3243" s="134"/>
      <c r="AA3243" s="135"/>
    </row>
    <row r="3244" spans="4:27" s="107" customFormat="1" x14ac:dyDescent="0.3">
      <c r="D3244" s="108"/>
      <c r="E3244" s="108"/>
      <c r="F3244" s="108"/>
      <c r="G3244" s="108"/>
      <c r="H3244" s="108"/>
      <c r="I3244" s="108"/>
      <c r="J3244" s="108"/>
      <c r="K3244" s="108"/>
      <c r="M3244" s="134"/>
      <c r="P3244" s="40"/>
      <c r="Y3244" s="134"/>
      <c r="AA3244" s="135"/>
    </row>
    <row r="3245" spans="4:27" s="107" customFormat="1" x14ac:dyDescent="0.3">
      <c r="D3245" s="108"/>
      <c r="E3245" s="108"/>
      <c r="F3245" s="108"/>
      <c r="G3245" s="108"/>
      <c r="H3245" s="108"/>
      <c r="I3245" s="108"/>
      <c r="J3245" s="108"/>
      <c r="K3245" s="108"/>
      <c r="M3245" s="134"/>
      <c r="P3245" s="40"/>
      <c r="Y3245" s="134"/>
      <c r="AA3245" s="135"/>
    </row>
    <row r="3246" spans="4:27" s="107" customFormat="1" x14ac:dyDescent="0.3">
      <c r="D3246" s="108"/>
      <c r="E3246" s="108"/>
      <c r="F3246" s="108"/>
      <c r="G3246" s="108"/>
      <c r="H3246" s="108"/>
      <c r="I3246" s="108"/>
      <c r="J3246" s="108"/>
      <c r="K3246" s="108"/>
      <c r="M3246" s="134"/>
      <c r="P3246" s="40"/>
      <c r="Y3246" s="134"/>
      <c r="AA3246" s="135"/>
    </row>
    <row r="3247" spans="4:27" s="107" customFormat="1" x14ac:dyDescent="0.3">
      <c r="D3247" s="108"/>
      <c r="E3247" s="108"/>
      <c r="F3247" s="108"/>
      <c r="G3247" s="108"/>
      <c r="H3247" s="108"/>
      <c r="I3247" s="108"/>
      <c r="J3247" s="108"/>
      <c r="K3247" s="108"/>
      <c r="M3247" s="134"/>
      <c r="P3247" s="40"/>
      <c r="Y3247" s="134"/>
      <c r="AA3247" s="135"/>
    </row>
    <row r="3248" spans="4:27" s="107" customFormat="1" x14ac:dyDescent="0.3">
      <c r="D3248" s="108"/>
      <c r="E3248" s="108"/>
      <c r="F3248" s="108"/>
      <c r="G3248" s="108"/>
      <c r="H3248" s="108"/>
      <c r="I3248" s="108"/>
      <c r="J3248" s="108"/>
      <c r="K3248" s="108"/>
      <c r="M3248" s="134"/>
      <c r="P3248" s="40"/>
      <c r="Y3248" s="134"/>
      <c r="AA3248" s="135"/>
    </row>
    <row r="3249" spans="4:27" s="107" customFormat="1" x14ac:dyDescent="0.3">
      <c r="D3249" s="108"/>
      <c r="E3249" s="108"/>
      <c r="F3249" s="108"/>
      <c r="G3249" s="108"/>
      <c r="H3249" s="108"/>
      <c r="I3249" s="108"/>
      <c r="J3249" s="108"/>
      <c r="K3249" s="108"/>
      <c r="M3249" s="134"/>
      <c r="P3249" s="40"/>
      <c r="Y3249" s="134"/>
      <c r="AA3249" s="135"/>
    </row>
    <row r="3250" spans="4:27" s="107" customFormat="1" x14ac:dyDescent="0.3">
      <c r="D3250" s="108"/>
      <c r="E3250" s="108"/>
      <c r="F3250" s="108"/>
      <c r="G3250" s="108"/>
      <c r="H3250" s="108"/>
      <c r="I3250" s="108"/>
      <c r="J3250" s="108"/>
      <c r="K3250" s="108"/>
      <c r="M3250" s="134"/>
      <c r="P3250" s="40"/>
      <c r="Y3250" s="134"/>
      <c r="AA3250" s="135"/>
    </row>
    <row r="3251" spans="4:27" s="107" customFormat="1" x14ac:dyDescent="0.3">
      <c r="D3251" s="108"/>
      <c r="E3251" s="108"/>
      <c r="F3251" s="108"/>
      <c r="G3251" s="108"/>
      <c r="H3251" s="108"/>
      <c r="I3251" s="108"/>
      <c r="J3251" s="108"/>
      <c r="K3251" s="108"/>
      <c r="M3251" s="134"/>
      <c r="P3251" s="40"/>
      <c r="Y3251" s="134"/>
      <c r="AA3251" s="135"/>
    </row>
    <row r="3252" spans="4:27" s="107" customFormat="1" x14ac:dyDescent="0.3">
      <c r="D3252" s="108"/>
      <c r="E3252" s="108"/>
      <c r="F3252" s="108"/>
      <c r="G3252" s="108"/>
      <c r="H3252" s="108"/>
      <c r="I3252" s="108"/>
      <c r="J3252" s="108"/>
      <c r="K3252" s="108"/>
      <c r="M3252" s="134"/>
      <c r="P3252" s="40"/>
      <c r="Y3252" s="134"/>
      <c r="AA3252" s="135"/>
    </row>
    <row r="3253" spans="4:27" s="107" customFormat="1" x14ac:dyDescent="0.3">
      <c r="D3253" s="108"/>
      <c r="E3253" s="108"/>
      <c r="F3253" s="108"/>
      <c r="G3253" s="108"/>
      <c r="H3253" s="108"/>
      <c r="I3253" s="108"/>
      <c r="J3253" s="108"/>
      <c r="K3253" s="108"/>
      <c r="M3253" s="134"/>
      <c r="P3253" s="40"/>
      <c r="Y3253" s="134"/>
      <c r="AA3253" s="135"/>
    </row>
    <row r="3254" spans="4:27" s="107" customFormat="1" x14ac:dyDescent="0.3">
      <c r="D3254" s="108"/>
      <c r="E3254" s="108"/>
      <c r="F3254" s="108"/>
      <c r="G3254" s="108"/>
      <c r="H3254" s="108"/>
      <c r="I3254" s="108"/>
      <c r="J3254" s="108"/>
      <c r="K3254" s="108"/>
      <c r="M3254" s="134"/>
      <c r="P3254" s="40"/>
      <c r="Y3254" s="134"/>
      <c r="AA3254" s="135"/>
    </row>
    <row r="3255" spans="4:27" s="107" customFormat="1" x14ac:dyDescent="0.3">
      <c r="D3255" s="108"/>
      <c r="E3255" s="108"/>
      <c r="F3255" s="108"/>
      <c r="G3255" s="108"/>
      <c r="H3255" s="108"/>
      <c r="I3255" s="108"/>
      <c r="J3255" s="108"/>
      <c r="K3255" s="108"/>
      <c r="M3255" s="134"/>
      <c r="P3255" s="40"/>
      <c r="Y3255" s="134"/>
      <c r="AA3255" s="135"/>
    </row>
    <row r="3256" spans="4:27" s="107" customFormat="1" x14ac:dyDescent="0.3">
      <c r="D3256" s="108"/>
      <c r="E3256" s="108"/>
      <c r="F3256" s="108"/>
      <c r="G3256" s="108"/>
      <c r="H3256" s="108"/>
      <c r="I3256" s="108"/>
      <c r="J3256" s="108"/>
      <c r="K3256" s="108"/>
      <c r="M3256" s="134"/>
      <c r="P3256" s="40"/>
      <c r="Y3256" s="134"/>
      <c r="AA3256" s="135"/>
    </row>
    <row r="3257" spans="4:27" s="107" customFormat="1" x14ac:dyDescent="0.3">
      <c r="D3257" s="108"/>
      <c r="E3257" s="108"/>
      <c r="F3257" s="108"/>
      <c r="G3257" s="108"/>
      <c r="H3257" s="108"/>
      <c r="I3257" s="108"/>
      <c r="J3257" s="108"/>
      <c r="K3257" s="108"/>
      <c r="M3257" s="134"/>
      <c r="P3257" s="40"/>
      <c r="Y3257" s="134"/>
      <c r="AA3257" s="135"/>
    </row>
    <row r="3258" spans="4:27" s="107" customFormat="1" x14ac:dyDescent="0.3">
      <c r="D3258" s="108"/>
      <c r="E3258" s="108"/>
      <c r="F3258" s="108"/>
      <c r="G3258" s="108"/>
      <c r="H3258" s="108"/>
      <c r="I3258" s="108"/>
      <c r="J3258" s="108"/>
      <c r="K3258" s="108"/>
      <c r="M3258" s="134"/>
      <c r="P3258" s="40"/>
      <c r="Y3258" s="134"/>
      <c r="AA3258" s="135"/>
    </row>
    <row r="3259" spans="4:27" s="107" customFormat="1" x14ac:dyDescent="0.3">
      <c r="D3259" s="108"/>
      <c r="E3259" s="108"/>
      <c r="F3259" s="108"/>
      <c r="G3259" s="108"/>
      <c r="H3259" s="108"/>
      <c r="I3259" s="108"/>
      <c r="J3259" s="108"/>
      <c r="K3259" s="108"/>
      <c r="M3259" s="134"/>
      <c r="P3259" s="40"/>
      <c r="Y3259" s="134"/>
      <c r="AA3259" s="135"/>
    </row>
    <row r="3260" spans="4:27" s="107" customFormat="1" x14ac:dyDescent="0.3">
      <c r="D3260" s="108"/>
      <c r="E3260" s="108"/>
      <c r="F3260" s="108"/>
      <c r="G3260" s="108"/>
      <c r="H3260" s="108"/>
      <c r="I3260" s="108"/>
      <c r="J3260" s="108"/>
      <c r="K3260" s="108"/>
      <c r="M3260" s="134"/>
      <c r="P3260" s="40"/>
      <c r="Y3260" s="134"/>
      <c r="AA3260" s="135"/>
    </row>
    <row r="3261" spans="4:27" s="107" customFormat="1" x14ac:dyDescent="0.3">
      <c r="D3261" s="108"/>
      <c r="E3261" s="108"/>
      <c r="F3261" s="108"/>
      <c r="G3261" s="108"/>
      <c r="H3261" s="108"/>
      <c r="I3261" s="108"/>
      <c r="J3261" s="108"/>
      <c r="K3261" s="108"/>
      <c r="M3261" s="134"/>
      <c r="P3261" s="40"/>
      <c r="Y3261" s="134"/>
      <c r="AA3261" s="135"/>
    </row>
    <row r="3262" spans="4:27" s="107" customFormat="1" x14ac:dyDescent="0.3">
      <c r="D3262" s="108"/>
      <c r="E3262" s="108"/>
      <c r="F3262" s="108"/>
      <c r="G3262" s="108"/>
      <c r="H3262" s="108"/>
      <c r="I3262" s="108"/>
      <c r="J3262" s="108"/>
      <c r="K3262" s="108"/>
      <c r="M3262" s="134"/>
      <c r="P3262" s="40"/>
      <c r="Y3262" s="134"/>
      <c r="AA3262" s="135"/>
    </row>
    <row r="3263" spans="4:27" s="107" customFormat="1" x14ac:dyDescent="0.3">
      <c r="D3263" s="108"/>
      <c r="E3263" s="108"/>
      <c r="F3263" s="108"/>
      <c r="G3263" s="108"/>
      <c r="H3263" s="108"/>
      <c r="I3263" s="108"/>
      <c r="J3263" s="108"/>
      <c r="K3263" s="108"/>
      <c r="M3263" s="134"/>
      <c r="P3263" s="40"/>
      <c r="Y3263" s="134"/>
      <c r="AA3263" s="135"/>
    </row>
    <row r="3264" spans="4:27" s="107" customFormat="1" x14ac:dyDescent="0.3">
      <c r="D3264" s="108"/>
      <c r="E3264" s="108"/>
      <c r="F3264" s="108"/>
      <c r="G3264" s="108"/>
      <c r="H3264" s="108"/>
      <c r="I3264" s="108"/>
      <c r="J3264" s="108"/>
      <c r="K3264" s="108"/>
      <c r="M3264" s="134"/>
      <c r="P3264" s="40"/>
      <c r="Y3264" s="134"/>
      <c r="AA3264" s="135"/>
    </row>
    <row r="3265" spans="4:27" s="107" customFormat="1" x14ac:dyDescent="0.3">
      <c r="D3265" s="108"/>
      <c r="E3265" s="108"/>
      <c r="F3265" s="108"/>
      <c r="G3265" s="108"/>
      <c r="H3265" s="108"/>
      <c r="I3265" s="108"/>
      <c r="J3265" s="108"/>
      <c r="K3265" s="108"/>
      <c r="M3265" s="134"/>
      <c r="P3265" s="40"/>
      <c r="Y3265" s="134"/>
      <c r="AA3265" s="135"/>
    </row>
    <row r="3266" spans="4:27" s="107" customFormat="1" x14ac:dyDescent="0.3">
      <c r="D3266" s="108"/>
      <c r="E3266" s="108"/>
      <c r="F3266" s="108"/>
      <c r="G3266" s="108"/>
      <c r="H3266" s="108"/>
      <c r="I3266" s="108"/>
      <c r="J3266" s="108"/>
      <c r="K3266" s="108"/>
      <c r="M3266" s="134"/>
      <c r="P3266" s="40"/>
      <c r="Y3266" s="134"/>
      <c r="AA3266" s="135"/>
    </row>
    <row r="3267" spans="4:27" s="107" customFormat="1" x14ac:dyDescent="0.3">
      <c r="D3267" s="108"/>
      <c r="E3267" s="108"/>
      <c r="F3267" s="108"/>
      <c r="G3267" s="108"/>
      <c r="H3267" s="108"/>
      <c r="I3267" s="108"/>
      <c r="J3267" s="108"/>
      <c r="K3267" s="108"/>
      <c r="M3267" s="134"/>
      <c r="P3267" s="40"/>
      <c r="Y3267" s="134"/>
      <c r="AA3267" s="135"/>
    </row>
    <row r="3268" spans="4:27" s="107" customFormat="1" x14ac:dyDescent="0.3">
      <c r="D3268" s="108"/>
      <c r="E3268" s="108"/>
      <c r="F3268" s="108"/>
      <c r="G3268" s="108"/>
      <c r="H3268" s="108"/>
      <c r="I3268" s="108"/>
      <c r="J3268" s="108"/>
      <c r="K3268" s="108"/>
      <c r="M3268" s="134"/>
      <c r="P3268" s="40"/>
      <c r="Y3268" s="134"/>
      <c r="AA3268" s="135"/>
    </row>
    <row r="3269" spans="4:27" s="107" customFormat="1" x14ac:dyDescent="0.3">
      <c r="D3269" s="108"/>
      <c r="E3269" s="108"/>
      <c r="F3269" s="108"/>
      <c r="G3269" s="108"/>
      <c r="H3269" s="108"/>
      <c r="I3269" s="108"/>
      <c r="J3269" s="108"/>
      <c r="K3269" s="108"/>
      <c r="M3269" s="134"/>
      <c r="P3269" s="40"/>
      <c r="Y3269" s="134"/>
      <c r="AA3269" s="135"/>
    </row>
    <row r="3270" spans="4:27" s="107" customFormat="1" x14ac:dyDescent="0.3">
      <c r="D3270" s="108"/>
      <c r="E3270" s="108"/>
      <c r="F3270" s="108"/>
      <c r="G3270" s="108"/>
      <c r="H3270" s="108"/>
      <c r="I3270" s="108"/>
      <c r="J3270" s="108"/>
      <c r="K3270" s="108"/>
      <c r="M3270" s="134"/>
      <c r="P3270" s="40"/>
      <c r="Y3270" s="134"/>
      <c r="AA3270" s="135"/>
    </row>
    <row r="3271" spans="4:27" s="107" customFormat="1" x14ac:dyDescent="0.3">
      <c r="D3271" s="108"/>
      <c r="E3271" s="108"/>
      <c r="F3271" s="108"/>
      <c r="G3271" s="108"/>
      <c r="H3271" s="108"/>
      <c r="I3271" s="108"/>
      <c r="J3271" s="108"/>
      <c r="K3271" s="108"/>
      <c r="M3271" s="134"/>
      <c r="P3271" s="40"/>
      <c r="Y3271" s="134"/>
      <c r="AA3271" s="135"/>
    </row>
    <row r="3272" spans="4:27" s="107" customFormat="1" x14ac:dyDescent="0.3">
      <c r="D3272" s="108"/>
      <c r="E3272" s="108"/>
      <c r="F3272" s="108"/>
      <c r="G3272" s="108"/>
      <c r="H3272" s="108"/>
      <c r="I3272" s="108"/>
      <c r="J3272" s="108"/>
      <c r="K3272" s="108"/>
      <c r="M3272" s="134"/>
      <c r="P3272" s="40"/>
      <c r="Y3272" s="134"/>
      <c r="AA3272" s="135"/>
    </row>
    <row r="3273" spans="4:27" s="107" customFormat="1" x14ac:dyDescent="0.3">
      <c r="D3273" s="108"/>
      <c r="E3273" s="108"/>
      <c r="F3273" s="108"/>
      <c r="G3273" s="108"/>
      <c r="H3273" s="108"/>
      <c r="I3273" s="108"/>
      <c r="J3273" s="108"/>
      <c r="K3273" s="108"/>
      <c r="M3273" s="134"/>
      <c r="P3273" s="40"/>
      <c r="Y3273" s="134"/>
      <c r="AA3273" s="135"/>
    </row>
    <row r="3274" spans="4:27" s="107" customFormat="1" x14ac:dyDescent="0.3">
      <c r="D3274" s="108"/>
      <c r="E3274" s="108"/>
      <c r="F3274" s="108"/>
      <c r="G3274" s="108"/>
      <c r="H3274" s="108"/>
      <c r="I3274" s="108"/>
      <c r="J3274" s="108"/>
      <c r="K3274" s="108"/>
      <c r="M3274" s="134"/>
      <c r="P3274" s="40"/>
      <c r="Y3274" s="134"/>
      <c r="AA3274" s="135"/>
    </row>
    <row r="3275" spans="4:27" s="107" customFormat="1" x14ac:dyDescent="0.3">
      <c r="D3275" s="108"/>
      <c r="E3275" s="108"/>
      <c r="F3275" s="108"/>
      <c r="G3275" s="108"/>
      <c r="H3275" s="108"/>
      <c r="I3275" s="108"/>
      <c r="J3275" s="108"/>
      <c r="K3275" s="108"/>
      <c r="M3275" s="134"/>
      <c r="P3275" s="40"/>
      <c r="Y3275" s="134"/>
      <c r="AA3275" s="135"/>
    </row>
    <row r="3276" spans="4:27" s="107" customFormat="1" x14ac:dyDescent="0.3">
      <c r="D3276" s="108"/>
      <c r="E3276" s="108"/>
      <c r="F3276" s="108"/>
      <c r="G3276" s="108"/>
      <c r="H3276" s="108"/>
      <c r="I3276" s="108"/>
      <c r="J3276" s="108"/>
      <c r="K3276" s="108"/>
      <c r="M3276" s="134"/>
      <c r="P3276" s="40"/>
      <c r="Y3276" s="134"/>
      <c r="AA3276" s="135"/>
    </row>
    <row r="3277" spans="4:27" s="107" customFormat="1" x14ac:dyDescent="0.3">
      <c r="D3277" s="108"/>
      <c r="E3277" s="108"/>
      <c r="F3277" s="108"/>
      <c r="G3277" s="108"/>
      <c r="H3277" s="108"/>
      <c r="I3277" s="108"/>
      <c r="J3277" s="108"/>
      <c r="K3277" s="108"/>
      <c r="M3277" s="134"/>
      <c r="P3277" s="40"/>
      <c r="Y3277" s="134"/>
      <c r="AA3277" s="135"/>
    </row>
    <row r="3278" spans="4:27" s="107" customFormat="1" x14ac:dyDescent="0.3">
      <c r="D3278" s="108"/>
      <c r="E3278" s="108"/>
      <c r="F3278" s="108"/>
      <c r="G3278" s="108"/>
      <c r="H3278" s="108"/>
      <c r="I3278" s="108"/>
      <c r="J3278" s="108"/>
      <c r="K3278" s="108"/>
      <c r="M3278" s="134"/>
      <c r="P3278" s="40"/>
      <c r="Y3278" s="134"/>
      <c r="AA3278" s="135"/>
    </row>
    <row r="3279" spans="4:27" s="107" customFormat="1" x14ac:dyDescent="0.3">
      <c r="D3279" s="108"/>
      <c r="E3279" s="108"/>
      <c r="F3279" s="108"/>
      <c r="G3279" s="108"/>
      <c r="H3279" s="108"/>
      <c r="I3279" s="108"/>
      <c r="J3279" s="108"/>
      <c r="K3279" s="108"/>
      <c r="M3279" s="134"/>
      <c r="P3279" s="40"/>
      <c r="Y3279" s="134"/>
      <c r="AA3279" s="135"/>
    </row>
    <row r="3280" spans="4:27" s="107" customFormat="1" x14ac:dyDescent="0.3">
      <c r="D3280" s="108"/>
      <c r="E3280" s="108"/>
      <c r="F3280" s="108"/>
      <c r="G3280" s="108"/>
      <c r="H3280" s="108"/>
      <c r="I3280" s="108"/>
      <c r="J3280" s="108"/>
      <c r="K3280" s="108"/>
      <c r="M3280" s="134"/>
      <c r="P3280" s="40"/>
      <c r="Y3280" s="134"/>
      <c r="AA3280" s="135"/>
    </row>
    <row r="3281" spans="4:27" s="107" customFormat="1" x14ac:dyDescent="0.3">
      <c r="D3281" s="108"/>
      <c r="E3281" s="108"/>
      <c r="F3281" s="108"/>
      <c r="G3281" s="108"/>
      <c r="H3281" s="108"/>
      <c r="I3281" s="108"/>
      <c r="J3281" s="108"/>
      <c r="K3281" s="108"/>
      <c r="M3281" s="134"/>
      <c r="P3281" s="40"/>
      <c r="Y3281" s="134"/>
      <c r="AA3281" s="135"/>
    </row>
    <row r="3282" spans="4:27" s="107" customFormat="1" x14ac:dyDescent="0.3">
      <c r="D3282" s="108"/>
      <c r="E3282" s="108"/>
      <c r="F3282" s="108"/>
      <c r="G3282" s="108"/>
      <c r="H3282" s="108"/>
      <c r="I3282" s="108"/>
      <c r="J3282" s="108"/>
      <c r="K3282" s="108"/>
      <c r="M3282" s="134"/>
      <c r="P3282" s="40"/>
      <c r="Y3282" s="134"/>
      <c r="AA3282" s="135"/>
    </row>
    <row r="3283" spans="4:27" s="107" customFormat="1" x14ac:dyDescent="0.3">
      <c r="D3283" s="108"/>
      <c r="E3283" s="108"/>
      <c r="F3283" s="108"/>
      <c r="G3283" s="108"/>
      <c r="H3283" s="108"/>
      <c r="I3283" s="108"/>
      <c r="J3283" s="108"/>
      <c r="K3283" s="108"/>
      <c r="M3283" s="134"/>
      <c r="P3283" s="40"/>
      <c r="Y3283" s="134"/>
      <c r="AA3283" s="135"/>
    </row>
    <row r="3284" spans="4:27" s="107" customFormat="1" x14ac:dyDescent="0.3">
      <c r="D3284" s="108"/>
      <c r="E3284" s="108"/>
      <c r="F3284" s="108"/>
      <c r="G3284" s="108"/>
      <c r="H3284" s="108"/>
      <c r="I3284" s="108"/>
      <c r="J3284" s="108"/>
      <c r="K3284" s="108"/>
      <c r="M3284" s="134"/>
      <c r="P3284" s="40"/>
      <c r="Y3284" s="134"/>
      <c r="AA3284" s="135"/>
    </row>
    <row r="3285" spans="4:27" s="107" customFormat="1" x14ac:dyDescent="0.3">
      <c r="D3285" s="108"/>
      <c r="E3285" s="108"/>
      <c r="F3285" s="108"/>
      <c r="G3285" s="108"/>
      <c r="H3285" s="108"/>
      <c r="I3285" s="108"/>
      <c r="J3285" s="108"/>
      <c r="K3285" s="108"/>
      <c r="M3285" s="134"/>
      <c r="P3285" s="40"/>
      <c r="Y3285" s="134"/>
      <c r="AA3285" s="135"/>
    </row>
    <row r="3286" spans="4:27" s="107" customFormat="1" x14ac:dyDescent="0.3">
      <c r="D3286" s="108"/>
      <c r="E3286" s="108"/>
      <c r="F3286" s="108"/>
      <c r="G3286" s="108"/>
      <c r="H3286" s="108"/>
      <c r="I3286" s="108"/>
      <c r="J3286" s="108"/>
      <c r="K3286" s="108"/>
      <c r="M3286" s="134"/>
      <c r="P3286" s="40"/>
      <c r="Y3286" s="134"/>
      <c r="AA3286" s="135"/>
    </row>
    <row r="3287" spans="4:27" s="107" customFormat="1" x14ac:dyDescent="0.3">
      <c r="D3287" s="108"/>
      <c r="E3287" s="108"/>
      <c r="F3287" s="108"/>
      <c r="G3287" s="108"/>
      <c r="H3287" s="108"/>
      <c r="I3287" s="108"/>
      <c r="J3287" s="108"/>
      <c r="K3287" s="108"/>
      <c r="M3287" s="134"/>
      <c r="P3287" s="40"/>
      <c r="Y3287" s="134"/>
      <c r="AA3287" s="135"/>
    </row>
    <row r="3288" spans="4:27" s="107" customFormat="1" x14ac:dyDescent="0.3">
      <c r="D3288" s="108"/>
      <c r="E3288" s="108"/>
      <c r="F3288" s="108"/>
      <c r="G3288" s="108"/>
      <c r="H3288" s="108"/>
      <c r="I3288" s="108"/>
      <c r="J3288" s="108"/>
      <c r="K3288" s="108"/>
      <c r="M3288" s="134"/>
      <c r="P3288" s="40"/>
      <c r="Y3288" s="134"/>
      <c r="AA3288" s="135"/>
    </row>
    <row r="3289" spans="4:27" s="107" customFormat="1" x14ac:dyDescent="0.3">
      <c r="D3289" s="108"/>
      <c r="E3289" s="108"/>
      <c r="F3289" s="108"/>
      <c r="G3289" s="108"/>
      <c r="H3289" s="108"/>
      <c r="I3289" s="108"/>
      <c r="J3289" s="108"/>
      <c r="K3289" s="108"/>
      <c r="M3289" s="134"/>
      <c r="P3289" s="40"/>
      <c r="Y3289" s="134"/>
      <c r="AA3289" s="135"/>
    </row>
    <row r="3290" spans="4:27" s="107" customFormat="1" x14ac:dyDescent="0.3">
      <c r="D3290" s="108"/>
      <c r="E3290" s="108"/>
      <c r="F3290" s="108"/>
      <c r="G3290" s="108"/>
      <c r="H3290" s="108"/>
      <c r="I3290" s="108"/>
      <c r="J3290" s="108"/>
      <c r="K3290" s="108"/>
      <c r="M3290" s="134"/>
      <c r="P3290" s="40"/>
      <c r="Y3290" s="134"/>
      <c r="AA3290" s="135"/>
    </row>
    <row r="3291" spans="4:27" s="107" customFormat="1" x14ac:dyDescent="0.3">
      <c r="D3291" s="108"/>
      <c r="E3291" s="108"/>
      <c r="F3291" s="108"/>
      <c r="G3291" s="108"/>
      <c r="H3291" s="108"/>
      <c r="I3291" s="108"/>
      <c r="J3291" s="108"/>
      <c r="K3291" s="108"/>
      <c r="M3291" s="134"/>
      <c r="P3291" s="40"/>
      <c r="Y3291" s="134"/>
      <c r="AA3291" s="135"/>
    </row>
    <row r="3292" spans="4:27" s="107" customFormat="1" x14ac:dyDescent="0.3">
      <c r="D3292" s="108"/>
      <c r="E3292" s="108"/>
      <c r="F3292" s="108"/>
      <c r="G3292" s="108"/>
      <c r="H3292" s="108"/>
      <c r="I3292" s="108"/>
      <c r="J3292" s="108"/>
      <c r="K3292" s="108"/>
      <c r="M3292" s="134"/>
      <c r="P3292" s="40"/>
      <c r="Y3292" s="134"/>
      <c r="AA3292" s="135"/>
    </row>
    <row r="3293" spans="4:27" s="107" customFormat="1" x14ac:dyDescent="0.3">
      <c r="D3293" s="108"/>
      <c r="E3293" s="108"/>
      <c r="F3293" s="108"/>
      <c r="G3293" s="108"/>
      <c r="H3293" s="108"/>
      <c r="I3293" s="108"/>
      <c r="J3293" s="108"/>
      <c r="K3293" s="108"/>
      <c r="M3293" s="134"/>
      <c r="P3293" s="40"/>
      <c r="Y3293" s="134"/>
      <c r="AA3293" s="135"/>
    </row>
    <row r="3294" spans="4:27" s="107" customFormat="1" x14ac:dyDescent="0.3">
      <c r="D3294" s="108"/>
      <c r="E3294" s="108"/>
      <c r="F3294" s="108"/>
      <c r="G3294" s="108"/>
      <c r="H3294" s="108"/>
      <c r="I3294" s="108"/>
      <c r="J3294" s="108"/>
      <c r="K3294" s="108"/>
      <c r="M3294" s="134"/>
      <c r="P3294" s="40"/>
      <c r="Y3294" s="134"/>
      <c r="AA3294" s="135"/>
    </row>
    <row r="3295" spans="4:27" s="107" customFormat="1" x14ac:dyDescent="0.3">
      <c r="D3295" s="108"/>
      <c r="E3295" s="108"/>
      <c r="F3295" s="108"/>
      <c r="G3295" s="108"/>
      <c r="H3295" s="108"/>
      <c r="I3295" s="108"/>
      <c r="J3295" s="108"/>
      <c r="K3295" s="108"/>
      <c r="M3295" s="134"/>
      <c r="P3295" s="40"/>
      <c r="Y3295" s="134"/>
      <c r="AA3295" s="135"/>
    </row>
    <row r="3296" spans="4:27" s="107" customFormat="1" x14ac:dyDescent="0.3">
      <c r="D3296" s="108"/>
      <c r="E3296" s="108"/>
      <c r="F3296" s="108"/>
      <c r="G3296" s="108"/>
      <c r="H3296" s="108"/>
      <c r="I3296" s="108"/>
      <c r="J3296" s="108"/>
      <c r="K3296" s="108"/>
      <c r="M3296" s="134"/>
      <c r="P3296" s="40"/>
      <c r="Y3296" s="134"/>
      <c r="AA3296" s="135"/>
    </row>
    <row r="3297" spans="4:27" s="107" customFormat="1" x14ac:dyDescent="0.3">
      <c r="D3297" s="108"/>
      <c r="E3297" s="108"/>
      <c r="F3297" s="108"/>
      <c r="G3297" s="108"/>
      <c r="H3297" s="108"/>
      <c r="I3297" s="108"/>
      <c r="J3297" s="108"/>
      <c r="K3297" s="108"/>
      <c r="M3297" s="134"/>
      <c r="P3297" s="40"/>
      <c r="Y3297" s="134"/>
      <c r="AA3297" s="135"/>
    </row>
    <row r="3298" spans="4:27" s="107" customFormat="1" x14ac:dyDescent="0.3">
      <c r="D3298" s="108"/>
      <c r="E3298" s="108"/>
      <c r="F3298" s="108"/>
      <c r="G3298" s="108"/>
      <c r="H3298" s="108"/>
      <c r="I3298" s="108"/>
      <c r="J3298" s="108"/>
      <c r="K3298" s="108"/>
      <c r="M3298" s="134"/>
      <c r="P3298" s="40"/>
      <c r="Y3298" s="134"/>
      <c r="AA3298" s="135"/>
    </row>
    <row r="3299" spans="4:27" s="107" customFormat="1" x14ac:dyDescent="0.3">
      <c r="D3299" s="108"/>
      <c r="E3299" s="108"/>
      <c r="F3299" s="108"/>
      <c r="G3299" s="108"/>
      <c r="H3299" s="108"/>
      <c r="I3299" s="108"/>
      <c r="J3299" s="108"/>
      <c r="K3299" s="108"/>
      <c r="M3299" s="134"/>
      <c r="P3299" s="40"/>
      <c r="Y3299" s="134"/>
      <c r="AA3299" s="135"/>
    </row>
    <row r="3300" spans="4:27" s="107" customFormat="1" x14ac:dyDescent="0.3">
      <c r="D3300" s="108"/>
      <c r="E3300" s="108"/>
      <c r="F3300" s="108"/>
      <c r="G3300" s="108"/>
      <c r="H3300" s="108"/>
      <c r="I3300" s="108"/>
      <c r="J3300" s="108"/>
      <c r="K3300" s="108"/>
      <c r="M3300" s="134"/>
      <c r="P3300" s="40"/>
      <c r="Y3300" s="134"/>
      <c r="AA3300" s="135"/>
    </row>
    <row r="3301" spans="4:27" s="107" customFormat="1" x14ac:dyDescent="0.3">
      <c r="D3301" s="108"/>
      <c r="E3301" s="108"/>
      <c r="F3301" s="108"/>
      <c r="G3301" s="108"/>
      <c r="H3301" s="108"/>
      <c r="I3301" s="108"/>
      <c r="J3301" s="108"/>
      <c r="K3301" s="108"/>
      <c r="M3301" s="134"/>
      <c r="P3301" s="40"/>
      <c r="Y3301" s="134"/>
      <c r="AA3301" s="135"/>
    </row>
    <row r="3302" spans="4:27" s="107" customFormat="1" x14ac:dyDescent="0.3">
      <c r="D3302" s="108"/>
      <c r="E3302" s="108"/>
      <c r="F3302" s="108"/>
      <c r="G3302" s="108"/>
      <c r="H3302" s="108"/>
      <c r="I3302" s="108"/>
      <c r="J3302" s="108"/>
      <c r="K3302" s="108"/>
      <c r="M3302" s="134"/>
      <c r="P3302" s="40"/>
      <c r="Y3302" s="134"/>
      <c r="AA3302" s="135"/>
    </row>
    <row r="3303" spans="4:27" s="107" customFormat="1" x14ac:dyDescent="0.3">
      <c r="D3303" s="108"/>
      <c r="E3303" s="108"/>
      <c r="F3303" s="108"/>
      <c r="G3303" s="108"/>
      <c r="H3303" s="108"/>
      <c r="I3303" s="108"/>
      <c r="J3303" s="108"/>
      <c r="K3303" s="108"/>
      <c r="M3303" s="134"/>
      <c r="P3303" s="40"/>
      <c r="Y3303" s="134"/>
      <c r="AA3303" s="135"/>
    </row>
    <row r="3304" spans="4:27" s="107" customFormat="1" x14ac:dyDescent="0.3">
      <c r="D3304" s="108"/>
      <c r="E3304" s="108"/>
      <c r="F3304" s="108"/>
      <c r="G3304" s="108"/>
      <c r="H3304" s="108"/>
      <c r="I3304" s="108"/>
      <c r="J3304" s="108"/>
      <c r="K3304" s="108"/>
      <c r="M3304" s="134"/>
      <c r="P3304" s="40"/>
      <c r="Y3304" s="134"/>
      <c r="AA3304" s="135"/>
    </row>
    <row r="3305" spans="4:27" s="107" customFormat="1" x14ac:dyDescent="0.3">
      <c r="D3305" s="108"/>
      <c r="E3305" s="108"/>
      <c r="F3305" s="108"/>
      <c r="G3305" s="108"/>
      <c r="H3305" s="108"/>
      <c r="I3305" s="108"/>
      <c r="J3305" s="108"/>
      <c r="K3305" s="108"/>
      <c r="M3305" s="134"/>
      <c r="P3305" s="40"/>
      <c r="Y3305" s="134"/>
      <c r="AA3305" s="135"/>
    </row>
    <row r="3306" spans="4:27" s="107" customFormat="1" x14ac:dyDescent="0.3">
      <c r="D3306" s="108"/>
      <c r="E3306" s="108"/>
      <c r="F3306" s="108"/>
      <c r="G3306" s="108"/>
      <c r="H3306" s="108"/>
      <c r="I3306" s="108"/>
      <c r="J3306" s="108"/>
      <c r="K3306" s="108"/>
      <c r="M3306" s="134"/>
      <c r="P3306" s="40"/>
      <c r="Y3306" s="134"/>
      <c r="AA3306" s="135"/>
    </row>
    <row r="3307" spans="4:27" s="107" customFormat="1" x14ac:dyDescent="0.3">
      <c r="D3307" s="108"/>
      <c r="E3307" s="108"/>
      <c r="F3307" s="108"/>
      <c r="G3307" s="108"/>
      <c r="H3307" s="108"/>
      <c r="I3307" s="108"/>
      <c r="J3307" s="108"/>
      <c r="K3307" s="108"/>
      <c r="M3307" s="134"/>
      <c r="P3307" s="40"/>
      <c r="Y3307" s="134"/>
      <c r="AA3307" s="135"/>
    </row>
    <row r="3308" spans="4:27" s="107" customFormat="1" x14ac:dyDescent="0.3">
      <c r="D3308" s="108"/>
      <c r="E3308" s="108"/>
      <c r="F3308" s="108"/>
      <c r="G3308" s="108"/>
      <c r="H3308" s="108"/>
      <c r="I3308" s="108"/>
      <c r="J3308" s="108"/>
      <c r="K3308" s="108"/>
      <c r="M3308" s="134"/>
      <c r="P3308" s="40"/>
      <c r="Y3308" s="134"/>
      <c r="AA3308" s="135"/>
    </row>
    <row r="3309" spans="4:27" s="107" customFormat="1" x14ac:dyDescent="0.3">
      <c r="D3309" s="108"/>
      <c r="E3309" s="108"/>
      <c r="F3309" s="108"/>
      <c r="G3309" s="108"/>
      <c r="H3309" s="108"/>
      <c r="I3309" s="108"/>
      <c r="J3309" s="108"/>
      <c r="K3309" s="108"/>
      <c r="M3309" s="134"/>
      <c r="P3309" s="40"/>
      <c r="Y3309" s="134"/>
      <c r="AA3309" s="135"/>
    </row>
    <row r="3310" spans="4:27" s="107" customFormat="1" x14ac:dyDescent="0.3">
      <c r="D3310" s="108"/>
      <c r="E3310" s="108"/>
      <c r="F3310" s="108"/>
      <c r="G3310" s="108"/>
      <c r="H3310" s="108"/>
      <c r="I3310" s="108"/>
      <c r="J3310" s="108"/>
      <c r="K3310" s="108"/>
      <c r="M3310" s="134"/>
      <c r="P3310" s="40"/>
      <c r="Y3310" s="134"/>
      <c r="AA3310" s="135"/>
    </row>
    <row r="3311" spans="4:27" s="107" customFormat="1" x14ac:dyDescent="0.3">
      <c r="D3311" s="108"/>
      <c r="E3311" s="108"/>
      <c r="F3311" s="108"/>
      <c r="G3311" s="108"/>
      <c r="H3311" s="108"/>
      <c r="I3311" s="108"/>
      <c r="J3311" s="108"/>
      <c r="K3311" s="108"/>
      <c r="M3311" s="134"/>
      <c r="P3311" s="40"/>
      <c r="Y3311" s="134"/>
      <c r="AA3311" s="135"/>
    </row>
    <row r="3312" spans="4:27" s="107" customFormat="1" x14ac:dyDescent="0.3">
      <c r="D3312" s="108"/>
      <c r="E3312" s="108"/>
      <c r="F3312" s="108"/>
      <c r="G3312" s="108"/>
      <c r="H3312" s="108"/>
      <c r="I3312" s="108"/>
      <c r="J3312" s="108"/>
      <c r="K3312" s="108"/>
      <c r="M3312" s="134"/>
      <c r="P3312" s="40"/>
      <c r="Y3312" s="134"/>
      <c r="AA3312" s="135"/>
    </row>
    <row r="3313" spans="4:27" s="107" customFormat="1" x14ac:dyDescent="0.3">
      <c r="D3313" s="108"/>
      <c r="E3313" s="108"/>
      <c r="F3313" s="108"/>
      <c r="G3313" s="108"/>
      <c r="H3313" s="108"/>
      <c r="I3313" s="108"/>
      <c r="J3313" s="108"/>
      <c r="K3313" s="108"/>
      <c r="M3313" s="134"/>
      <c r="P3313" s="40"/>
      <c r="Y3313" s="134"/>
      <c r="AA3313" s="135"/>
    </row>
    <row r="3314" spans="4:27" s="107" customFormat="1" x14ac:dyDescent="0.3">
      <c r="D3314" s="108"/>
      <c r="E3314" s="108"/>
      <c r="F3314" s="108"/>
      <c r="G3314" s="108"/>
      <c r="H3314" s="108"/>
      <c r="I3314" s="108"/>
      <c r="J3314" s="108"/>
      <c r="K3314" s="108"/>
      <c r="M3314" s="134"/>
      <c r="P3314" s="40"/>
      <c r="Y3314" s="134"/>
      <c r="AA3314" s="135"/>
    </row>
    <row r="3315" spans="4:27" s="107" customFormat="1" x14ac:dyDescent="0.3">
      <c r="D3315" s="108"/>
      <c r="E3315" s="108"/>
      <c r="F3315" s="108"/>
      <c r="G3315" s="108"/>
      <c r="H3315" s="108"/>
      <c r="I3315" s="108"/>
      <c r="J3315" s="108"/>
      <c r="K3315" s="108"/>
      <c r="M3315" s="134"/>
      <c r="P3315" s="40"/>
      <c r="Y3315" s="134"/>
      <c r="AA3315" s="135"/>
    </row>
    <row r="3316" spans="4:27" s="107" customFormat="1" x14ac:dyDescent="0.3">
      <c r="D3316" s="108"/>
      <c r="E3316" s="108"/>
      <c r="F3316" s="108"/>
      <c r="G3316" s="108"/>
      <c r="H3316" s="108"/>
      <c r="I3316" s="108"/>
      <c r="J3316" s="108"/>
      <c r="K3316" s="108"/>
      <c r="M3316" s="134"/>
      <c r="P3316" s="40"/>
      <c r="Y3316" s="134"/>
      <c r="AA3316" s="135"/>
    </row>
    <row r="3317" spans="4:27" s="107" customFormat="1" x14ac:dyDescent="0.3">
      <c r="D3317" s="108"/>
      <c r="E3317" s="108"/>
      <c r="F3317" s="108"/>
      <c r="G3317" s="108"/>
      <c r="H3317" s="108"/>
      <c r="I3317" s="108"/>
      <c r="J3317" s="108"/>
      <c r="K3317" s="108"/>
      <c r="M3317" s="134"/>
      <c r="P3317" s="40"/>
      <c r="Y3317" s="134"/>
      <c r="AA3317" s="135"/>
    </row>
    <row r="3318" spans="4:27" s="107" customFormat="1" x14ac:dyDescent="0.3">
      <c r="D3318" s="108"/>
      <c r="E3318" s="108"/>
      <c r="F3318" s="108"/>
      <c r="G3318" s="108"/>
      <c r="H3318" s="108"/>
      <c r="I3318" s="108"/>
      <c r="J3318" s="108"/>
      <c r="K3318" s="108"/>
      <c r="M3318" s="134"/>
      <c r="P3318" s="40"/>
      <c r="Y3318" s="134"/>
      <c r="AA3318" s="135"/>
    </row>
    <row r="3319" spans="4:27" s="107" customFormat="1" x14ac:dyDescent="0.3">
      <c r="D3319" s="108"/>
      <c r="E3319" s="108"/>
      <c r="F3319" s="108"/>
      <c r="G3319" s="108"/>
      <c r="H3319" s="108"/>
      <c r="I3319" s="108"/>
      <c r="J3319" s="108"/>
      <c r="K3319" s="108"/>
      <c r="M3319" s="134"/>
      <c r="P3319" s="40"/>
      <c r="Y3319" s="134"/>
      <c r="AA3319" s="135"/>
    </row>
    <row r="3320" spans="4:27" s="107" customFormat="1" x14ac:dyDescent="0.3">
      <c r="D3320" s="108"/>
      <c r="E3320" s="108"/>
      <c r="F3320" s="108"/>
      <c r="G3320" s="108"/>
      <c r="H3320" s="108"/>
      <c r="I3320" s="108"/>
      <c r="J3320" s="108"/>
      <c r="K3320" s="108"/>
      <c r="M3320" s="134"/>
      <c r="P3320" s="40"/>
      <c r="Y3320" s="134"/>
      <c r="AA3320" s="135"/>
    </row>
    <row r="3321" spans="4:27" s="107" customFormat="1" x14ac:dyDescent="0.3">
      <c r="D3321" s="108"/>
      <c r="E3321" s="108"/>
      <c r="F3321" s="108"/>
      <c r="G3321" s="108"/>
      <c r="H3321" s="108"/>
      <c r="I3321" s="108"/>
      <c r="J3321" s="108"/>
      <c r="K3321" s="108"/>
      <c r="M3321" s="134"/>
      <c r="P3321" s="40"/>
      <c r="Y3321" s="134"/>
      <c r="AA3321" s="135"/>
    </row>
    <row r="3322" spans="4:27" s="107" customFormat="1" x14ac:dyDescent="0.3">
      <c r="D3322" s="108"/>
      <c r="E3322" s="108"/>
      <c r="F3322" s="108"/>
      <c r="G3322" s="108"/>
      <c r="H3322" s="108"/>
      <c r="I3322" s="108"/>
      <c r="J3322" s="108"/>
      <c r="K3322" s="108"/>
      <c r="M3322" s="134"/>
      <c r="P3322" s="40"/>
      <c r="Y3322" s="134"/>
      <c r="AA3322" s="135"/>
    </row>
    <row r="3323" spans="4:27" s="107" customFormat="1" x14ac:dyDescent="0.3">
      <c r="D3323" s="108"/>
      <c r="E3323" s="108"/>
      <c r="F3323" s="108"/>
      <c r="G3323" s="108"/>
      <c r="H3323" s="108"/>
      <c r="I3323" s="108"/>
      <c r="J3323" s="108"/>
      <c r="K3323" s="108"/>
      <c r="M3323" s="134"/>
      <c r="P3323" s="40"/>
      <c r="Y3323" s="134"/>
      <c r="AA3323" s="135"/>
    </row>
    <row r="3324" spans="4:27" s="107" customFormat="1" x14ac:dyDescent="0.3">
      <c r="D3324" s="108"/>
      <c r="E3324" s="108"/>
      <c r="F3324" s="108"/>
      <c r="G3324" s="108"/>
      <c r="H3324" s="108"/>
      <c r="I3324" s="108"/>
      <c r="J3324" s="108"/>
      <c r="K3324" s="108"/>
      <c r="M3324" s="134"/>
      <c r="P3324" s="40"/>
      <c r="Y3324" s="134"/>
      <c r="AA3324" s="135"/>
    </row>
    <row r="3325" spans="4:27" s="107" customFormat="1" x14ac:dyDescent="0.3">
      <c r="D3325" s="108"/>
      <c r="E3325" s="108"/>
      <c r="F3325" s="108"/>
      <c r="G3325" s="108"/>
      <c r="H3325" s="108"/>
      <c r="I3325" s="108"/>
      <c r="J3325" s="108"/>
      <c r="K3325" s="108"/>
      <c r="M3325" s="134"/>
      <c r="P3325" s="40"/>
      <c r="Y3325" s="134"/>
      <c r="AA3325" s="135"/>
    </row>
    <row r="3326" spans="4:27" s="107" customFormat="1" x14ac:dyDescent="0.3">
      <c r="D3326" s="108"/>
      <c r="E3326" s="108"/>
      <c r="F3326" s="108"/>
      <c r="G3326" s="108"/>
      <c r="H3326" s="108"/>
      <c r="I3326" s="108"/>
      <c r="J3326" s="108"/>
      <c r="K3326" s="108"/>
      <c r="M3326" s="134"/>
      <c r="P3326" s="40"/>
      <c r="Y3326" s="134"/>
      <c r="AA3326" s="135"/>
    </row>
    <row r="3327" spans="4:27" s="107" customFormat="1" x14ac:dyDescent="0.3">
      <c r="D3327" s="108"/>
      <c r="E3327" s="108"/>
      <c r="F3327" s="108"/>
      <c r="G3327" s="108"/>
      <c r="H3327" s="108"/>
      <c r="I3327" s="108"/>
      <c r="J3327" s="108"/>
      <c r="K3327" s="108"/>
      <c r="M3327" s="134"/>
      <c r="P3327" s="40"/>
      <c r="Y3327" s="134"/>
      <c r="AA3327" s="135"/>
    </row>
    <row r="3328" spans="4:27" s="107" customFormat="1" x14ac:dyDescent="0.3">
      <c r="D3328" s="108"/>
      <c r="E3328" s="108"/>
      <c r="F3328" s="108"/>
      <c r="G3328" s="108"/>
      <c r="H3328" s="108"/>
      <c r="I3328" s="108"/>
      <c r="J3328" s="108"/>
      <c r="K3328" s="108"/>
      <c r="M3328" s="134"/>
      <c r="P3328" s="40"/>
      <c r="Y3328" s="134"/>
      <c r="AA3328" s="135"/>
    </row>
    <row r="3329" spans="4:27" s="107" customFormat="1" x14ac:dyDescent="0.3">
      <c r="D3329" s="108"/>
      <c r="E3329" s="108"/>
      <c r="F3329" s="108"/>
      <c r="G3329" s="108"/>
      <c r="H3329" s="108"/>
      <c r="I3329" s="108"/>
      <c r="J3329" s="108"/>
      <c r="K3329" s="108"/>
      <c r="M3329" s="134"/>
      <c r="P3329" s="40"/>
      <c r="Y3329" s="134"/>
      <c r="AA3329" s="135"/>
    </row>
    <row r="3330" spans="4:27" s="107" customFormat="1" x14ac:dyDescent="0.3">
      <c r="D3330" s="108"/>
      <c r="E3330" s="108"/>
      <c r="F3330" s="108"/>
      <c r="G3330" s="108"/>
      <c r="H3330" s="108"/>
      <c r="I3330" s="108"/>
      <c r="J3330" s="108"/>
      <c r="K3330" s="108"/>
      <c r="M3330" s="134"/>
      <c r="P3330" s="40"/>
      <c r="Y3330" s="134"/>
      <c r="AA3330" s="135"/>
    </row>
    <row r="3331" spans="4:27" s="107" customFormat="1" x14ac:dyDescent="0.3">
      <c r="D3331" s="108"/>
      <c r="E3331" s="108"/>
      <c r="F3331" s="108"/>
      <c r="G3331" s="108"/>
      <c r="H3331" s="108"/>
      <c r="I3331" s="108"/>
      <c r="J3331" s="108"/>
      <c r="K3331" s="108"/>
      <c r="M3331" s="134"/>
      <c r="P3331" s="40"/>
      <c r="Y3331" s="134"/>
      <c r="AA3331" s="135"/>
    </row>
    <row r="3332" spans="4:27" s="107" customFormat="1" x14ac:dyDescent="0.3">
      <c r="D3332" s="108"/>
      <c r="E3332" s="108"/>
      <c r="F3332" s="108"/>
      <c r="G3332" s="108"/>
      <c r="H3332" s="108"/>
      <c r="I3332" s="108"/>
      <c r="J3332" s="108"/>
      <c r="K3332" s="108"/>
      <c r="M3332" s="134"/>
      <c r="P3332" s="40"/>
      <c r="Y3332" s="134"/>
      <c r="AA3332" s="135"/>
    </row>
    <row r="3333" spans="4:27" s="107" customFormat="1" x14ac:dyDescent="0.3">
      <c r="D3333" s="108"/>
      <c r="E3333" s="108"/>
      <c r="F3333" s="108"/>
      <c r="G3333" s="108"/>
      <c r="H3333" s="108"/>
      <c r="I3333" s="108"/>
      <c r="J3333" s="108"/>
      <c r="K3333" s="108"/>
      <c r="M3333" s="134"/>
      <c r="P3333" s="40"/>
      <c r="Y3333" s="134"/>
      <c r="AA3333" s="135"/>
    </row>
    <row r="3334" spans="4:27" s="107" customFormat="1" x14ac:dyDescent="0.3">
      <c r="D3334" s="108"/>
      <c r="E3334" s="108"/>
      <c r="F3334" s="108"/>
      <c r="G3334" s="108"/>
      <c r="H3334" s="108"/>
      <c r="I3334" s="108"/>
      <c r="J3334" s="108"/>
      <c r="K3334" s="108"/>
      <c r="M3334" s="134"/>
      <c r="P3334" s="40"/>
      <c r="Y3334" s="134"/>
      <c r="AA3334" s="135"/>
    </row>
    <row r="3335" spans="4:27" s="107" customFormat="1" x14ac:dyDescent="0.3">
      <c r="D3335" s="108"/>
      <c r="E3335" s="108"/>
      <c r="F3335" s="108"/>
      <c r="G3335" s="108"/>
      <c r="H3335" s="108"/>
      <c r="I3335" s="108"/>
      <c r="J3335" s="108"/>
      <c r="K3335" s="108"/>
      <c r="M3335" s="134"/>
      <c r="P3335" s="40"/>
      <c r="Y3335" s="134"/>
      <c r="AA3335" s="135"/>
    </row>
    <row r="3336" spans="4:27" s="107" customFormat="1" x14ac:dyDescent="0.3">
      <c r="D3336" s="108"/>
      <c r="E3336" s="108"/>
      <c r="F3336" s="108"/>
      <c r="G3336" s="108"/>
      <c r="H3336" s="108"/>
      <c r="I3336" s="108"/>
      <c r="J3336" s="108"/>
      <c r="K3336" s="108"/>
      <c r="M3336" s="134"/>
      <c r="P3336" s="40"/>
      <c r="Y3336" s="134"/>
      <c r="AA3336" s="135"/>
    </row>
    <row r="3337" spans="4:27" s="107" customFormat="1" x14ac:dyDescent="0.3">
      <c r="D3337" s="108"/>
      <c r="E3337" s="108"/>
      <c r="F3337" s="108"/>
      <c r="G3337" s="108"/>
      <c r="H3337" s="108"/>
      <c r="I3337" s="108"/>
      <c r="J3337" s="108"/>
      <c r="K3337" s="108"/>
      <c r="M3337" s="134"/>
      <c r="P3337" s="40"/>
      <c r="Y3337" s="134"/>
      <c r="AA3337" s="135"/>
    </row>
    <row r="3338" spans="4:27" s="107" customFormat="1" x14ac:dyDescent="0.3">
      <c r="D3338" s="108"/>
      <c r="E3338" s="108"/>
      <c r="F3338" s="108"/>
      <c r="G3338" s="108"/>
      <c r="H3338" s="108"/>
      <c r="I3338" s="108"/>
      <c r="J3338" s="108"/>
      <c r="K3338" s="108"/>
      <c r="M3338" s="134"/>
      <c r="P3338" s="40"/>
      <c r="Y3338" s="134"/>
      <c r="AA3338" s="135"/>
    </row>
    <row r="3339" spans="4:27" s="107" customFormat="1" x14ac:dyDescent="0.3">
      <c r="D3339" s="108"/>
      <c r="E3339" s="108"/>
      <c r="F3339" s="108"/>
      <c r="G3339" s="108"/>
      <c r="H3339" s="108"/>
      <c r="I3339" s="108"/>
      <c r="J3339" s="108"/>
      <c r="K3339" s="108"/>
      <c r="M3339" s="134"/>
      <c r="P3339" s="40"/>
      <c r="Y3339" s="134"/>
      <c r="AA3339" s="135"/>
    </row>
    <row r="3340" spans="4:27" s="107" customFormat="1" x14ac:dyDescent="0.3">
      <c r="D3340" s="108"/>
      <c r="E3340" s="108"/>
      <c r="F3340" s="108"/>
      <c r="G3340" s="108"/>
      <c r="H3340" s="108"/>
      <c r="I3340" s="108"/>
      <c r="J3340" s="108"/>
      <c r="K3340" s="108"/>
      <c r="M3340" s="134"/>
      <c r="P3340" s="40"/>
      <c r="Y3340" s="134"/>
      <c r="AA3340" s="135"/>
    </row>
    <row r="3341" spans="4:27" s="107" customFormat="1" x14ac:dyDescent="0.3">
      <c r="D3341" s="108"/>
      <c r="E3341" s="108"/>
      <c r="F3341" s="108"/>
      <c r="G3341" s="108"/>
      <c r="H3341" s="108"/>
      <c r="I3341" s="108"/>
      <c r="J3341" s="108"/>
      <c r="K3341" s="108"/>
      <c r="M3341" s="134"/>
      <c r="P3341" s="40"/>
      <c r="Y3341" s="134"/>
      <c r="AA3341" s="135"/>
    </row>
    <row r="3342" spans="4:27" s="107" customFormat="1" x14ac:dyDescent="0.3">
      <c r="D3342" s="108"/>
      <c r="E3342" s="108"/>
      <c r="F3342" s="108"/>
      <c r="G3342" s="108"/>
      <c r="H3342" s="108"/>
      <c r="I3342" s="108"/>
      <c r="J3342" s="108"/>
      <c r="K3342" s="108"/>
      <c r="M3342" s="134"/>
      <c r="P3342" s="40"/>
      <c r="Y3342" s="134"/>
      <c r="AA3342" s="135"/>
    </row>
    <row r="3343" spans="4:27" s="107" customFormat="1" x14ac:dyDescent="0.3">
      <c r="D3343" s="108"/>
      <c r="E3343" s="108"/>
      <c r="F3343" s="108"/>
      <c r="G3343" s="108"/>
      <c r="H3343" s="108"/>
      <c r="I3343" s="108"/>
      <c r="J3343" s="108"/>
      <c r="K3343" s="108"/>
      <c r="M3343" s="134"/>
      <c r="P3343" s="40"/>
      <c r="Y3343" s="134"/>
      <c r="AA3343" s="135"/>
    </row>
    <row r="3344" spans="4:27" s="107" customFormat="1" x14ac:dyDescent="0.3">
      <c r="D3344" s="108"/>
      <c r="E3344" s="108"/>
      <c r="F3344" s="108"/>
      <c r="G3344" s="108"/>
      <c r="H3344" s="108"/>
      <c r="I3344" s="108"/>
      <c r="J3344" s="108"/>
      <c r="K3344" s="108"/>
      <c r="M3344" s="134"/>
      <c r="P3344" s="40"/>
      <c r="Y3344" s="134"/>
      <c r="AA3344" s="135"/>
    </row>
    <row r="3345" spans="4:27" s="107" customFormat="1" x14ac:dyDescent="0.3">
      <c r="D3345" s="108"/>
      <c r="E3345" s="108"/>
      <c r="F3345" s="108"/>
      <c r="G3345" s="108"/>
      <c r="H3345" s="108"/>
      <c r="I3345" s="108"/>
      <c r="J3345" s="108"/>
      <c r="K3345" s="108"/>
      <c r="M3345" s="134"/>
      <c r="P3345" s="40"/>
      <c r="Y3345" s="134"/>
      <c r="AA3345" s="135"/>
    </row>
    <row r="3346" spans="4:27" s="107" customFormat="1" x14ac:dyDescent="0.3">
      <c r="D3346" s="108"/>
      <c r="E3346" s="108"/>
      <c r="F3346" s="108"/>
      <c r="G3346" s="108"/>
      <c r="H3346" s="108"/>
      <c r="I3346" s="108"/>
      <c r="J3346" s="108"/>
      <c r="K3346" s="108"/>
      <c r="M3346" s="134"/>
      <c r="P3346" s="40"/>
      <c r="Y3346" s="134"/>
      <c r="AA3346" s="135"/>
    </row>
    <row r="3347" spans="4:27" s="107" customFormat="1" x14ac:dyDescent="0.3">
      <c r="D3347" s="108"/>
      <c r="E3347" s="108"/>
      <c r="F3347" s="108"/>
      <c r="G3347" s="108"/>
      <c r="H3347" s="108"/>
      <c r="I3347" s="108"/>
      <c r="J3347" s="108"/>
      <c r="K3347" s="108"/>
      <c r="M3347" s="134"/>
      <c r="P3347" s="40"/>
      <c r="Y3347" s="134"/>
      <c r="AA3347" s="135"/>
    </row>
    <row r="3348" spans="4:27" s="107" customFormat="1" x14ac:dyDescent="0.3">
      <c r="D3348" s="108"/>
      <c r="E3348" s="108"/>
      <c r="F3348" s="108"/>
      <c r="G3348" s="108"/>
      <c r="H3348" s="108"/>
      <c r="I3348" s="108"/>
      <c r="J3348" s="108"/>
      <c r="K3348" s="108"/>
      <c r="M3348" s="134"/>
      <c r="P3348" s="40"/>
      <c r="Y3348" s="134"/>
      <c r="AA3348" s="135"/>
    </row>
    <row r="3349" spans="4:27" s="107" customFormat="1" x14ac:dyDescent="0.3">
      <c r="D3349" s="108"/>
      <c r="E3349" s="108"/>
      <c r="F3349" s="108"/>
      <c r="G3349" s="108"/>
      <c r="H3349" s="108"/>
      <c r="I3349" s="108"/>
      <c r="J3349" s="108"/>
      <c r="K3349" s="108"/>
      <c r="M3349" s="134"/>
      <c r="P3349" s="40"/>
      <c r="Y3349" s="134"/>
      <c r="AA3349" s="135"/>
    </row>
    <row r="3350" spans="4:27" s="107" customFormat="1" x14ac:dyDescent="0.3">
      <c r="D3350" s="108"/>
      <c r="E3350" s="108"/>
      <c r="F3350" s="108"/>
      <c r="G3350" s="108"/>
      <c r="H3350" s="108"/>
      <c r="I3350" s="108"/>
      <c r="J3350" s="108"/>
      <c r="K3350" s="108"/>
      <c r="M3350" s="134"/>
      <c r="P3350" s="40"/>
      <c r="Y3350" s="134"/>
      <c r="AA3350" s="135"/>
    </row>
    <row r="3351" spans="4:27" s="107" customFormat="1" x14ac:dyDescent="0.3">
      <c r="D3351" s="108"/>
      <c r="E3351" s="108"/>
      <c r="F3351" s="108"/>
      <c r="G3351" s="108"/>
      <c r="H3351" s="108"/>
      <c r="I3351" s="108"/>
      <c r="J3351" s="108"/>
      <c r="K3351" s="108"/>
      <c r="M3351" s="134"/>
      <c r="P3351" s="40"/>
      <c r="Y3351" s="134"/>
      <c r="AA3351" s="135"/>
    </row>
    <row r="3352" spans="4:27" s="107" customFormat="1" x14ac:dyDescent="0.3">
      <c r="D3352" s="108"/>
      <c r="E3352" s="108"/>
      <c r="F3352" s="108"/>
      <c r="G3352" s="108"/>
      <c r="H3352" s="108"/>
      <c r="I3352" s="108"/>
      <c r="J3352" s="108"/>
      <c r="K3352" s="108"/>
      <c r="M3352" s="134"/>
      <c r="P3352" s="40"/>
      <c r="Y3352" s="134"/>
      <c r="AA3352" s="135"/>
    </row>
    <row r="3353" spans="4:27" s="107" customFormat="1" x14ac:dyDescent="0.3">
      <c r="D3353" s="108"/>
      <c r="E3353" s="108"/>
      <c r="F3353" s="108"/>
      <c r="G3353" s="108"/>
      <c r="H3353" s="108"/>
      <c r="I3353" s="108"/>
      <c r="J3353" s="108"/>
      <c r="K3353" s="108"/>
      <c r="M3353" s="134"/>
      <c r="P3353" s="40"/>
      <c r="Y3353" s="134"/>
      <c r="AA3353" s="135"/>
    </row>
    <row r="3354" spans="4:27" s="107" customFormat="1" x14ac:dyDescent="0.3">
      <c r="D3354" s="108"/>
      <c r="E3354" s="108"/>
      <c r="F3354" s="108"/>
      <c r="G3354" s="108"/>
      <c r="H3354" s="108"/>
      <c r="I3354" s="108"/>
      <c r="J3354" s="108"/>
      <c r="K3354" s="108"/>
      <c r="M3354" s="134"/>
      <c r="P3354" s="40"/>
      <c r="Y3354" s="134"/>
      <c r="AA3354" s="135"/>
    </row>
    <row r="3355" spans="4:27" s="107" customFormat="1" x14ac:dyDescent="0.3">
      <c r="D3355" s="108"/>
      <c r="E3355" s="108"/>
      <c r="F3355" s="108"/>
      <c r="G3355" s="108"/>
      <c r="H3355" s="108"/>
      <c r="I3355" s="108"/>
      <c r="J3355" s="108"/>
      <c r="K3355" s="108"/>
      <c r="M3355" s="134"/>
      <c r="P3355" s="40"/>
      <c r="Y3355" s="134"/>
      <c r="AA3355" s="135"/>
    </row>
    <row r="3356" spans="4:27" s="107" customFormat="1" x14ac:dyDescent="0.3">
      <c r="D3356" s="108"/>
      <c r="E3356" s="108"/>
      <c r="F3356" s="108"/>
      <c r="G3356" s="108"/>
      <c r="H3356" s="108"/>
      <c r="I3356" s="108"/>
      <c r="J3356" s="108"/>
      <c r="K3356" s="108"/>
      <c r="M3356" s="134"/>
      <c r="P3356" s="40"/>
      <c r="Y3356" s="134"/>
      <c r="AA3356" s="135"/>
    </row>
    <row r="3357" spans="4:27" s="107" customFormat="1" x14ac:dyDescent="0.3">
      <c r="D3357" s="108"/>
      <c r="E3357" s="108"/>
      <c r="F3357" s="108"/>
      <c r="G3357" s="108"/>
      <c r="H3357" s="108"/>
      <c r="I3357" s="108"/>
      <c r="J3357" s="108"/>
      <c r="K3357" s="108"/>
      <c r="M3357" s="134"/>
      <c r="P3357" s="40"/>
      <c r="Y3357" s="134"/>
      <c r="AA3357" s="135"/>
    </row>
    <row r="3358" spans="4:27" s="107" customFormat="1" x14ac:dyDescent="0.3">
      <c r="D3358" s="108"/>
      <c r="E3358" s="108"/>
      <c r="F3358" s="108"/>
      <c r="G3358" s="108"/>
      <c r="H3358" s="108"/>
      <c r="I3358" s="108"/>
      <c r="J3358" s="108"/>
      <c r="K3358" s="108"/>
      <c r="M3358" s="134"/>
      <c r="P3358" s="40"/>
      <c r="Y3358" s="134"/>
      <c r="AA3358" s="135"/>
    </row>
    <row r="3359" spans="4:27" s="107" customFormat="1" x14ac:dyDescent="0.3">
      <c r="D3359" s="108"/>
      <c r="E3359" s="108"/>
      <c r="F3359" s="108"/>
      <c r="G3359" s="108"/>
      <c r="H3359" s="108"/>
      <c r="I3359" s="108"/>
      <c r="J3359" s="108"/>
      <c r="K3359" s="108"/>
      <c r="M3359" s="134"/>
      <c r="P3359" s="40"/>
      <c r="Y3359" s="134"/>
      <c r="AA3359" s="135"/>
    </row>
    <row r="3360" spans="4:27" s="107" customFormat="1" x14ac:dyDescent="0.3">
      <c r="D3360" s="108"/>
      <c r="E3360" s="108"/>
      <c r="F3360" s="108"/>
      <c r="G3360" s="108"/>
      <c r="H3360" s="108"/>
      <c r="I3360" s="108"/>
      <c r="J3360" s="108"/>
      <c r="K3360" s="108"/>
      <c r="M3360" s="134"/>
      <c r="P3360" s="40"/>
      <c r="Y3360" s="134"/>
      <c r="AA3360" s="135"/>
    </row>
    <row r="3361" spans="4:27" s="107" customFormat="1" x14ac:dyDescent="0.3">
      <c r="D3361" s="108"/>
      <c r="E3361" s="108"/>
      <c r="F3361" s="108"/>
      <c r="G3361" s="108"/>
      <c r="H3361" s="108"/>
      <c r="I3361" s="108"/>
      <c r="J3361" s="108"/>
      <c r="K3361" s="108"/>
      <c r="M3361" s="134"/>
      <c r="P3361" s="40"/>
      <c r="Y3361" s="134"/>
      <c r="AA3361" s="135"/>
    </row>
    <row r="3362" spans="4:27" s="107" customFormat="1" x14ac:dyDescent="0.3">
      <c r="D3362" s="108"/>
      <c r="E3362" s="108"/>
      <c r="F3362" s="108"/>
      <c r="G3362" s="108"/>
      <c r="H3362" s="108"/>
      <c r="I3362" s="108"/>
      <c r="J3362" s="108"/>
      <c r="K3362" s="108"/>
      <c r="M3362" s="134"/>
      <c r="P3362" s="40"/>
      <c r="Y3362" s="134"/>
      <c r="AA3362" s="135"/>
    </row>
    <row r="3363" spans="4:27" s="107" customFormat="1" x14ac:dyDescent="0.3">
      <c r="D3363" s="108"/>
      <c r="E3363" s="108"/>
      <c r="F3363" s="108"/>
      <c r="G3363" s="108"/>
      <c r="H3363" s="108"/>
      <c r="I3363" s="108"/>
      <c r="J3363" s="108"/>
      <c r="K3363" s="108"/>
      <c r="M3363" s="134"/>
      <c r="P3363" s="40"/>
      <c r="Y3363" s="134"/>
      <c r="AA3363" s="135"/>
    </row>
    <row r="3364" spans="4:27" s="107" customFormat="1" x14ac:dyDescent="0.3">
      <c r="D3364" s="108"/>
      <c r="E3364" s="108"/>
      <c r="F3364" s="108"/>
      <c r="G3364" s="108"/>
      <c r="H3364" s="108"/>
      <c r="I3364" s="108"/>
      <c r="J3364" s="108"/>
      <c r="K3364" s="108"/>
      <c r="M3364" s="134"/>
      <c r="P3364" s="40"/>
      <c r="Y3364" s="134"/>
      <c r="AA3364" s="135"/>
    </row>
    <row r="3365" spans="4:27" s="107" customFormat="1" x14ac:dyDescent="0.3">
      <c r="D3365" s="108"/>
      <c r="E3365" s="108"/>
      <c r="F3365" s="108"/>
      <c r="G3365" s="108"/>
      <c r="H3365" s="108"/>
      <c r="I3365" s="108"/>
      <c r="J3365" s="108"/>
      <c r="K3365" s="108"/>
      <c r="M3365" s="134"/>
      <c r="P3365" s="40"/>
      <c r="Y3365" s="134"/>
      <c r="AA3365" s="135"/>
    </row>
    <row r="3366" spans="4:27" s="107" customFormat="1" x14ac:dyDescent="0.3">
      <c r="D3366" s="108"/>
      <c r="E3366" s="108"/>
      <c r="F3366" s="108"/>
      <c r="G3366" s="108"/>
      <c r="H3366" s="108"/>
      <c r="I3366" s="108"/>
      <c r="J3366" s="108"/>
      <c r="K3366" s="108"/>
      <c r="M3366" s="134"/>
      <c r="P3366" s="40"/>
      <c r="Y3366" s="134"/>
      <c r="AA3366" s="135"/>
    </row>
    <row r="3367" spans="4:27" s="107" customFormat="1" x14ac:dyDescent="0.3">
      <c r="D3367" s="108"/>
      <c r="E3367" s="108"/>
      <c r="F3367" s="108"/>
      <c r="G3367" s="108"/>
      <c r="H3367" s="108"/>
      <c r="I3367" s="108"/>
      <c r="J3367" s="108"/>
      <c r="K3367" s="108"/>
      <c r="M3367" s="134"/>
      <c r="P3367" s="40"/>
      <c r="Y3367" s="134"/>
      <c r="AA3367" s="135"/>
    </row>
    <row r="3368" spans="4:27" s="107" customFormat="1" x14ac:dyDescent="0.3">
      <c r="D3368" s="108"/>
      <c r="E3368" s="108"/>
      <c r="F3368" s="108"/>
      <c r="G3368" s="108"/>
      <c r="H3368" s="108"/>
      <c r="I3368" s="108"/>
      <c r="J3368" s="108"/>
      <c r="K3368" s="108"/>
      <c r="M3368" s="134"/>
      <c r="P3368" s="40"/>
      <c r="Y3368" s="134"/>
      <c r="AA3368" s="135"/>
    </row>
    <row r="3369" spans="4:27" s="107" customFormat="1" x14ac:dyDescent="0.3">
      <c r="D3369" s="108"/>
      <c r="E3369" s="108"/>
      <c r="F3369" s="108"/>
      <c r="G3369" s="108"/>
      <c r="H3369" s="108"/>
      <c r="I3369" s="108"/>
      <c r="J3369" s="108"/>
      <c r="K3369" s="108"/>
      <c r="M3369" s="134"/>
      <c r="P3369" s="40"/>
      <c r="Y3369" s="134"/>
      <c r="AA3369" s="135"/>
    </row>
    <row r="3370" spans="4:27" s="107" customFormat="1" x14ac:dyDescent="0.3">
      <c r="D3370" s="108"/>
      <c r="E3370" s="108"/>
      <c r="F3370" s="108"/>
      <c r="G3370" s="108"/>
      <c r="H3370" s="108"/>
      <c r="I3370" s="108"/>
      <c r="J3370" s="108"/>
      <c r="K3370" s="108"/>
      <c r="M3370" s="134"/>
      <c r="P3370" s="40"/>
      <c r="Y3370" s="134"/>
      <c r="AA3370" s="135"/>
    </row>
    <row r="3371" spans="4:27" s="107" customFormat="1" x14ac:dyDescent="0.3">
      <c r="D3371" s="108"/>
      <c r="E3371" s="108"/>
      <c r="F3371" s="108"/>
      <c r="G3371" s="108"/>
      <c r="H3371" s="108"/>
      <c r="I3371" s="108"/>
      <c r="J3371" s="108"/>
      <c r="K3371" s="108"/>
      <c r="M3371" s="134"/>
      <c r="P3371" s="40"/>
      <c r="Y3371" s="134"/>
      <c r="AA3371" s="135"/>
    </row>
    <row r="3372" spans="4:27" s="107" customFormat="1" x14ac:dyDescent="0.3">
      <c r="D3372" s="108"/>
      <c r="E3372" s="108"/>
      <c r="F3372" s="108"/>
      <c r="G3372" s="108"/>
      <c r="H3372" s="108"/>
      <c r="I3372" s="108"/>
      <c r="J3372" s="108"/>
      <c r="K3372" s="108"/>
      <c r="M3372" s="134"/>
      <c r="P3372" s="40"/>
      <c r="Y3372" s="134"/>
      <c r="AA3372" s="135"/>
    </row>
    <row r="3373" spans="4:27" s="107" customFormat="1" x14ac:dyDescent="0.3">
      <c r="D3373" s="108"/>
      <c r="E3373" s="108"/>
      <c r="F3373" s="108"/>
      <c r="G3373" s="108"/>
      <c r="H3373" s="108"/>
      <c r="I3373" s="108"/>
      <c r="J3373" s="108"/>
      <c r="K3373" s="108"/>
      <c r="M3373" s="134"/>
      <c r="P3373" s="40"/>
      <c r="Y3373" s="134"/>
      <c r="AA3373" s="135"/>
    </row>
    <row r="3374" spans="4:27" s="107" customFormat="1" x14ac:dyDescent="0.3">
      <c r="D3374" s="108"/>
      <c r="E3374" s="108"/>
      <c r="F3374" s="108"/>
      <c r="G3374" s="108"/>
      <c r="H3374" s="108"/>
      <c r="I3374" s="108"/>
      <c r="J3374" s="108"/>
      <c r="K3374" s="108"/>
      <c r="M3374" s="134"/>
      <c r="P3374" s="40"/>
      <c r="Y3374" s="134"/>
      <c r="AA3374" s="135"/>
    </row>
    <row r="3375" spans="4:27" s="107" customFormat="1" x14ac:dyDescent="0.3">
      <c r="D3375" s="108"/>
      <c r="E3375" s="108"/>
      <c r="F3375" s="108"/>
      <c r="G3375" s="108"/>
      <c r="H3375" s="108"/>
      <c r="I3375" s="108"/>
      <c r="J3375" s="108"/>
      <c r="K3375" s="108"/>
      <c r="M3375" s="134"/>
      <c r="P3375" s="40"/>
      <c r="Y3375" s="134"/>
      <c r="AA3375" s="135"/>
    </row>
    <row r="3376" spans="4:27" s="107" customFormat="1" x14ac:dyDescent="0.3">
      <c r="D3376" s="108"/>
      <c r="E3376" s="108"/>
      <c r="F3376" s="108"/>
      <c r="G3376" s="108"/>
      <c r="H3376" s="108"/>
      <c r="I3376" s="108"/>
      <c r="J3376" s="108"/>
      <c r="K3376" s="108"/>
      <c r="M3376" s="134"/>
      <c r="P3376" s="40"/>
      <c r="Y3376" s="134"/>
      <c r="AA3376" s="135"/>
    </row>
    <row r="3377" spans="4:27" s="107" customFormat="1" x14ac:dyDescent="0.3">
      <c r="D3377" s="108"/>
      <c r="E3377" s="108"/>
      <c r="F3377" s="108"/>
      <c r="G3377" s="108"/>
      <c r="H3377" s="108"/>
      <c r="I3377" s="108"/>
      <c r="J3377" s="108"/>
      <c r="K3377" s="108"/>
      <c r="M3377" s="134"/>
      <c r="P3377" s="40"/>
      <c r="Y3377" s="134"/>
      <c r="AA3377" s="135"/>
    </row>
    <row r="3378" spans="4:27" s="107" customFormat="1" x14ac:dyDescent="0.3">
      <c r="D3378" s="108"/>
      <c r="E3378" s="108"/>
      <c r="F3378" s="108"/>
      <c r="G3378" s="108"/>
      <c r="H3378" s="108"/>
      <c r="I3378" s="108"/>
      <c r="J3378" s="108"/>
      <c r="K3378" s="108"/>
      <c r="M3378" s="134"/>
      <c r="P3378" s="40"/>
      <c r="Y3378" s="134"/>
      <c r="AA3378" s="135"/>
    </row>
    <row r="3379" spans="4:27" s="107" customFormat="1" x14ac:dyDescent="0.3">
      <c r="D3379" s="108"/>
      <c r="E3379" s="108"/>
      <c r="F3379" s="108"/>
      <c r="G3379" s="108"/>
      <c r="H3379" s="108"/>
      <c r="I3379" s="108"/>
      <c r="J3379" s="108"/>
      <c r="K3379" s="108"/>
      <c r="M3379" s="134"/>
      <c r="P3379" s="40"/>
      <c r="Y3379" s="134"/>
      <c r="AA3379" s="135"/>
    </row>
    <row r="3380" spans="4:27" s="107" customFormat="1" x14ac:dyDescent="0.3">
      <c r="D3380" s="108"/>
      <c r="E3380" s="108"/>
      <c r="F3380" s="108"/>
      <c r="G3380" s="108"/>
      <c r="H3380" s="108"/>
      <c r="I3380" s="108"/>
      <c r="J3380" s="108"/>
      <c r="K3380" s="108"/>
      <c r="M3380" s="134"/>
      <c r="P3380" s="40"/>
      <c r="Y3380" s="134"/>
      <c r="AA3380" s="135"/>
    </row>
    <row r="3381" spans="4:27" s="107" customFormat="1" x14ac:dyDescent="0.3">
      <c r="D3381" s="108"/>
      <c r="E3381" s="108"/>
      <c r="F3381" s="108"/>
      <c r="G3381" s="108"/>
      <c r="H3381" s="108"/>
      <c r="I3381" s="108"/>
      <c r="J3381" s="108"/>
      <c r="K3381" s="108"/>
      <c r="M3381" s="134"/>
      <c r="P3381" s="40"/>
      <c r="Y3381" s="134"/>
      <c r="AA3381" s="135"/>
    </row>
    <row r="3382" spans="4:27" s="107" customFormat="1" x14ac:dyDescent="0.3">
      <c r="D3382" s="108"/>
      <c r="E3382" s="108"/>
      <c r="F3382" s="108"/>
      <c r="G3382" s="108"/>
      <c r="H3382" s="108"/>
      <c r="I3382" s="108"/>
      <c r="J3382" s="108"/>
      <c r="K3382" s="108"/>
      <c r="M3382" s="134"/>
      <c r="P3382" s="40"/>
      <c r="Y3382" s="134"/>
      <c r="AA3382" s="135"/>
    </row>
    <row r="3383" spans="4:27" s="107" customFormat="1" x14ac:dyDescent="0.3">
      <c r="D3383" s="108"/>
      <c r="E3383" s="108"/>
      <c r="F3383" s="108"/>
      <c r="G3383" s="108"/>
      <c r="H3383" s="108"/>
      <c r="I3383" s="108"/>
      <c r="J3383" s="108"/>
      <c r="K3383" s="108"/>
      <c r="M3383" s="134"/>
      <c r="P3383" s="40"/>
      <c r="Y3383" s="134"/>
      <c r="AA3383" s="135"/>
    </row>
    <row r="3384" spans="4:27" s="107" customFormat="1" x14ac:dyDescent="0.3">
      <c r="D3384" s="108"/>
      <c r="E3384" s="108"/>
      <c r="F3384" s="108"/>
      <c r="G3384" s="108"/>
      <c r="H3384" s="108"/>
      <c r="I3384" s="108"/>
      <c r="J3384" s="108"/>
      <c r="K3384" s="108"/>
      <c r="M3384" s="134"/>
      <c r="P3384" s="40"/>
      <c r="Y3384" s="134"/>
      <c r="AA3384" s="135"/>
    </row>
    <row r="3385" spans="4:27" s="107" customFormat="1" x14ac:dyDescent="0.3">
      <c r="D3385" s="108"/>
      <c r="E3385" s="108"/>
      <c r="F3385" s="108"/>
      <c r="G3385" s="108"/>
      <c r="H3385" s="108"/>
      <c r="I3385" s="108"/>
      <c r="J3385" s="108"/>
      <c r="K3385" s="108"/>
      <c r="M3385" s="134"/>
      <c r="P3385" s="40"/>
      <c r="Y3385" s="134"/>
      <c r="AA3385" s="135"/>
    </row>
    <row r="3386" spans="4:27" s="107" customFormat="1" x14ac:dyDescent="0.3">
      <c r="D3386" s="108"/>
      <c r="E3386" s="108"/>
      <c r="F3386" s="108"/>
      <c r="G3386" s="108"/>
      <c r="H3386" s="108"/>
      <c r="I3386" s="108"/>
      <c r="J3386" s="108"/>
      <c r="K3386" s="108"/>
      <c r="M3386" s="134"/>
      <c r="P3386" s="40"/>
      <c r="Y3386" s="134"/>
      <c r="AA3386" s="135"/>
    </row>
    <row r="3387" spans="4:27" s="107" customFormat="1" x14ac:dyDescent="0.3">
      <c r="D3387" s="108"/>
      <c r="E3387" s="108"/>
      <c r="F3387" s="108"/>
      <c r="G3387" s="108"/>
      <c r="H3387" s="108"/>
      <c r="I3387" s="108"/>
      <c r="J3387" s="108"/>
      <c r="K3387" s="108"/>
      <c r="M3387" s="134"/>
      <c r="P3387" s="40"/>
      <c r="Y3387" s="134"/>
      <c r="AA3387" s="135"/>
    </row>
    <row r="3388" spans="4:27" s="107" customFormat="1" x14ac:dyDescent="0.3">
      <c r="D3388" s="108"/>
      <c r="E3388" s="108"/>
      <c r="F3388" s="108"/>
      <c r="G3388" s="108"/>
      <c r="H3388" s="108"/>
      <c r="I3388" s="108"/>
      <c r="J3388" s="108"/>
      <c r="K3388" s="108"/>
      <c r="M3388" s="134"/>
      <c r="P3388" s="40"/>
      <c r="Y3388" s="134"/>
      <c r="AA3388" s="135"/>
    </row>
    <row r="3389" spans="4:27" s="107" customFormat="1" x14ac:dyDescent="0.3">
      <c r="D3389" s="108"/>
      <c r="E3389" s="108"/>
      <c r="F3389" s="108"/>
      <c r="G3389" s="108"/>
      <c r="H3389" s="108"/>
      <c r="I3389" s="108"/>
      <c r="J3389" s="108"/>
      <c r="K3389" s="108"/>
      <c r="M3389" s="134"/>
      <c r="P3389" s="40"/>
      <c r="Y3389" s="134"/>
      <c r="AA3389" s="135"/>
    </row>
    <row r="3390" spans="4:27" s="107" customFormat="1" x14ac:dyDescent="0.3">
      <c r="D3390" s="108"/>
      <c r="E3390" s="108"/>
      <c r="F3390" s="108"/>
      <c r="G3390" s="108"/>
      <c r="H3390" s="108"/>
      <c r="I3390" s="108"/>
      <c r="J3390" s="108"/>
      <c r="K3390" s="108"/>
      <c r="M3390" s="134"/>
      <c r="P3390" s="40"/>
      <c r="Y3390" s="134"/>
      <c r="AA3390" s="135"/>
    </row>
    <row r="3391" spans="4:27" s="107" customFormat="1" x14ac:dyDescent="0.3">
      <c r="D3391" s="108"/>
      <c r="E3391" s="108"/>
      <c r="F3391" s="108"/>
      <c r="G3391" s="108"/>
      <c r="H3391" s="108"/>
      <c r="I3391" s="108"/>
      <c r="J3391" s="108"/>
      <c r="K3391" s="108"/>
      <c r="M3391" s="134"/>
      <c r="P3391" s="40"/>
      <c r="Y3391" s="134"/>
      <c r="AA3391" s="135"/>
    </row>
    <row r="3392" spans="4:27" s="107" customFormat="1" x14ac:dyDescent="0.3">
      <c r="D3392" s="108"/>
      <c r="E3392" s="108"/>
      <c r="F3392" s="108"/>
      <c r="G3392" s="108"/>
      <c r="H3392" s="108"/>
      <c r="I3392" s="108"/>
      <c r="J3392" s="108"/>
      <c r="K3392" s="108"/>
      <c r="M3392" s="134"/>
      <c r="P3392" s="40"/>
      <c r="Y3392" s="134"/>
      <c r="AA3392" s="135"/>
    </row>
    <row r="3393" spans="4:27" s="107" customFormat="1" x14ac:dyDescent="0.3">
      <c r="D3393" s="108"/>
      <c r="E3393" s="108"/>
      <c r="F3393" s="108"/>
      <c r="G3393" s="108"/>
      <c r="H3393" s="108"/>
      <c r="I3393" s="108"/>
      <c r="J3393" s="108"/>
      <c r="K3393" s="108"/>
      <c r="M3393" s="134"/>
      <c r="P3393" s="40"/>
      <c r="Y3393" s="134"/>
      <c r="AA3393" s="135"/>
    </row>
    <row r="3394" spans="4:27" s="107" customFormat="1" x14ac:dyDescent="0.3">
      <c r="D3394" s="108"/>
      <c r="E3394" s="108"/>
      <c r="F3394" s="108"/>
      <c r="G3394" s="108"/>
      <c r="H3394" s="108"/>
      <c r="I3394" s="108"/>
      <c r="J3394" s="108"/>
      <c r="K3394" s="108"/>
      <c r="M3394" s="134"/>
      <c r="P3394" s="40"/>
      <c r="Y3394" s="134"/>
      <c r="AA3394" s="135"/>
    </row>
    <row r="3395" spans="4:27" s="107" customFormat="1" x14ac:dyDescent="0.3">
      <c r="D3395" s="108"/>
      <c r="E3395" s="108"/>
      <c r="F3395" s="108"/>
      <c r="G3395" s="108"/>
      <c r="H3395" s="108"/>
      <c r="I3395" s="108"/>
      <c r="J3395" s="108"/>
      <c r="K3395" s="108"/>
      <c r="M3395" s="134"/>
      <c r="P3395" s="40"/>
      <c r="Y3395" s="134"/>
      <c r="AA3395" s="135"/>
    </row>
    <row r="3396" spans="4:27" s="107" customFormat="1" x14ac:dyDescent="0.3">
      <c r="D3396" s="108"/>
      <c r="E3396" s="108"/>
      <c r="F3396" s="108"/>
      <c r="G3396" s="108"/>
      <c r="H3396" s="108"/>
      <c r="I3396" s="108"/>
      <c r="J3396" s="108"/>
      <c r="K3396" s="108"/>
      <c r="M3396" s="134"/>
      <c r="P3396" s="40"/>
      <c r="Y3396" s="134"/>
      <c r="AA3396" s="135"/>
    </row>
    <row r="3397" spans="4:27" s="107" customFormat="1" x14ac:dyDescent="0.3">
      <c r="D3397" s="108"/>
      <c r="E3397" s="108"/>
      <c r="F3397" s="108"/>
      <c r="G3397" s="108"/>
      <c r="H3397" s="108"/>
      <c r="I3397" s="108"/>
      <c r="J3397" s="108"/>
      <c r="K3397" s="108"/>
      <c r="M3397" s="134"/>
      <c r="P3397" s="40"/>
      <c r="Y3397" s="134"/>
      <c r="AA3397" s="135"/>
    </row>
    <row r="3398" spans="4:27" s="107" customFormat="1" x14ac:dyDescent="0.3">
      <c r="D3398" s="108"/>
      <c r="E3398" s="108"/>
      <c r="F3398" s="108"/>
      <c r="G3398" s="108"/>
      <c r="H3398" s="108"/>
      <c r="I3398" s="108"/>
      <c r="J3398" s="108"/>
      <c r="K3398" s="108"/>
      <c r="M3398" s="134"/>
      <c r="P3398" s="40"/>
      <c r="Y3398" s="134"/>
      <c r="AA3398" s="135"/>
    </row>
    <row r="3399" spans="4:27" s="107" customFormat="1" x14ac:dyDescent="0.3">
      <c r="D3399" s="108"/>
      <c r="E3399" s="108"/>
      <c r="F3399" s="108"/>
      <c r="G3399" s="108"/>
      <c r="H3399" s="108"/>
      <c r="I3399" s="108"/>
      <c r="J3399" s="108"/>
      <c r="K3399" s="108"/>
      <c r="M3399" s="134"/>
      <c r="P3399" s="40"/>
      <c r="Y3399" s="134"/>
      <c r="AA3399" s="135"/>
    </row>
    <row r="3400" spans="4:27" s="107" customFormat="1" x14ac:dyDescent="0.3">
      <c r="D3400" s="108"/>
      <c r="E3400" s="108"/>
      <c r="F3400" s="108"/>
      <c r="G3400" s="108"/>
      <c r="H3400" s="108"/>
      <c r="I3400" s="108"/>
      <c r="J3400" s="108"/>
      <c r="K3400" s="108"/>
      <c r="M3400" s="134"/>
      <c r="P3400" s="40"/>
      <c r="Y3400" s="134"/>
      <c r="AA3400" s="135"/>
    </row>
    <row r="3401" spans="4:27" s="107" customFormat="1" x14ac:dyDescent="0.3">
      <c r="D3401" s="108"/>
      <c r="E3401" s="108"/>
      <c r="F3401" s="108"/>
      <c r="G3401" s="108"/>
      <c r="H3401" s="108"/>
      <c r="I3401" s="108"/>
      <c r="J3401" s="108"/>
      <c r="K3401" s="108"/>
      <c r="M3401" s="134"/>
      <c r="P3401" s="40"/>
      <c r="Y3401" s="134"/>
      <c r="AA3401" s="135"/>
    </row>
    <row r="3402" spans="4:27" s="107" customFormat="1" x14ac:dyDescent="0.3">
      <c r="D3402" s="108"/>
      <c r="E3402" s="108"/>
      <c r="F3402" s="108"/>
      <c r="G3402" s="108"/>
      <c r="H3402" s="108"/>
      <c r="I3402" s="108"/>
      <c r="J3402" s="108"/>
      <c r="K3402" s="108"/>
      <c r="M3402" s="134"/>
      <c r="P3402" s="40"/>
      <c r="Y3402" s="134"/>
      <c r="AA3402" s="135"/>
    </row>
    <row r="3403" spans="4:27" s="107" customFormat="1" x14ac:dyDescent="0.3">
      <c r="D3403" s="108"/>
      <c r="E3403" s="108"/>
      <c r="F3403" s="108"/>
      <c r="G3403" s="108"/>
      <c r="H3403" s="108"/>
      <c r="I3403" s="108"/>
      <c r="J3403" s="108"/>
      <c r="K3403" s="108"/>
      <c r="M3403" s="134"/>
      <c r="P3403" s="40"/>
      <c r="Y3403" s="134"/>
      <c r="AA3403" s="135"/>
    </row>
    <row r="3404" spans="4:27" s="107" customFormat="1" x14ac:dyDescent="0.3">
      <c r="D3404" s="108"/>
      <c r="E3404" s="108"/>
      <c r="F3404" s="108"/>
      <c r="G3404" s="108"/>
      <c r="H3404" s="108"/>
      <c r="I3404" s="108"/>
      <c r="J3404" s="108"/>
      <c r="K3404" s="108"/>
      <c r="M3404" s="134"/>
      <c r="P3404" s="40"/>
      <c r="Y3404" s="134"/>
      <c r="AA3404" s="135"/>
    </row>
    <row r="3405" spans="4:27" s="107" customFormat="1" x14ac:dyDescent="0.3">
      <c r="D3405" s="108"/>
      <c r="E3405" s="108"/>
      <c r="F3405" s="108"/>
      <c r="G3405" s="108"/>
      <c r="H3405" s="108"/>
      <c r="I3405" s="108"/>
      <c r="J3405" s="108"/>
      <c r="K3405" s="108"/>
      <c r="M3405" s="134"/>
      <c r="P3405" s="40"/>
      <c r="Y3405" s="134"/>
      <c r="AA3405" s="135"/>
    </row>
    <row r="3406" spans="4:27" s="107" customFormat="1" x14ac:dyDescent="0.3">
      <c r="D3406" s="108"/>
      <c r="E3406" s="108"/>
      <c r="F3406" s="108"/>
      <c r="G3406" s="108"/>
      <c r="H3406" s="108"/>
      <c r="I3406" s="108"/>
      <c r="J3406" s="108"/>
      <c r="K3406" s="108"/>
      <c r="M3406" s="134"/>
      <c r="P3406" s="40"/>
      <c r="Y3406" s="134"/>
      <c r="AA3406" s="135"/>
    </row>
    <row r="3407" spans="4:27" s="107" customFormat="1" x14ac:dyDescent="0.3">
      <c r="D3407" s="108"/>
      <c r="E3407" s="108"/>
      <c r="F3407" s="108"/>
      <c r="G3407" s="108"/>
      <c r="H3407" s="108"/>
      <c r="I3407" s="108"/>
      <c r="J3407" s="108"/>
      <c r="K3407" s="108"/>
      <c r="M3407" s="134"/>
      <c r="P3407" s="40"/>
      <c r="Y3407" s="134"/>
      <c r="AA3407" s="135"/>
    </row>
    <row r="3408" spans="4:27" s="107" customFormat="1" x14ac:dyDescent="0.3">
      <c r="D3408" s="108"/>
      <c r="E3408" s="108"/>
      <c r="F3408" s="108"/>
      <c r="G3408" s="108"/>
      <c r="H3408" s="108"/>
      <c r="I3408" s="108"/>
      <c r="J3408" s="108"/>
      <c r="K3408" s="108"/>
      <c r="M3408" s="134"/>
      <c r="P3408" s="40"/>
      <c r="Y3408" s="134"/>
      <c r="AA3408" s="135"/>
    </row>
    <row r="3409" spans="4:27" s="107" customFormat="1" x14ac:dyDescent="0.3">
      <c r="D3409" s="108"/>
      <c r="E3409" s="108"/>
      <c r="F3409" s="108"/>
      <c r="G3409" s="108"/>
      <c r="H3409" s="108"/>
      <c r="I3409" s="108"/>
      <c r="J3409" s="108"/>
      <c r="K3409" s="108"/>
      <c r="M3409" s="134"/>
      <c r="P3409" s="40"/>
      <c r="Y3409" s="134"/>
      <c r="AA3409" s="135"/>
    </row>
    <row r="3410" spans="4:27" s="107" customFormat="1" x14ac:dyDescent="0.3">
      <c r="D3410" s="108"/>
      <c r="E3410" s="108"/>
      <c r="F3410" s="108"/>
      <c r="G3410" s="108"/>
      <c r="H3410" s="108"/>
      <c r="I3410" s="108"/>
      <c r="J3410" s="108"/>
      <c r="K3410" s="108"/>
      <c r="M3410" s="134"/>
      <c r="P3410" s="40"/>
      <c r="Y3410" s="134"/>
      <c r="AA3410" s="135"/>
    </row>
    <row r="3411" spans="4:27" s="107" customFormat="1" x14ac:dyDescent="0.3">
      <c r="D3411" s="108"/>
      <c r="E3411" s="108"/>
      <c r="F3411" s="108"/>
      <c r="G3411" s="108"/>
      <c r="H3411" s="108"/>
      <c r="I3411" s="108"/>
      <c r="J3411" s="108"/>
      <c r="K3411" s="108"/>
      <c r="M3411" s="134"/>
      <c r="P3411" s="40"/>
      <c r="Y3411" s="134"/>
      <c r="AA3411" s="135"/>
    </row>
    <row r="3412" spans="4:27" s="107" customFormat="1" x14ac:dyDescent="0.3">
      <c r="D3412" s="108"/>
      <c r="E3412" s="108"/>
      <c r="F3412" s="108"/>
      <c r="G3412" s="108"/>
      <c r="H3412" s="108"/>
      <c r="I3412" s="108"/>
      <c r="J3412" s="108"/>
      <c r="K3412" s="108"/>
      <c r="M3412" s="134"/>
      <c r="P3412" s="40"/>
      <c r="Y3412" s="134"/>
      <c r="AA3412" s="135"/>
    </row>
    <row r="3413" spans="4:27" s="107" customFormat="1" x14ac:dyDescent="0.3">
      <c r="D3413" s="108"/>
      <c r="E3413" s="108"/>
      <c r="F3413" s="108"/>
      <c r="G3413" s="108"/>
      <c r="H3413" s="108"/>
      <c r="I3413" s="108"/>
      <c r="J3413" s="108"/>
      <c r="K3413" s="108"/>
      <c r="M3413" s="134"/>
      <c r="P3413" s="40"/>
      <c r="Y3413" s="134"/>
      <c r="AA3413" s="135"/>
    </row>
    <row r="3414" spans="4:27" s="107" customFormat="1" x14ac:dyDescent="0.3">
      <c r="D3414" s="108"/>
      <c r="E3414" s="108"/>
      <c r="F3414" s="108"/>
      <c r="G3414" s="108"/>
      <c r="H3414" s="108"/>
      <c r="I3414" s="108"/>
      <c r="J3414" s="108"/>
      <c r="K3414" s="108"/>
      <c r="M3414" s="134"/>
      <c r="P3414" s="40"/>
      <c r="Y3414" s="134"/>
      <c r="AA3414" s="135"/>
    </row>
    <row r="3415" spans="4:27" s="107" customFormat="1" x14ac:dyDescent="0.3">
      <c r="D3415" s="108"/>
      <c r="E3415" s="108"/>
      <c r="F3415" s="108"/>
      <c r="G3415" s="108"/>
      <c r="H3415" s="108"/>
      <c r="I3415" s="108"/>
      <c r="J3415" s="108"/>
      <c r="K3415" s="108"/>
      <c r="M3415" s="134"/>
      <c r="P3415" s="40"/>
      <c r="Y3415" s="134"/>
      <c r="AA3415" s="135"/>
    </row>
    <row r="3416" spans="4:27" s="107" customFormat="1" x14ac:dyDescent="0.3">
      <c r="D3416" s="108"/>
      <c r="E3416" s="108"/>
      <c r="F3416" s="108"/>
      <c r="G3416" s="108"/>
      <c r="H3416" s="108"/>
      <c r="I3416" s="108"/>
      <c r="J3416" s="108"/>
      <c r="K3416" s="108"/>
      <c r="M3416" s="134"/>
      <c r="P3416" s="40"/>
      <c r="Y3416" s="134"/>
      <c r="AA3416" s="135"/>
    </row>
    <row r="3417" spans="4:27" s="107" customFormat="1" x14ac:dyDescent="0.3">
      <c r="D3417" s="108"/>
      <c r="E3417" s="108"/>
      <c r="F3417" s="108"/>
      <c r="G3417" s="108"/>
      <c r="H3417" s="108"/>
      <c r="I3417" s="108"/>
      <c r="J3417" s="108"/>
      <c r="K3417" s="108"/>
      <c r="M3417" s="134"/>
      <c r="P3417" s="40"/>
      <c r="Y3417" s="134"/>
      <c r="AA3417" s="135"/>
    </row>
    <row r="3418" spans="4:27" s="107" customFormat="1" x14ac:dyDescent="0.3">
      <c r="D3418" s="108"/>
      <c r="E3418" s="108"/>
      <c r="F3418" s="108"/>
      <c r="G3418" s="108"/>
      <c r="H3418" s="108"/>
      <c r="I3418" s="108"/>
      <c r="J3418" s="108"/>
      <c r="K3418" s="108"/>
      <c r="M3418" s="134"/>
      <c r="P3418" s="40"/>
      <c r="Y3418" s="134"/>
      <c r="AA3418" s="135"/>
    </row>
    <row r="3419" spans="4:27" s="107" customFormat="1" x14ac:dyDescent="0.3">
      <c r="D3419" s="108"/>
      <c r="E3419" s="108"/>
      <c r="F3419" s="108"/>
      <c r="G3419" s="108"/>
      <c r="H3419" s="108"/>
      <c r="I3419" s="108"/>
      <c r="J3419" s="108"/>
      <c r="K3419" s="108"/>
      <c r="M3419" s="134"/>
      <c r="P3419" s="40"/>
      <c r="Y3419" s="134"/>
      <c r="AA3419" s="135"/>
    </row>
    <row r="3420" spans="4:27" s="107" customFormat="1" x14ac:dyDescent="0.3">
      <c r="D3420" s="108"/>
      <c r="E3420" s="108"/>
      <c r="F3420" s="108"/>
      <c r="G3420" s="108"/>
      <c r="H3420" s="108"/>
      <c r="I3420" s="108"/>
      <c r="J3420" s="108"/>
      <c r="K3420" s="108"/>
      <c r="M3420" s="134"/>
      <c r="P3420" s="40"/>
      <c r="Y3420" s="134"/>
      <c r="AA3420" s="135"/>
    </row>
    <row r="3421" spans="4:27" s="107" customFormat="1" x14ac:dyDescent="0.3">
      <c r="D3421" s="108"/>
      <c r="E3421" s="108"/>
      <c r="F3421" s="108"/>
      <c r="G3421" s="108"/>
      <c r="H3421" s="108"/>
      <c r="I3421" s="108"/>
      <c r="J3421" s="108"/>
      <c r="K3421" s="108"/>
      <c r="M3421" s="134"/>
      <c r="P3421" s="40"/>
      <c r="Y3421" s="134"/>
      <c r="AA3421" s="135"/>
    </row>
    <row r="3422" spans="4:27" s="107" customFormat="1" x14ac:dyDescent="0.3">
      <c r="D3422" s="108"/>
      <c r="E3422" s="108"/>
      <c r="F3422" s="108"/>
      <c r="G3422" s="108"/>
      <c r="H3422" s="108"/>
      <c r="I3422" s="108"/>
      <c r="J3422" s="108"/>
      <c r="K3422" s="108"/>
      <c r="M3422" s="134"/>
      <c r="P3422" s="40"/>
      <c r="Y3422" s="134"/>
      <c r="AA3422" s="135"/>
    </row>
    <row r="3423" spans="4:27" s="107" customFormat="1" x14ac:dyDescent="0.3">
      <c r="D3423" s="108"/>
      <c r="E3423" s="108"/>
      <c r="F3423" s="108"/>
      <c r="G3423" s="108"/>
      <c r="H3423" s="108"/>
      <c r="I3423" s="108"/>
      <c r="J3423" s="108"/>
      <c r="K3423" s="108"/>
      <c r="M3423" s="134"/>
      <c r="P3423" s="40"/>
      <c r="Y3423" s="134"/>
      <c r="AA3423" s="135"/>
    </row>
    <row r="3424" spans="4:27" s="107" customFormat="1" x14ac:dyDescent="0.3">
      <c r="D3424" s="108"/>
      <c r="E3424" s="108"/>
      <c r="F3424" s="108"/>
      <c r="G3424" s="108"/>
      <c r="H3424" s="108"/>
      <c r="I3424" s="108"/>
      <c r="J3424" s="108"/>
      <c r="K3424" s="108"/>
      <c r="M3424" s="134"/>
      <c r="P3424" s="40"/>
      <c r="Y3424" s="134"/>
      <c r="AA3424" s="135"/>
    </row>
    <row r="3425" spans="4:27" s="107" customFormat="1" x14ac:dyDescent="0.3">
      <c r="D3425" s="108"/>
      <c r="E3425" s="108"/>
      <c r="F3425" s="108"/>
      <c r="G3425" s="108"/>
      <c r="H3425" s="108"/>
      <c r="I3425" s="108"/>
      <c r="J3425" s="108"/>
      <c r="K3425" s="108"/>
      <c r="M3425" s="134"/>
      <c r="P3425" s="40"/>
      <c r="Y3425" s="134"/>
      <c r="AA3425" s="135"/>
    </row>
    <row r="3426" spans="4:27" s="107" customFormat="1" x14ac:dyDescent="0.3">
      <c r="D3426" s="108"/>
      <c r="E3426" s="108"/>
      <c r="F3426" s="108"/>
      <c r="G3426" s="108"/>
      <c r="H3426" s="108"/>
      <c r="I3426" s="108"/>
      <c r="J3426" s="108"/>
      <c r="K3426" s="108"/>
      <c r="M3426" s="134"/>
      <c r="P3426" s="40"/>
      <c r="Y3426" s="134"/>
      <c r="AA3426" s="135"/>
    </row>
    <row r="3427" spans="4:27" s="107" customFormat="1" x14ac:dyDescent="0.3">
      <c r="D3427" s="108"/>
      <c r="E3427" s="108"/>
      <c r="F3427" s="108"/>
      <c r="G3427" s="108"/>
      <c r="H3427" s="108"/>
      <c r="I3427" s="108"/>
      <c r="J3427" s="108"/>
      <c r="K3427" s="108"/>
      <c r="M3427" s="134"/>
      <c r="P3427" s="40"/>
      <c r="Y3427" s="134"/>
      <c r="AA3427" s="135"/>
    </row>
    <row r="3428" spans="4:27" s="107" customFormat="1" x14ac:dyDescent="0.3">
      <c r="D3428" s="108"/>
      <c r="E3428" s="108"/>
      <c r="F3428" s="108"/>
      <c r="G3428" s="108"/>
      <c r="H3428" s="108"/>
      <c r="I3428" s="108"/>
      <c r="J3428" s="108"/>
      <c r="K3428" s="108"/>
      <c r="M3428" s="134"/>
      <c r="P3428" s="40"/>
      <c r="Y3428" s="134"/>
      <c r="AA3428" s="135"/>
    </row>
    <row r="3429" spans="4:27" s="107" customFormat="1" x14ac:dyDescent="0.3">
      <c r="D3429" s="108"/>
      <c r="E3429" s="108"/>
      <c r="F3429" s="108"/>
      <c r="G3429" s="108"/>
      <c r="H3429" s="108"/>
      <c r="I3429" s="108"/>
      <c r="J3429" s="108"/>
      <c r="K3429" s="108"/>
      <c r="M3429" s="134"/>
      <c r="P3429" s="40"/>
      <c r="Y3429" s="134"/>
      <c r="AA3429" s="135"/>
    </row>
    <row r="3430" spans="4:27" s="107" customFormat="1" x14ac:dyDescent="0.3">
      <c r="D3430" s="108"/>
      <c r="E3430" s="108"/>
      <c r="F3430" s="108"/>
      <c r="G3430" s="108"/>
      <c r="H3430" s="108"/>
      <c r="I3430" s="108"/>
      <c r="J3430" s="108"/>
      <c r="K3430" s="108"/>
      <c r="M3430" s="134"/>
      <c r="P3430" s="40"/>
      <c r="Y3430" s="134"/>
      <c r="AA3430" s="135"/>
    </row>
    <row r="3431" spans="4:27" s="107" customFormat="1" x14ac:dyDescent="0.3">
      <c r="D3431" s="108"/>
      <c r="E3431" s="108"/>
      <c r="F3431" s="108"/>
      <c r="G3431" s="108"/>
      <c r="H3431" s="108"/>
      <c r="I3431" s="108"/>
      <c r="J3431" s="108"/>
      <c r="K3431" s="108"/>
      <c r="M3431" s="134"/>
      <c r="P3431" s="40"/>
      <c r="Y3431" s="134"/>
      <c r="AA3431" s="135"/>
    </row>
    <row r="3432" spans="4:27" s="107" customFormat="1" x14ac:dyDescent="0.3">
      <c r="D3432" s="108"/>
      <c r="E3432" s="108"/>
      <c r="F3432" s="108"/>
      <c r="G3432" s="108"/>
      <c r="H3432" s="108"/>
      <c r="I3432" s="108"/>
      <c r="J3432" s="108"/>
      <c r="K3432" s="108"/>
      <c r="M3432" s="134"/>
      <c r="P3432" s="40"/>
      <c r="Y3432" s="134"/>
      <c r="AA3432" s="135"/>
    </row>
    <row r="3433" spans="4:27" s="107" customFormat="1" x14ac:dyDescent="0.3">
      <c r="D3433" s="108"/>
      <c r="E3433" s="108"/>
      <c r="F3433" s="108"/>
      <c r="G3433" s="108"/>
      <c r="H3433" s="108"/>
      <c r="I3433" s="108"/>
      <c r="J3433" s="108"/>
      <c r="K3433" s="108"/>
      <c r="M3433" s="134"/>
      <c r="P3433" s="40"/>
      <c r="Y3433" s="134"/>
      <c r="AA3433" s="135"/>
    </row>
    <row r="3434" spans="4:27" s="107" customFormat="1" x14ac:dyDescent="0.3">
      <c r="D3434" s="108"/>
      <c r="E3434" s="108"/>
      <c r="F3434" s="108"/>
      <c r="G3434" s="108"/>
      <c r="H3434" s="108"/>
      <c r="I3434" s="108"/>
      <c r="J3434" s="108"/>
      <c r="K3434" s="108"/>
      <c r="M3434" s="134"/>
      <c r="P3434" s="40"/>
      <c r="Y3434" s="134"/>
      <c r="AA3434" s="135"/>
    </row>
    <row r="3435" spans="4:27" s="107" customFormat="1" x14ac:dyDescent="0.3">
      <c r="D3435" s="108"/>
      <c r="E3435" s="108"/>
      <c r="F3435" s="108"/>
      <c r="G3435" s="108"/>
      <c r="H3435" s="108"/>
      <c r="I3435" s="108"/>
      <c r="J3435" s="108"/>
      <c r="K3435" s="108"/>
      <c r="M3435" s="134"/>
      <c r="P3435" s="40"/>
      <c r="Y3435" s="134"/>
      <c r="AA3435" s="135"/>
    </row>
    <row r="3436" spans="4:27" s="107" customFormat="1" x14ac:dyDescent="0.3">
      <c r="D3436" s="108"/>
      <c r="E3436" s="108"/>
      <c r="F3436" s="108"/>
      <c r="G3436" s="108"/>
      <c r="H3436" s="108"/>
      <c r="I3436" s="108"/>
      <c r="J3436" s="108"/>
      <c r="K3436" s="108"/>
      <c r="M3436" s="134"/>
      <c r="P3436" s="40"/>
      <c r="Y3436" s="134"/>
      <c r="AA3436" s="135"/>
    </row>
    <row r="3437" spans="4:27" s="107" customFormat="1" x14ac:dyDescent="0.3">
      <c r="D3437" s="108"/>
      <c r="E3437" s="108"/>
      <c r="F3437" s="108"/>
      <c r="G3437" s="108"/>
      <c r="H3437" s="108"/>
      <c r="I3437" s="108"/>
      <c r="J3437" s="108"/>
      <c r="K3437" s="108"/>
      <c r="M3437" s="134"/>
      <c r="P3437" s="40"/>
      <c r="Y3437" s="134"/>
      <c r="AA3437" s="135"/>
    </row>
    <row r="3438" spans="4:27" s="107" customFormat="1" x14ac:dyDescent="0.3">
      <c r="D3438" s="108"/>
      <c r="E3438" s="108"/>
      <c r="F3438" s="108"/>
      <c r="G3438" s="108"/>
      <c r="H3438" s="108"/>
      <c r="I3438" s="108"/>
      <c r="J3438" s="108"/>
      <c r="K3438" s="108"/>
      <c r="M3438" s="134"/>
      <c r="P3438" s="40"/>
      <c r="Y3438" s="134"/>
      <c r="AA3438" s="135"/>
    </row>
    <row r="3439" spans="4:27" s="107" customFormat="1" x14ac:dyDescent="0.3">
      <c r="D3439" s="108"/>
      <c r="E3439" s="108"/>
      <c r="F3439" s="108"/>
      <c r="G3439" s="108"/>
      <c r="H3439" s="108"/>
      <c r="I3439" s="108"/>
      <c r="J3439" s="108"/>
      <c r="K3439" s="108"/>
      <c r="M3439" s="134"/>
      <c r="P3439" s="40"/>
      <c r="Y3439" s="134"/>
      <c r="AA3439" s="135"/>
    </row>
    <row r="3440" spans="4:27" s="107" customFormat="1" x14ac:dyDescent="0.3">
      <c r="D3440" s="108"/>
      <c r="E3440" s="108"/>
      <c r="F3440" s="108"/>
      <c r="G3440" s="108"/>
      <c r="H3440" s="108"/>
      <c r="I3440" s="108"/>
      <c r="J3440" s="108"/>
      <c r="K3440" s="108"/>
      <c r="M3440" s="134"/>
      <c r="P3440" s="40"/>
      <c r="Y3440" s="134"/>
      <c r="AA3440" s="135"/>
    </row>
    <row r="3441" spans="4:27" s="107" customFormat="1" x14ac:dyDescent="0.3">
      <c r="D3441" s="108"/>
      <c r="E3441" s="108"/>
      <c r="F3441" s="108"/>
      <c r="G3441" s="108"/>
      <c r="H3441" s="108"/>
      <c r="I3441" s="108"/>
      <c r="J3441" s="108"/>
      <c r="K3441" s="108"/>
      <c r="M3441" s="134"/>
      <c r="P3441" s="40"/>
      <c r="Y3441" s="134"/>
      <c r="AA3441" s="135"/>
    </row>
    <row r="3442" spans="4:27" s="107" customFormat="1" x14ac:dyDescent="0.3">
      <c r="D3442" s="108"/>
      <c r="E3442" s="108"/>
      <c r="F3442" s="108"/>
      <c r="G3442" s="108"/>
      <c r="H3442" s="108"/>
      <c r="I3442" s="108"/>
      <c r="J3442" s="108"/>
      <c r="K3442" s="108"/>
      <c r="M3442" s="134"/>
      <c r="P3442" s="40"/>
      <c r="Y3442" s="134"/>
      <c r="AA3442" s="135"/>
    </row>
    <row r="3443" spans="4:27" s="107" customFormat="1" x14ac:dyDescent="0.3">
      <c r="D3443" s="108"/>
      <c r="E3443" s="108"/>
      <c r="F3443" s="108"/>
      <c r="G3443" s="108"/>
      <c r="H3443" s="108"/>
      <c r="I3443" s="108"/>
      <c r="J3443" s="108"/>
      <c r="K3443" s="108"/>
      <c r="M3443" s="134"/>
      <c r="P3443" s="40"/>
      <c r="Y3443" s="134"/>
      <c r="AA3443" s="135"/>
    </row>
    <row r="3444" spans="4:27" s="107" customFormat="1" x14ac:dyDescent="0.3">
      <c r="D3444" s="108"/>
      <c r="E3444" s="108"/>
      <c r="F3444" s="108"/>
      <c r="G3444" s="108"/>
      <c r="H3444" s="108"/>
      <c r="I3444" s="108"/>
      <c r="J3444" s="108"/>
      <c r="K3444" s="108"/>
      <c r="M3444" s="134"/>
      <c r="P3444" s="40"/>
      <c r="Y3444" s="134"/>
      <c r="AA3444" s="135"/>
    </row>
    <row r="3445" spans="4:27" s="107" customFormat="1" x14ac:dyDescent="0.3">
      <c r="D3445" s="108"/>
      <c r="E3445" s="108"/>
      <c r="F3445" s="108"/>
      <c r="G3445" s="108"/>
      <c r="H3445" s="108"/>
      <c r="I3445" s="108"/>
      <c r="J3445" s="108"/>
      <c r="K3445" s="108"/>
      <c r="M3445" s="134"/>
      <c r="P3445" s="40"/>
      <c r="Y3445" s="134"/>
      <c r="AA3445" s="135"/>
    </row>
    <row r="3446" spans="4:27" s="107" customFormat="1" x14ac:dyDescent="0.3">
      <c r="D3446" s="108"/>
      <c r="E3446" s="108"/>
      <c r="F3446" s="108"/>
      <c r="G3446" s="108"/>
      <c r="H3446" s="108"/>
      <c r="I3446" s="108"/>
      <c r="J3446" s="108"/>
      <c r="K3446" s="108"/>
      <c r="M3446" s="134"/>
      <c r="P3446" s="40"/>
      <c r="Y3446" s="134"/>
      <c r="AA3446" s="135"/>
    </row>
    <row r="3447" spans="4:27" s="107" customFormat="1" x14ac:dyDescent="0.3">
      <c r="D3447" s="108"/>
      <c r="E3447" s="108"/>
      <c r="F3447" s="108"/>
      <c r="G3447" s="108"/>
      <c r="H3447" s="108"/>
      <c r="I3447" s="108"/>
      <c r="J3447" s="108"/>
      <c r="K3447" s="108"/>
      <c r="M3447" s="134"/>
      <c r="P3447" s="40"/>
      <c r="Y3447" s="134"/>
      <c r="AA3447" s="135"/>
    </row>
    <row r="3448" spans="4:27" s="107" customFormat="1" x14ac:dyDescent="0.3">
      <c r="D3448" s="108"/>
      <c r="E3448" s="108"/>
      <c r="F3448" s="108"/>
      <c r="G3448" s="108"/>
      <c r="H3448" s="108"/>
      <c r="I3448" s="108"/>
      <c r="J3448" s="108"/>
      <c r="K3448" s="108"/>
      <c r="M3448" s="134"/>
      <c r="P3448" s="40"/>
      <c r="Y3448" s="134"/>
      <c r="AA3448" s="135"/>
    </row>
    <row r="3449" spans="4:27" s="107" customFormat="1" x14ac:dyDescent="0.3">
      <c r="D3449" s="108"/>
      <c r="E3449" s="108"/>
      <c r="F3449" s="108"/>
      <c r="G3449" s="108"/>
      <c r="H3449" s="108"/>
      <c r="I3449" s="108"/>
      <c r="J3449" s="108"/>
      <c r="K3449" s="108"/>
      <c r="M3449" s="134"/>
      <c r="P3449" s="40"/>
      <c r="Y3449" s="134"/>
      <c r="AA3449" s="135"/>
    </row>
    <row r="3450" spans="4:27" s="107" customFormat="1" x14ac:dyDescent="0.3">
      <c r="D3450" s="108"/>
      <c r="E3450" s="108"/>
      <c r="F3450" s="108"/>
      <c r="G3450" s="108"/>
      <c r="H3450" s="108"/>
      <c r="I3450" s="108"/>
      <c r="J3450" s="108"/>
      <c r="K3450" s="108"/>
      <c r="M3450" s="134"/>
      <c r="P3450" s="40"/>
      <c r="Y3450" s="134"/>
      <c r="AA3450" s="135"/>
    </row>
    <row r="3451" spans="4:27" s="107" customFormat="1" x14ac:dyDescent="0.3">
      <c r="D3451" s="108"/>
      <c r="E3451" s="108"/>
      <c r="F3451" s="108"/>
      <c r="G3451" s="108"/>
      <c r="H3451" s="108"/>
      <c r="I3451" s="108"/>
      <c r="J3451" s="108"/>
      <c r="K3451" s="108"/>
      <c r="M3451" s="134"/>
      <c r="P3451" s="40"/>
      <c r="Y3451" s="134"/>
      <c r="AA3451" s="135"/>
    </row>
    <row r="3452" spans="4:27" s="107" customFormat="1" x14ac:dyDescent="0.3">
      <c r="D3452" s="108"/>
      <c r="E3452" s="108"/>
      <c r="F3452" s="108"/>
      <c r="G3452" s="108"/>
      <c r="H3452" s="108"/>
      <c r="I3452" s="108"/>
      <c r="J3452" s="108"/>
      <c r="K3452" s="108"/>
      <c r="M3452" s="134"/>
      <c r="P3452" s="40"/>
      <c r="Y3452" s="134"/>
      <c r="AA3452" s="135"/>
    </row>
    <row r="3453" spans="4:27" s="107" customFormat="1" x14ac:dyDescent="0.3">
      <c r="D3453" s="108"/>
      <c r="E3453" s="108"/>
      <c r="F3453" s="108"/>
      <c r="G3453" s="108"/>
      <c r="H3453" s="108"/>
      <c r="I3453" s="108"/>
      <c r="J3453" s="108"/>
      <c r="K3453" s="108"/>
      <c r="M3453" s="134"/>
      <c r="P3453" s="40"/>
      <c r="Y3453" s="134"/>
      <c r="AA3453" s="135"/>
    </row>
    <row r="3454" spans="4:27" s="107" customFormat="1" x14ac:dyDescent="0.3">
      <c r="D3454" s="108"/>
      <c r="E3454" s="108"/>
      <c r="F3454" s="108"/>
      <c r="G3454" s="108"/>
      <c r="H3454" s="108"/>
      <c r="I3454" s="108"/>
      <c r="J3454" s="108"/>
      <c r="K3454" s="108"/>
      <c r="M3454" s="134"/>
      <c r="P3454" s="40"/>
      <c r="Y3454" s="134"/>
      <c r="AA3454" s="135"/>
    </row>
    <row r="3455" spans="4:27" s="107" customFormat="1" x14ac:dyDescent="0.3">
      <c r="D3455" s="108"/>
      <c r="E3455" s="108"/>
      <c r="F3455" s="108"/>
      <c r="G3455" s="108"/>
      <c r="H3455" s="108"/>
      <c r="I3455" s="108"/>
      <c r="J3455" s="108"/>
      <c r="K3455" s="108"/>
      <c r="M3455" s="134"/>
      <c r="P3455" s="40"/>
      <c r="Y3455" s="134"/>
      <c r="AA3455" s="135"/>
    </row>
    <row r="3456" spans="4:27" s="107" customFormat="1" x14ac:dyDescent="0.3">
      <c r="D3456" s="108"/>
      <c r="E3456" s="108"/>
      <c r="F3456" s="108"/>
      <c r="G3456" s="108"/>
      <c r="H3456" s="108"/>
      <c r="I3456" s="108"/>
      <c r="J3456" s="108"/>
      <c r="K3456" s="108"/>
      <c r="M3456" s="134"/>
      <c r="P3456" s="40"/>
      <c r="Y3456" s="134"/>
      <c r="AA3456" s="135"/>
    </row>
    <row r="3457" spans="4:27" s="107" customFormat="1" x14ac:dyDescent="0.3">
      <c r="D3457" s="108"/>
      <c r="E3457" s="108"/>
      <c r="F3457" s="108"/>
      <c r="G3457" s="108"/>
      <c r="H3457" s="108"/>
      <c r="I3457" s="108"/>
      <c r="J3457" s="108"/>
      <c r="K3457" s="108"/>
      <c r="M3457" s="134"/>
      <c r="P3457" s="40"/>
      <c r="Y3457" s="134"/>
      <c r="AA3457" s="135"/>
    </row>
    <row r="3458" spans="4:27" s="107" customFormat="1" x14ac:dyDescent="0.3">
      <c r="D3458" s="108"/>
      <c r="E3458" s="108"/>
      <c r="F3458" s="108"/>
      <c r="G3458" s="108"/>
      <c r="H3458" s="108"/>
      <c r="I3458" s="108"/>
      <c r="J3458" s="108"/>
      <c r="K3458" s="108"/>
      <c r="M3458" s="134"/>
      <c r="P3458" s="40"/>
      <c r="Y3458" s="134"/>
      <c r="AA3458" s="135"/>
    </row>
    <row r="3459" spans="4:27" s="107" customFormat="1" x14ac:dyDescent="0.3">
      <c r="D3459" s="108"/>
      <c r="E3459" s="108"/>
      <c r="F3459" s="108"/>
      <c r="G3459" s="108"/>
      <c r="H3459" s="108"/>
      <c r="I3459" s="108"/>
      <c r="J3459" s="108"/>
      <c r="K3459" s="108"/>
      <c r="M3459" s="134"/>
      <c r="P3459" s="40"/>
      <c r="Y3459" s="134"/>
      <c r="AA3459" s="135"/>
    </row>
    <row r="3460" spans="4:27" s="107" customFormat="1" x14ac:dyDescent="0.3">
      <c r="D3460" s="108"/>
      <c r="E3460" s="108"/>
      <c r="F3460" s="108"/>
      <c r="G3460" s="108"/>
      <c r="H3460" s="108"/>
      <c r="I3460" s="108"/>
      <c r="J3460" s="108"/>
      <c r="K3460" s="108"/>
      <c r="M3460" s="134"/>
      <c r="P3460" s="40"/>
      <c r="Y3460" s="134"/>
      <c r="AA3460" s="135"/>
    </row>
    <row r="3461" spans="4:27" s="107" customFormat="1" x14ac:dyDescent="0.3">
      <c r="D3461" s="108"/>
      <c r="E3461" s="108"/>
      <c r="F3461" s="108"/>
      <c r="G3461" s="108"/>
      <c r="H3461" s="108"/>
      <c r="I3461" s="108"/>
      <c r="J3461" s="108"/>
      <c r="K3461" s="108"/>
      <c r="M3461" s="134"/>
      <c r="P3461" s="40"/>
      <c r="Y3461" s="134"/>
      <c r="AA3461" s="135"/>
    </row>
    <row r="3462" spans="4:27" s="107" customFormat="1" x14ac:dyDescent="0.3">
      <c r="D3462" s="108"/>
      <c r="E3462" s="108"/>
      <c r="F3462" s="108"/>
      <c r="G3462" s="108"/>
      <c r="H3462" s="108"/>
      <c r="I3462" s="108"/>
      <c r="J3462" s="108"/>
      <c r="K3462" s="108"/>
      <c r="M3462" s="134"/>
      <c r="P3462" s="40"/>
      <c r="Y3462" s="134"/>
      <c r="AA3462" s="135"/>
    </row>
    <row r="3463" spans="4:27" s="107" customFormat="1" x14ac:dyDescent="0.3">
      <c r="D3463" s="108"/>
      <c r="E3463" s="108"/>
      <c r="F3463" s="108"/>
      <c r="G3463" s="108"/>
      <c r="H3463" s="108"/>
      <c r="I3463" s="108"/>
      <c r="J3463" s="108"/>
      <c r="K3463" s="108"/>
      <c r="M3463" s="134"/>
      <c r="P3463" s="40"/>
      <c r="Y3463" s="134"/>
      <c r="AA3463" s="135"/>
    </row>
    <row r="3464" spans="4:27" s="107" customFormat="1" x14ac:dyDescent="0.3">
      <c r="D3464" s="108"/>
      <c r="E3464" s="108"/>
      <c r="F3464" s="108"/>
      <c r="G3464" s="108"/>
      <c r="H3464" s="108"/>
      <c r="I3464" s="108"/>
      <c r="J3464" s="108"/>
      <c r="K3464" s="108"/>
      <c r="M3464" s="134"/>
      <c r="P3464" s="40"/>
      <c r="Y3464" s="134"/>
      <c r="AA3464" s="135"/>
    </row>
    <row r="3465" spans="4:27" s="107" customFormat="1" x14ac:dyDescent="0.3">
      <c r="D3465" s="108"/>
      <c r="E3465" s="108"/>
      <c r="F3465" s="108"/>
      <c r="G3465" s="108"/>
      <c r="H3465" s="108"/>
      <c r="I3465" s="108"/>
      <c r="J3465" s="108"/>
      <c r="K3465" s="108"/>
      <c r="M3465" s="134"/>
      <c r="P3465" s="40"/>
      <c r="Y3465" s="134"/>
      <c r="AA3465" s="135"/>
    </row>
    <row r="3466" spans="4:27" s="107" customFormat="1" x14ac:dyDescent="0.3">
      <c r="D3466" s="108"/>
      <c r="E3466" s="108"/>
      <c r="F3466" s="108"/>
      <c r="G3466" s="108"/>
      <c r="H3466" s="108"/>
      <c r="I3466" s="108"/>
      <c r="J3466" s="108"/>
      <c r="K3466" s="108"/>
      <c r="M3466" s="134"/>
      <c r="P3466" s="40"/>
      <c r="Y3466" s="134"/>
      <c r="AA3466" s="135"/>
    </row>
    <row r="3467" spans="4:27" s="107" customFormat="1" x14ac:dyDescent="0.3">
      <c r="D3467" s="108"/>
      <c r="E3467" s="108"/>
      <c r="F3467" s="108"/>
      <c r="G3467" s="108"/>
      <c r="H3467" s="108"/>
      <c r="I3467" s="108"/>
      <c r="J3467" s="108"/>
      <c r="K3467" s="108"/>
      <c r="M3467" s="134"/>
      <c r="P3467" s="40"/>
      <c r="Y3467" s="134"/>
      <c r="AA3467" s="135"/>
    </row>
    <row r="3468" spans="4:27" s="107" customFormat="1" x14ac:dyDescent="0.3">
      <c r="D3468" s="108"/>
      <c r="E3468" s="108"/>
      <c r="F3468" s="108"/>
      <c r="G3468" s="108"/>
      <c r="H3468" s="108"/>
      <c r="I3468" s="108"/>
      <c r="J3468" s="108"/>
      <c r="K3468" s="108"/>
      <c r="M3468" s="134"/>
      <c r="P3468" s="40"/>
      <c r="Y3468" s="134"/>
      <c r="AA3468" s="135"/>
    </row>
    <row r="3469" spans="4:27" s="107" customFormat="1" x14ac:dyDescent="0.3">
      <c r="D3469" s="108"/>
      <c r="E3469" s="108"/>
      <c r="F3469" s="108"/>
      <c r="G3469" s="108"/>
      <c r="H3469" s="108"/>
      <c r="I3469" s="108"/>
      <c r="J3469" s="108"/>
      <c r="K3469" s="108"/>
      <c r="M3469" s="134"/>
      <c r="P3469" s="40"/>
      <c r="Y3469" s="134"/>
      <c r="AA3469" s="135"/>
    </row>
    <row r="3470" spans="4:27" s="107" customFormat="1" x14ac:dyDescent="0.3">
      <c r="D3470" s="108"/>
      <c r="E3470" s="108"/>
      <c r="F3470" s="108"/>
      <c r="G3470" s="108"/>
      <c r="H3470" s="108"/>
      <c r="I3470" s="108"/>
      <c r="J3470" s="108"/>
      <c r="K3470" s="108"/>
      <c r="M3470" s="134"/>
      <c r="P3470" s="40"/>
      <c r="Y3470" s="134"/>
      <c r="AA3470" s="135"/>
    </row>
    <row r="3471" spans="4:27" s="107" customFormat="1" x14ac:dyDescent="0.3">
      <c r="D3471" s="108"/>
      <c r="E3471" s="108"/>
      <c r="F3471" s="108"/>
      <c r="G3471" s="108"/>
      <c r="H3471" s="108"/>
      <c r="I3471" s="108"/>
      <c r="J3471" s="108"/>
      <c r="K3471" s="108"/>
      <c r="M3471" s="134"/>
      <c r="P3471" s="40"/>
      <c r="Y3471" s="134"/>
      <c r="AA3471" s="135"/>
    </row>
    <row r="3472" spans="4:27" s="107" customFormat="1" x14ac:dyDescent="0.3">
      <c r="D3472" s="108"/>
      <c r="E3472" s="108"/>
      <c r="F3472" s="108"/>
      <c r="G3472" s="108"/>
      <c r="H3472" s="108"/>
      <c r="I3472" s="108"/>
      <c r="J3472" s="108"/>
      <c r="K3472" s="108"/>
      <c r="M3472" s="134"/>
      <c r="P3472" s="40"/>
      <c r="Y3472" s="134"/>
      <c r="AA3472" s="135"/>
    </row>
    <row r="3473" spans="4:27" s="107" customFormat="1" x14ac:dyDescent="0.3">
      <c r="D3473" s="108"/>
      <c r="E3473" s="108"/>
      <c r="F3473" s="108"/>
      <c r="G3473" s="108"/>
      <c r="H3473" s="108"/>
      <c r="I3473" s="108"/>
      <c r="J3473" s="108"/>
      <c r="K3473" s="108"/>
      <c r="M3473" s="134"/>
      <c r="P3473" s="40"/>
      <c r="Y3473" s="134"/>
      <c r="AA3473" s="135"/>
    </row>
    <row r="3474" spans="4:27" s="107" customFormat="1" x14ac:dyDescent="0.3">
      <c r="D3474" s="108"/>
      <c r="E3474" s="108"/>
      <c r="F3474" s="108"/>
      <c r="G3474" s="108"/>
      <c r="H3474" s="108"/>
      <c r="I3474" s="108"/>
      <c r="J3474" s="108"/>
      <c r="K3474" s="108"/>
      <c r="M3474" s="134"/>
      <c r="P3474" s="40"/>
      <c r="Y3474" s="134"/>
      <c r="AA3474" s="135"/>
    </row>
    <row r="3475" spans="4:27" s="107" customFormat="1" x14ac:dyDescent="0.3">
      <c r="D3475" s="108"/>
      <c r="E3475" s="108"/>
      <c r="F3475" s="108"/>
      <c r="G3475" s="108"/>
      <c r="H3475" s="108"/>
      <c r="I3475" s="108"/>
      <c r="J3475" s="108"/>
      <c r="K3475" s="108"/>
      <c r="M3475" s="134"/>
      <c r="P3475" s="40"/>
      <c r="Y3475" s="134"/>
      <c r="AA3475" s="135"/>
    </row>
    <row r="3476" spans="4:27" s="107" customFormat="1" x14ac:dyDescent="0.3">
      <c r="D3476" s="108"/>
      <c r="E3476" s="108"/>
      <c r="F3476" s="108"/>
      <c r="G3476" s="108"/>
      <c r="H3476" s="108"/>
      <c r="I3476" s="108"/>
      <c r="J3476" s="108"/>
      <c r="K3476" s="108"/>
      <c r="M3476" s="134"/>
      <c r="P3476" s="40"/>
      <c r="Y3476" s="134"/>
      <c r="AA3476" s="135"/>
    </row>
    <row r="3477" spans="4:27" s="107" customFormat="1" x14ac:dyDescent="0.3">
      <c r="D3477" s="108"/>
      <c r="E3477" s="108"/>
      <c r="F3477" s="108"/>
      <c r="G3477" s="108"/>
      <c r="H3477" s="108"/>
      <c r="I3477" s="108"/>
      <c r="J3477" s="108"/>
      <c r="K3477" s="108"/>
      <c r="M3477" s="134"/>
      <c r="P3477" s="40"/>
      <c r="Y3477" s="134"/>
      <c r="AA3477" s="135"/>
    </row>
    <row r="3478" spans="4:27" s="107" customFormat="1" x14ac:dyDescent="0.3">
      <c r="D3478" s="108"/>
      <c r="E3478" s="108"/>
      <c r="F3478" s="108"/>
      <c r="G3478" s="108"/>
      <c r="H3478" s="108"/>
      <c r="I3478" s="108"/>
      <c r="J3478" s="108"/>
      <c r="K3478" s="108"/>
      <c r="M3478" s="134"/>
      <c r="P3478" s="40"/>
      <c r="Y3478" s="134"/>
      <c r="AA3478" s="135"/>
    </row>
    <row r="3479" spans="4:27" s="107" customFormat="1" x14ac:dyDescent="0.3">
      <c r="D3479" s="108"/>
      <c r="E3479" s="108"/>
      <c r="F3479" s="108"/>
      <c r="G3479" s="108"/>
      <c r="H3479" s="108"/>
      <c r="I3479" s="108"/>
      <c r="J3479" s="108"/>
      <c r="K3479" s="108"/>
      <c r="M3479" s="134"/>
      <c r="P3479" s="40"/>
      <c r="Y3479" s="134"/>
      <c r="AA3479" s="135"/>
    </row>
    <row r="3480" spans="4:27" s="107" customFormat="1" x14ac:dyDescent="0.3">
      <c r="D3480" s="108"/>
      <c r="E3480" s="108"/>
      <c r="F3480" s="108"/>
      <c r="G3480" s="108"/>
      <c r="H3480" s="108"/>
      <c r="I3480" s="108"/>
      <c r="J3480" s="108"/>
      <c r="K3480" s="108"/>
      <c r="M3480" s="134"/>
      <c r="P3480" s="40"/>
      <c r="Y3480" s="134"/>
      <c r="AA3480" s="135"/>
    </row>
    <row r="3481" spans="4:27" s="107" customFormat="1" x14ac:dyDescent="0.3">
      <c r="D3481" s="108"/>
      <c r="E3481" s="108"/>
      <c r="F3481" s="108"/>
      <c r="G3481" s="108"/>
      <c r="H3481" s="108"/>
      <c r="I3481" s="108"/>
      <c r="J3481" s="108"/>
      <c r="K3481" s="108"/>
      <c r="M3481" s="134"/>
      <c r="P3481" s="40"/>
      <c r="Y3481" s="134"/>
      <c r="AA3481" s="135"/>
    </row>
    <row r="3482" spans="4:27" s="107" customFormat="1" x14ac:dyDescent="0.3">
      <c r="D3482" s="108"/>
      <c r="E3482" s="108"/>
      <c r="F3482" s="108"/>
      <c r="G3482" s="108"/>
      <c r="H3482" s="108"/>
      <c r="I3482" s="108"/>
      <c r="J3482" s="108"/>
      <c r="K3482" s="108"/>
      <c r="M3482" s="134"/>
      <c r="P3482" s="40"/>
      <c r="Y3482" s="134"/>
      <c r="AA3482" s="135"/>
    </row>
    <row r="3483" spans="4:27" s="107" customFormat="1" x14ac:dyDescent="0.3">
      <c r="D3483" s="108"/>
      <c r="E3483" s="108"/>
      <c r="F3483" s="108"/>
      <c r="G3483" s="108"/>
      <c r="H3483" s="108"/>
      <c r="I3483" s="108"/>
      <c r="J3483" s="108"/>
      <c r="K3483" s="108"/>
      <c r="M3483" s="134"/>
      <c r="P3483" s="40"/>
      <c r="Y3483" s="134"/>
      <c r="AA3483" s="135"/>
    </row>
    <row r="3484" spans="4:27" s="107" customFormat="1" x14ac:dyDescent="0.3">
      <c r="D3484" s="108"/>
      <c r="E3484" s="108"/>
      <c r="F3484" s="108"/>
      <c r="G3484" s="108"/>
      <c r="H3484" s="108"/>
      <c r="I3484" s="108"/>
      <c r="J3484" s="108"/>
      <c r="K3484" s="108"/>
      <c r="M3484" s="134"/>
      <c r="P3484" s="40"/>
      <c r="Y3484" s="134"/>
      <c r="AA3484" s="135"/>
    </row>
    <row r="3485" spans="4:27" s="107" customFormat="1" x14ac:dyDescent="0.3">
      <c r="D3485" s="108"/>
      <c r="E3485" s="108"/>
      <c r="F3485" s="108"/>
      <c r="G3485" s="108"/>
      <c r="H3485" s="108"/>
      <c r="I3485" s="108"/>
      <c r="J3485" s="108"/>
      <c r="K3485" s="108"/>
      <c r="M3485" s="134"/>
      <c r="P3485" s="40"/>
      <c r="Y3485" s="134"/>
      <c r="AA3485" s="135"/>
    </row>
    <row r="3486" spans="4:27" s="107" customFormat="1" x14ac:dyDescent="0.3">
      <c r="D3486" s="108"/>
      <c r="E3486" s="108"/>
      <c r="F3486" s="108"/>
      <c r="G3486" s="108"/>
      <c r="H3486" s="108"/>
      <c r="I3486" s="108"/>
      <c r="J3486" s="108"/>
      <c r="K3486" s="108"/>
      <c r="M3486" s="134"/>
      <c r="P3486" s="40"/>
      <c r="Y3486" s="134"/>
      <c r="AA3486" s="135"/>
    </row>
    <row r="3487" spans="4:27" s="107" customFormat="1" x14ac:dyDescent="0.3">
      <c r="D3487" s="108"/>
      <c r="E3487" s="108"/>
      <c r="F3487" s="108"/>
      <c r="G3487" s="108"/>
      <c r="H3487" s="108"/>
      <c r="I3487" s="108"/>
      <c r="J3487" s="108"/>
      <c r="K3487" s="108"/>
      <c r="M3487" s="134"/>
      <c r="P3487" s="40"/>
      <c r="Y3487" s="134"/>
      <c r="AA3487" s="135"/>
    </row>
    <row r="3488" spans="4:27" s="107" customFormat="1" x14ac:dyDescent="0.3">
      <c r="D3488" s="108"/>
      <c r="E3488" s="108"/>
      <c r="F3488" s="108"/>
      <c r="G3488" s="108"/>
      <c r="H3488" s="108"/>
      <c r="I3488" s="108"/>
      <c r="J3488" s="108"/>
      <c r="K3488" s="108"/>
      <c r="M3488" s="134"/>
      <c r="P3488" s="40"/>
      <c r="Y3488" s="134"/>
      <c r="AA3488" s="135"/>
    </row>
    <row r="3489" spans="4:27" s="107" customFormat="1" x14ac:dyDescent="0.3">
      <c r="D3489" s="108"/>
      <c r="E3489" s="108"/>
      <c r="F3489" s="108"/>
      <c r="G3489" s="108"/>
      <c r="H3489" s="108"/>
      <c r="I3489" s="108"/>
      <c r="J3489" s="108"/>
      <c r="K3489" s="108"/>
      <c r="M3489" s="134"/>
      <c r="P3489" s="40"/>
      <c r="Y3489" s="134"/>
      <c r="AA3489" s="135"/>
    </row>
    <row r="3490" spans="4:27" s="107" customFormat="1" x14ac:dyDescent="0.3">
      <c r="D3490" s="108"/>
      <c r="E3490" s="108"/>
      <c r="F3490" s="108"/>
      <c r="G3490" s="108"/>
      <c r="H3490" s="108"/>
      <c r="I3490" s="108"/>
      <c r="J3490" s="108"/>
      <c r="K3490" s="108"/>
      <c r="M3490" s="134"/>
      <c r="P3490" s="40"/>
      <c r="Y3490" s="134"/>
      <c r="AA3490" s="135"/>
    </row>
    <row r="3491" spans="4:27" s="107" customFormat="1" x14ac:dyDescent="0.3">
      <c r="D3491" s="108"/>
      <c r="E3491" s="108"/>
      <c r="F3491" s="108"/>
      <c r="G3491" s="108"/>
      <c r="H3491" s="108"/>
      <c r="I3491" s="108"/>
      <c r="J3491" s="108"/>
      <c r="K3491" s="108"/>
      <c r="M3491" s="134"/>
      <c r="P3491" s="40"/>
      <c r="Y3491" s="134"/>
      <c r="AA3491" s="135"/>
    </row>
    <row r="3492" spans="4:27" s="107" customFormat="1" x14ac:dyDescent="0.3">
      <c r="D3492" s="108"/>
      <c r="E3492" s="108"/>
      <c r="F3492" s="108"/>
      <c r="G3492" s="108"/>
      <c r="H3492" s="108"/>
      <c r="I3492" s="108"/>
      <c r="J3492" s="108"/>
      <c r="K3492" s="108"/>
      <c r="M3492" s="134"/>
      <c r="P3492" s="40"/>
      <c r="Y3492" s="134"/>
      <c r="AA3492" s="135"/>
    </row>
    <row r="3493" spans="4:27" s="107" customFormat="1" x14ac:dyDescent="0.3">
      <c r="D3493" s="108"/>
      <c r="E3493" s="108"/>
      <c r="F3493" s="108"/>
      <c r="G3493" s="108"/>
      <c r="H3493" s="108"/>
      <c r="I3493" s="108"/>
      <c r="J3493" s="108"/>
      <c r="K3493" s="108"/>
      <c r="M3493" s="134"/>
      <c r="P3493" s="40"/>
      <c r="Y3493" s="134"/>
      <c r="AA3493" s="135"/>
    </row>
    <row r="3494" spans="4:27" s="107" customFormat="1" x14ac:dyDescent="0.3">
      <c r="D3494" s="108"/>
      <c r="E3494" s="108"/>
      <c r="F3494" s="108"/>
      <c r="G3494" s="108"/>
      <c r="H3494" s="108"/>
      <c r="I3494" s="108"/>
      <c r="J3494" s="108"/>
      <c r="K3494" s="108"/>
      <c r="M3494" s="134"/>
      <c r="P3494" s="40"/>
      <c r="Y3494" s="134"/>
      <c r="AA3494" s="135"/>
    </row>
    <row r="3495" spans="4:27" s="107" customFormat="1" x14ac:dyDescent="0.3">
      <c r="D3495" s="108"/>
      <c r="E3495" s="108"/>
      <c r="F3495" s="108"/>
      <c r="G3495" s="108"/>
      <c r="H3495" s="108"/>
      <c r="I3495" s="108"/>
      <c r="J3495" s="108"/>
      <c r="K3495" s="108"/>
      <c r="M3495" s="134"/>
      <c r="P3495" s="40"/>
      <c r="Y3495" s="134"/>
      <c r="AA3495" s="135"/>
    </row>
    <row r="3496" spans="4:27" s="107" customFormat="1" x14ac:dyDescent="0.3">
      <c r="D3496" s="108"/>
      <c r="E3496" s="108"/>
      <c r="F3496" s="108"/>
      <c r="G3496" s="108"/>
      <c r="H3496" s="108"/>
      <c r="I3496" s="108"/>
      <c r="J3496" s="108"/>
      <c r="K3496" s="108"/>
      <c r="M3496" s="134"/>
      <c r="P3496" s="40"/>
      <c r="Y3496" s="134"/>
      <c r="AA3496" s="135"/>
    </row>
    <row r="3497" spans="4:27" s="107" customFormat="1" x14ac:dyDescent="0.3">
      <c r="D3497" s="108"/>
      <c r="E3497" s="108"/>
      <c r="F3497" s="108"/>
      <c r="G3497" s="108"/>
      <c r="H3497" s="108"/>
      <c r="I3497" s="108"/>
      <c r="J3497" s="108"/>
      <c r="K3497" s="108"/>
      <c r="M3497" s="134"/>
      <c r="P3497" s="40"/>
      <c r="Y3497" s="134"/>
      <c r="AA3497" s="135"/>
    </row>
    <row r="3498" spans="4:27" s="107" customFormat="1" x14ac:dyDescent="0.3">
      <c r="D3498" s="108"/>
      <c r="E3498" s="108"/>
      <c r="F3498" s="108"/>
      <c r="G3498" s="108"/>
      <c r="H3498" s="108"/>
      <c r="I3498" s="108"/>
      <c r="J3498" s="108"/>
      <c r="K3498" s="108"/>
      <c r="M3498" s="134"/>
      <c r="P3498" s="40"/>
      <c r="Y3498" s="134"/>
      <c r="AA3498" s="135"/>
    </row>
    <row r="3499" spans="4:27" s="107" customFormat="1" x14ac:dyDescent="0.3">
      <c r="D3499" s="108"/>
      <c r="E3499" s="108"/>
      <c r="F3499" s="108"/>
      <c r="G3499" s="108"/>
      <c r="H3499" s="108"/>
      <c r="I3499" s="108"/>
      <c r="J3499" s="108"/>
      <c r="K3499" s="108"/>
      <c r="M3499" s="134"/>
      <c r="P3499" s="40"/>
      <c r="Y3499" s="134"/>
      <c r="AA3499" s="135"/>
    </row>
    <row r="3500" spans="4:27" s="107" customFormat="1" x14ac:dyDescent="0.3">
      <c r="D3500" s="108"/>
      <c r="E3500" s="108"/>
      <c r="F3500" s="108"/>
      <c r="G3500" s="108"/>
      <c r="H3500" s="108"/>
      <c r="I3500" s="108"/>
      <c r="J3500" s="108"/>
      <c r="K3500" s="108"/>
      <c r="M3500" s="134"/>
      <c r="P3500" s="40"/>
      <c r="Y3500" s="134"/>
      <c r="AA3500" s="135"/>
    </row>
    <row r="3501" spans="4:27" s="107" customFormat="1" x14ac:dyDescent="0.3">
      <c r="D3501" s="108"/>
      <c r="E3501" s="108"/>
      <c r="F3501" s="108"/>
      <c r="G3501" s="108"/>
      <c r="H3501" s="108"/>
      <c r="I3501" s="108"/>
      <c r="J3501" s="108"/>
      <c r="K3501" s="108"/>
      <c r="M3501" s="134"/>
      <c r="P3501" s="40"/>
      <c r="Y3501" s="134"/>
      <c r="AA3501" s="135"/>
    </row>
    <row r="3502" spans="4:27" s="107" customFormat="1" x14ac:dyDescent="0.3">
      <c r="D3502" s="108"/>
      <c r="E3502" s="108"/>
      <c r="F3502" s="108"/>
      <c r="G3502" s="108"/>
      <c r="H3502" s="108"/>
      <c r="I3502" s="108"/>
      <c r="J3502" s="108"/>
      <c r="K3502" s="108"/>
      <c r="M3502" s="134"/>
      <c r="P3502" s="40"/>
      <c r="Y3502" s="134"/>
      <c r="AA3502" s="135"/>
    </row>
    <row r="3503" spans="4:27" s="107" customFormat="1" x14ac:dyDescent="0.3">
      <c r="D3503" s="108"/>
      <c r="E3503" s="108"/>
      <c r="F3503" s="108"/>
      <c r="G3503" s="108"/>
      <c r="H3503" s="108"/>
      <c r="I3503" s="108"/>
      <c r="J3503" s="108"/>
      <c r="K3503" s="108"/>
      <c r="M3503" s="134"/>
      <c r="P3503" s="40"/>
      <c r="Y3503" s="134"/>
      <c r="AA3503" s="135"/>
    </row>
    <row r="3504" spans="4:27" s="107" customFormat="1" x14ac:dyDescent="0.3">
      <c r="D3504" s="108"/>
      <c r="E3504" s="108"/>
      <c r="F3504" s="108"/>
      <c r="G3504" s="108"/>
      <c r="H3504" s="108"/>
      <c r="I3504" s="108"/>
      <c r="J3504" s="108"/>
      <c r="K3504" s="108"/>
      <c r="M3504" s="134"/>
      <c r="P3504" s="40"/>
      <c r="Y3504" s="134"/>
      <c r="AA3504" s="135"/>
    </row>
    <row r="3505" spans="4:27" s="107" customFormat="1" x14ac:dyDescent="0.3">
      <c r="D3505" s="108"/>
      <c r="E3505" s="108"/>
      <c r="F3505" s="108"/>
      <c r="G3505" s="108"/>
      <c r="H3505" s="108"/>
      <c r="I3505" s="108"/>
      <c r="J3505" s="108"/>
      <c r="K3505" s="108"/>
      <c r="M3505" s="134"/>
      <c r="P3505" s="40"/>
      <c r="Y3505" s="134"/>
      <c r="AA3505" s="135"/>
    </row>
    <row r="3506" spans="4:27" s="107" customFormat="1" x14ac:dyDescent="0.3">
      <c r="D3506" s="108"/>
      <c r="E3506" s="108"/>
      <c r="F3506" s="108"/>
      <c r="G3506" s="108"/>
      <c r="H3506" s="108"/>
      <c r="I3506" s="108"/>
      <c r="J3506" s="108"/>
      <c r="K3506" s="108"/>
      <c r="M3506" s="134"/>
      <c r="P3506" s="40"/>
      <c r="Y3506" s="134"/>
      <c r="AA3506" s="135"/>
    </row>
    <row r="3507" spans="4:27" s="107" customFormat="1" x14ac:dyDescent="0.3">
      <c r="D3507" s="108"/>
      <c r="E3507" s="108"/>
      <c r="F3507" s="108"/>
      <c r="G3507" s="108"/>
      <c r="H3507" s="108"/>
      <c r="I3507" s="108"/>
      <c r="J3507" s="108"/>
      <c r="K3507" s="108"/>
      <c r="M3507" s="134"/>
      <c r="P3507" s="40"/>
      <c r="Y3507" s="134"/>
      <c r="AA3507" s="135"/>
    </row>
    <row r="3508" spans="4:27" s="107" customFormat="1" x14ac:dyDescent="0.3">
      <c r="D3508" s="108"/>
      <c r="E3508" s="108"/>
      <c r="F3508" s="108"/>
      <c r="G3508" s="108"/>
      <c r="H3508" s="108"/>
      <c r="I3508" s="108"/>
      <c r="J3508" s="108"/>
      <c r="K3508" s="108"/>
      <c r="M3508" s="134"/>
      <c r="P3508" s="40"/>
      <c r="Y3508" s="134"/>
      <c r="AA3508" s="135"/>
    </row>
    <row r="3509" spans="4:27" s="107" customFormat="1" x14ac:dyDescent="0.3">
      <c r="D3509" s="108"/>
      <c r="E3509" s="108"/>
      <c r="F3509" s="108"/>
      <c r="G3509" s="108"/>
      <c r="H3509" s="108"/>
      <c r="I3509" s="108"/>
      <c r="J3509" s="108"/>
      <c r="K3509" s="108"/>
      <c r="M3509" s="134"/>
      <c r="P3509" s="40"/>
      <c r="Y3509" s="134"/>
      <c r="AA3509" s="135"/>
    </row>
    <row r="3510" spans="4:27" s="107" customFormat="1" x14ac:dyDescent="0.3">
      <c r="D3510" s="108"/>
      <c r="E3510" s="108"/>
      <c r="F3510" s="108"/>
      <c r="G3510" s="108"/>
      <c r="H3510" s="108"/>
      <c r="I3510" s="108"/>
      <c r="J3510" s="108"/>
      <c r="K3510" s="108"/>
      <c r="M3510" s="134"/>
      <c r="P3510" s="40"/>
      <c r="Y3510" s="134"/>
      <c r="AA3510" s="135"/>
    </row>
    <row r="3511" spans="4:27" s="107" customFormat="1" x14ac:dyDescent="0.3">
      <c r="D3511" s="108"/>
      <c r="E3511" s="108"/>
      <c r="F3511" s="108"/>
      <c r="G3511" s="108"/>
      <c r="H3511" s="108"/>
      <c r="I3511" s="108"/>
      <c r="J3511" s="108"/>
      <c r="K3511" s="108"/>
      <c r="M3511" s="134"/>
      <c r="P3511" s="40"/>
      <c r="Y3511" s="134"/>
      <c r="AA3511" s="135"/>
    </row>
    <row r="3512" spans="4:27" s="107" customFormat="1" x14ac:dyDescent="0.3">
      <c r="D3512" s="108"/>
      <c r="E3512" s="108"/>
      <c r="F3512" s="108"/>
      <c r="G3512" s="108"/>
      <c r="H3512" s="108"/>
      <c r="I3512" s="108"/>
      <c r="J3512" s="108"/>
      <c r="K3512" s="108"/>
      <c r="M3512" s="134"/>
      <c r="P3512" s="40"/>
      <c r="Y3512" s="134"/>
      <c r="AA3512" s="135"/>
    </row>
    <row r="3513" spans="4:27" s="107" customFormat="1" x14ac:dyDescent="0.3">
      <c r="D3513" s="108"/>
      <c r="E3513" s="108"/>
      <c r="F3513" s="108"/>
      <c r="G3513" s="108"/>
      <c r="H3513" s="108"/>
      <c r="I3513" s="108"/>
      <c r="J3513" s="108"/>
      <c r="K3513" s="108"/>
      <c r="M3513" s="134"/>
      <c r="P3513" s="40"/>
      <c r="Y3513" s="134"/>
      <c r="AA3513" s="135"/>
    </row>
    <row r="3514" spans="4:27" s="107" customFormat="1" x14ac:dyDescent="0.3">
      <c r="D3514" s="108"/>
      <c r="E3514" s="108"/>
      <c r="F3514" s="108"/>
      <c r="G3514" s="108"/>
      <c r="H3514" s="108"/>
      <c r="I3514" s="108"/>
      <c r="J3514" s="108"/>
      <c r="K3514" s="108"/>
      <c r="M3514" s="134"/>
      <c r="P3514" s="40"/>
      <c r="Y3514" s="134"/>
      <c r="AA3514" s="135"/>
    </row>
    <row r="3515" spans="4:27" s="107" customFormat="1" x14ac:dyDescent="0.3">
      <c r="D3515" s="108"/>
      <c r="E3515" s="108"/>
      <c r="F3515" s="108"/>
      <c r="G3515" s="108"/>
      <c r="H3515" s="108"/>
      <c r="I3515" s="108"/>
      <c r="J3515" s="108"/>
      <c r="K3515" s="108"/>
      <c r="M3515" s="134"/>
      <c r="P3515" s="40"/>
      <c r="Y3515" s="134"/>
      <c r="AA3515" s="135"/>
    </row>
    <row r="3516" spans="4:27" s="107" customFormat="1" x14ac:dyDescent="0.3">
      <c r="D3516" s="108"/>
      <c r="E3516" s="108"/>
      <c r="F3516" s="108"/>
      <c r="G3516" s="108"/>
      <c r="H3516" s="108"/>
      <c r="I3516" s="108"/>
      <c r="J3516" s="108"/>
      <c r="K3516" s="108"/>
      <c r="M3516" s="134"/>
      <c r="P3516" s="40"/>
      <c r="Y3516" s="134"/>
      <c r="AA3516" s="135"/>
    </row>
    <row r="3517" spans="4:27" s="107" customFormat="1" x14ac:dyDescent="0.3">
      <c r="D3517" s="108"/>
      <c r="E3517" s="108"/>
      <c r="F3517" s="108"/>
      <c r="G3517" s="108"/>
      <c r="H3517" s="108"/>
      <c r="I3517" s="108"/>
      <c r="J3517" s="108"/>
      <c r="K3517" s="108"/>
      <c r="M3517" s="134"/>
      <c r="P3517" s="40"/>
      <c r="Y3517" s="134"/>
      <c r="AA3517" s="135"/>
    </row>
    <row r="3518" spans="4:27" s="107" customFormat="1" x14ac:dyDescent="0.3">
      <c r="D3518" s="108"/>
      <c r="E3518" s="108"/>
      <c r="F3518" s="108"/>
      <c r="G3518" s="108"/>
      <c r="H3518" s="108"/>
      <c r="I3518" s="108"/>
      <c r="J3518" s="108"/>
      <c r="K3518" s="108"/>
      <c r="M3518" s="134"/>
      <c r="P3518" s="40"/>
      <c r="Y3518" s="134"/>
      <c r="AA3518" s="135"/>
    </row>
    <row r="3519" spans="4:27" s="107" customFormat="1" x14ac:dyDescent="0.3">
      <c r="D3519" s="108"/>
      <c r="E3519" s="108"/>
      <c r="F3519" s="108"/>
      <c r="G3519" s="108"/>
      <c r="H3519" s="108"/>
      <c r="I3519" s="108"/>
      <c r="J3519" s="108"/>
      <c r="K3519" s="108"/>
      <c r="M3519" s="134"/>
      <c r="P3519" s="40"/>
      <c r="Y3519" s="134"/>
      <c r="AA3519" s="135"/>
    </row>
    <row r="3520" spans="4:27" s="107" customFormat="1" x14ac:dyDescent="0.3">
      <c r="D3520" s="108"/>
      <c r="E3520" s="108"/>
      <c r="F3520" s="108"/>
      <c r="G3520" s="108"/>
      <c r="H3520" s="108"/>
      <c r="I3520" s="108"/>
      <c r="J3520" s="108"/>
      <c r="K3520" s="108"/>
      <c r="M3520" s="134"/>
      <c r="P3520" s="40"/>
      <c r="Y3520" s="134"/>
      <c r="AA3520" s="135"/>
    </row>
    <row r="3521" spans="4:27" s="107" customFormat="1" x14ac:dyDescent="0.3">
      <c r="D3521" s="108"/>
      <c r="E3521" s="108"/>
      <c r="F3521" s="108"/>
      <c r="G3521" s="108"/>
      <c r="H3521" s="108"/>
      <c r="I3521" s="108"/>
      <c r="J3521" s="108"/>
      <c r="K3521" s="108"/>
      <c r="M3521" s="134"/>
      <c r="P3521" s="40"/>
      <c r="Y3521" s="134"/>
      <c r="AA3521" s="135"/>
    </row>
    <row r="3522" spans="4:27" s="107" customFormat="1" x14ac:dyDescent="0.3">
      <c r="D3522" s="108"/>
      <c r="E3522" s="108"/>
      <c r="F3522" s="108"/>
      <c r="G3522" s="108"/>
      <c r="H3522" s="108"/>
      <c r="I3522" s="108"/>
      <c r="J3522" s="108"/>
      <c r="K3522" s="108"/>
      <c r="M3522" s="134"/>
      <c r="P3522" s="40"/>
      <c r="Y3522" s="134"/>
      <c r="AA3522" s="135"/>
    </row>
    <row r="3523" spans="4:27" s="107" customFormat="1" x14ac:dyDescent="0.3">
      <c r="D3523" s="108"/>
      <c r="E3523" s="108"/>
      <c r="F3523" s="108"/>
      <c r="G3523" s="108"/>
      <c r="H3523" s="108"/>
      <c r="I3523" s="108"/>
      <c r="J3523" s="108"/>
      <c r="K3523" s="108"/>
      <c r="M3523" s="134"/>
      <c r="P3523" s="40"/>
      <c r="Y3523" s="134"/>
      <c r="AA3523" s="135"/>
    </row>
    <row r="3524" spans="4:27" s="107" customFormat="1" x14ac:dyDescent="0.3">
      <c r="D3524" s="108"/>
      <c r="E3524" s="108"/>
      <c r="F3524" s="108"/>
      <c r="G3524" s="108"/>
      <c r="H3524" s="108"/>
      <c r="I3524" s="108"/>
      <c r="J3524" s="108"/>
      <c r="K3524" s="108"/>
      <c r="M3524" s="134"/>
      <c r="P3524" s="40"/>
      <c r="Y3524" s="134"/>
      <c r="AA3524" s="135"/>
    </row>
    <row r="3525" spans="4:27" s="107" customFormat="1" x14ac:dyDescent="0.3">
      <c r="D3525" s="108"/>
      <c r="E3525" s="108"/>
      <c r="F3525" s="108"/>
      <c r="G3525" s="108"/>
      <c r="H3525" s="108"/>
      <c r="I3525" s="108"/>
      <c r="J3525" s="108"/>
      <c r="K3525" s="108"/>
      <c r="M3525" s="134"/>
      <c r="P3525" s="40"/>
      <c r="Y3525" s="134"/>
      <c r="AA3525" s="135"/>
    </row>
    <row r="3526" spans="4:27" s="107" customFormat="1" x14ac:dyDescent="0.3">
      <c r="D3526" s="108"/>
      <c r="E3526" s="108"/>
      <c r="F3526" s="108"/>
      <c r="G3526" s="108"/>
      <c r="H3526" s="108"/>
      <c r="I3526" s="108"/>
      <c r="J3526" s="108"/>
      <c r="K3526" s="108"/>
      <c r="M3526" s="134"/>
      <c r="P3526" s="40"/>
      <c r="Y3526" s="134"/>
      <c r="AA3526" s="135"/>
    </row>
    <row r="3527" spans="4:27" s="107" customFormat="1" x14ac:dyDescent="0.3">
      <c r="D3527" s="108"/>
      <c r="E3527" s="108"/>
      <c r="F3527" s="108"/>
      <c r="G3527" s="108"/>
      <c r="H3527" s="108"/>
      <c r="I3527" s="108"/>
      <c r="J3527" s="108"/>
      <c r="K3527" s="108"/>
      <c r="M3527" s="134"/>
      <c r="P3527" s="40"/>
      <c r="Y3527" s="134"/>
      <c r="AA3527" s="135"/>
    </row>
    <row r="3528" spans="4:27" s="107" customFormat="1" x14ac:dyDescent="0.3">
      <c r="D3528" s="108"/>
      <c r="E3528" s="108"/>
      <c r="F3528" s="108"/>
      <c r="G3528" s="108"/>
      <c r="H3528" s="108"/>
      <c r="I3528" s="108"/>
      <c r="J3528" s="108"/>
      <c r="K3528" s="108"/>
      <c r="M3528" s="134"/>
      <c r="P3528" s="40"/>
      <c r="Y3528" s="134"/>
      <c r="AA3528" s="135"/>
    </row>
    <row r="3529" spans="4:27" s="107" customFormat="1" x14ac:dyDescent="0.3">
      <c r="D3529" s="108"/>
      <c r="E3529" s="108"/>
      <c r="F3529" s="108"/>
      <c r="G3529" s="108"/>
      <c r="H3529" s="108"/>
      <c r="I3529" s="108"/>
      <c r="J3529" s="108"/>
      <c r="K3529" s="108"/>
      <c r="M3529" s="134"/>
      <c r="P3529" s="40"/>
      <c r="Y3529" s="134"/>
      <c r="AA3529" s="135"/>
    </row>
    <row r="3530" spans="4:27" s="107" customFormat="1" x14ac:dyDescent="0.3">
      <c r="D3530" s="108"/>
      <c r="E3530" s="108"/>
      <c r="F3530" s="108"/>
      <c r="G3530" s="108"/>
      <c r="H3530" s="108"/>
      <c r="I3530" s="108"/>
      <c r="J3530" s="108"/>
      <c r="K3530" s="108"/>
      <c r="M3530" s="134"/>
      <c r="P3530" s="40"/>
      <c r="Y3530" s="134"/>
      <c r="AA3530" s="135"/>
    </row>
    <row r="3531" spans="4:27" s="107" customFormat="1" x14ac:dyDescent="0.3">
      <c r="D3531" s="108"/>
      <c r="E3531" s="108"/>
      <c r="F3531" s="108"/>
      <c r="G3531" s="108"/>
      <c r="H3531" s="108"/>
      <c r="I3531" s="108"/>
      <c r="J3531" s="108"/>
      <c r="K3531" s="108"/>
      <c r="M3531" s="134"/>
      <c r="P3531" s="40"/>
      <c r="Y3531" s="134"/>
      <c r="AA3531" s="135"/>
    </row>
    <row r="3532" spans="4:27" s="107" customFormat="1" x14ac:dyDescent="0.3">
      <c r="D3532" s="108"/>
      <c r="E3532" s="108"/>
      <c r="F3532" s="108"/>
      <c r="G3532" s="108"/>
      <c r="H3532" s="108"/>
      <c r="I3532" s="108"/>
      <c r="J3532" s="108"/>
      <c r="K3532" s="108"/>
      <c r="M3532" s="134"/>
      <c r="P3532" s="40"/>
      <c r="Y3532" s="134"/>
      <c r="AA3532" s="135"/>
    </row>
    <row r="3533" spans="4:27" s="107" customFormat="1" x14ac:dyDescent="0.3">
      <c r="D3533" s="108"/>
      <c r="E3533" s="108"/>
      <c r="F3533" s="108"/>
      <c r="G3533" s="108"/>
      <c r="H3533" s="108"/>
      <c r="I3533" s="108"/>
      <c r="J3533" s="108"/>
      <c r="K3533" s="108"/>
      <c r="M3533" s="134"/>
      <c r="P3533" s="40"/>
      <c r="Y3533" s="134"/>
      <c r="AA3533" s="135"/>
    </row>
    <row r="3534" spans="4:27" s="107" customFormat="1" x14ac:dyDescent="0.3">
      <c r="D3534" s="108"/>
      <c r="E3534" s="108"/>
      <c r="F3534" s="108"/>
      <c r="G3534" s="108"/>
      <c r="H3534" s="108"/>
      <c r="I3534" s="108"/>
      <c r="J3534" s="108"/>
      <c r="K3534" s="108"/>
      <c r="M3534" s="134"/>
      <c r="P3534" s="40"/>
      <c r="Y3534" s="134"/>
      <c r="AA3534" s="135"/>
    </row>
    <row r="3535" spans="4:27" s="107" customFormat="1" x14ac:dyDescent="0.3">
      <c r="D3535" s="108"/>
      <c r="E3535" s="108"/>
      <c r="F3535" s="108"/>
      <c r="G3535" s="108"/>
      <c r="H3535" s="108"/>
      <c r="I3535" s="108"/>
      <c r="J3535" s="108"/>
      <c r="K3535" s="108"/>
      <c r="M3535" s="134"/>
      <c r="P3535" s="40"/>
      <c r="Y3535" s="134"/>
      <c r="AA3535" s="135"/>
    </row>
    <row r="3536" spans="4:27" s="107" customFormat="1" x14ac:dyDescent="0.3">
      <c r="D3536" s="108"/>
      <c r="E3536" s="108"/>
      <c r="F3536" s="108"/>
      <c r="G3536" s="108"/>
      <c r="H3536" s="108"/>
      <c r="I3536" s="108"/>
      <c r="J3536" s="108"/>
      <c r="K3536" s="108"/>
      <c r="M3536" s="134"/>
      <c r="P3536" s="40"/>
      <c r="Y3536" s="134"/>
      <c r="AA3536" s="135"/>
    </row>
    <row r="3537" spans="4:27" s="107" customFormat="1" x14ac:dyDescent="0.3">
      <c r="D3537" s="108"/>
      <c r="E3537" s="108"/>
      <c r="F3537" s="108"/>
      <c r="G3537" s="108"/>
      <c r="H3537" s="108"/>
      <c r="I3537" s="108"/>
      <c r="J3537" s="108"/>
      <c r="K3537" s="108"/>
      <c r="M3537" s="134"/>
      <c r="P3537" s="40"/>
      <c r="Y3537" s="134"/>
      <c r="AA3537" s="135"/>
    </row>
    <row r="3538" spans="4:27" s="107" customFormat="1" x14ac:dyDescent="0.3">
      <c r="D3538" s="108"/>
      <c r="E3538" s="108"/>
      <c r="F3538" s="108"/>
      <c r="G3538" s="108"/>
      <c r="H3538" s="108"/>
      <c r="I3538" s="108"/>
      <c r="J3538" s="108"/>
      <c r="K3538" s="108"/>
      <c r="M3538" s="134"/>
      <c r="P3538" s="40"/>
      <c r="Y3538" s="134"/>
      <c r="AA3538" s="135"/>
    </row>
    <row r="3539" spans="4:27" s="107" customFormat="1" x14ac:dyDescent="0.3">
      <c r="D3539" s="108"/>
      <c r="E3539" s="108"/>
      <c r="F3539" s="108"/>
      <c r="G3539" s="108"/>
      <c r="H3539" s="108"/>
      <c r="I3539" s="108"/>
      <c r="J3539" s="108"/>
      <c r="K3539" s="108"/>
      <c r="M3539" s="134"/>
      <c r="P3539" s="40"/>
      <c r="Y3539" s="134"/>
      <c r="AA3539" s="135"/>
    </row>
    <row r="3540" spans="4:27" s="107" customFormat="1" x14ac:dyDescent="0.3">
      <c r="D3540" s="108"/>
      <c r="E3540" s="108"/>
      <c r="F3540" s="108"/>
      <c r="G3540" s="108"/>
      <c r="H3540" s="108"/>
      <c r="I3540" s="108"/>
      <c r="J3540" s="108"/>
      <c r="K3540" s="108"/>
      <c r="M3540" s="134"/>
      <c r="P3540" s="40"/>
      <c r="Y3540" s="134"/>
      <c r="AA3540" s="135"/>
    </row>
    <row r="3541" spans="4:27" s="107" customFormat="1" x14ac:dyDescent="0.3">
      <c r="D3541" s="108"/>
      <c r="E3541" s="108"/>
      <c r="F3541" s="108"/>
      <c r="G3541" s="108"/>
      <c r="H3541" s="108"/>
      <c r="I3541" s="108"/>
      <c r="J3541" s="108"/>
      <c r="K3541" s="108"/>
      <c r="M3541" s="134"/>
      <c r="P3541" s="40"/>
      <c r="Y3541" s="134"/>
      <c r="AA3541" s="135"/>
    </row>
    <row r="3542" spans="4:27" s="107" customFormat="1" x14ac:dyDescent="0.3">
      <c r="D3542" s="108"/>
      <c r="E3542" s="108"/>
      <c r="F3542" s="108"/>
      <c r="G3542" s="108"/>
      <c r="H3542" s="108"/>
      <c r="I3542" s="108"/>
      <c r="J3542" s="108"/>
      <c r="K3542" s="108"/>
      <c r="M3542" s="134"/>
      <c r="P3542" s="40"/>
      <c r="Y3542" s="134"/>
      <c r="AA3542" s="135"/>
    </row>
    <row r="3543" spans="4:27" s="107" customFormat="1" x14ac:dyDescent="0.3">
      <c r="D3543" s="108"/>
      <c r="E3543" s="108"/>
      <c r="F3543" s="108"/>
      <c r="G3543" s="108"/>
      <c r="H3543" s="108"/>
      <c r="I3543" s="108"/>
      <c r="J3543" s="108"/>
      <c r="K3543" s="108"/>
      <c r="M3543" s="134"/>
      <c r="P3543" s="40"/>
      <c r="Y3543" s="134"/>
      <c r="AA3543" s="135"/>
    </row>
    <row r="3544" spans="4:27" s="107" customFormat="1" x14ac:dyDescent="0.3">
      <c r="D3544" s="108"/>
      <c r="E3544" s="108"/>
      <c r="F3544" s="108"/>
      <c r="G3544" s="108"/>
      <c r="H3544" s="108"/>
      <c r="I3544" s="108"/>
      <c r="J3544" s="108"/>
      <c r="K3544" s="108"/>
      <c r="M3544" s="134"/>
      <c r="P3544" s="40"/>
      <c r="Y3544" s="134"/>
      <c r="AA3544" s="135"/>
    </row>
    <row r="3545" spans="4:27" s="107" customFormat="1" x14ac:dyDescent="0.3">
      <c r="D3545" s="108"/>
      <c r="E3545" s="108"/>
      <c r="F3545" s="108"/>
      <c r="G3545" s="108"/>
      <c r="H3545" s="108"/>
      <c r="I3545" s="108"/>
      <c r="J3545" s="108"/>
      <c r="K3545" s="108"/>
      <c r="M3545" s="134"/>
      <c r="P3545" s="40"/>
      <c r="Y3545" s="134"/>
      <c r="AA3545" s="135"/>
    </row>
    <row r="3546" spans="4:27" s="107" customFormat="1" x14ac:dyDescent="0.3">
      <c r="D3546" s="108"/>
      <c r="E3546" s="108"/>
      <c r="F3546" s="108"/>
      <c r="G3546" s="108"/>
      <c r="H3546" s="108"/>
      <c r="I3546" s="108"/>
      <c r="J3546" s="108"/>
      <c r="K3546" s="108"/>
      <c r="M3546" s="134"/>
      <c r="P3546" s="40"/>
      <c r="Y3546" s="134"/>
      <c r="AA3546" s="135"/>
    </row>
    <row r="3547" spans="4:27" s="107" customFormat="1" x14ac:dyDescent="0.3">
      <c r="D3547" s="108"/>
      <c r="E3547" s="108"/>
      <c r="F3547" s="108"/>
      <c r="G3547" s="108"/>
      <c r="H3547" s="108"/>
      <c r="I3547" s="108"/>
      <c r="J3547" s="108"/>
      <c r="K3547" s="108"/>
      <c r="M3547" s="134"/>
      <c r="P3547" s="40"/>
      <c r="Y3547" s="134"/>
      <c r="AA3547" s="135"/>
    </row>
    <row r="3548" spans="4:27" s="107" customFormat="1" x14ac:dyDescent="0.3">
      <c r="D3548" s="108"/>
      <c r="E3548" s="108"/>
      <c r="F3548" s="108"/>
      <c r="G3548" s="108"/>
      <c r="H3548" s="108"/>
      <c r="I3548" s="108"/>
      <c r="J3548" s="108"/>
      <c r="K3548" s="108"/>
      <c r="M3548" s="134"/>
      <c r="P3548" s="40"/>
      <c r="Y3548" s="134"/>
      <c r="AA3548" s="135"/>
    </row>
    <row r="3549" spans="4:27" s="107" customFormat="1" x14ac:dyDescent="0.3">
      <c r="D3549" s="108"/>
      <c r="E3549" s="108"/>
      <c r="F3549" s="108"/>
      <c r="G3549" s="108"/>
      <c r="H3549" s="108"/>
      <c r="I3549" s="108"/>
      <c r="J3549" s="108"/>
      <c r="K3549" s="108"/>
      <c r="M3549" s="134"/>
      <c r="P3549" s="40"/>
      <c r="Y3549" s="134"/>
      <c r="AA3549" s="135"/>
    </row>
    <row r="3550" spans="4:27" s="107" customFormat="1" x14ac:dyDescent="0.3">
      <c r="D3550" s="108"/>
      <c r="E3550" s="108"/>
      <c r="F3550" s="108"/>
      <c r="G3550" s="108"/>
      <c r="H3550" s="108"/>
      <c r="I3550" s="108"/>
      <c r="J3550" s="108"/>
      <c r="K3550" s="108"/>
      <c r="M3550" s="134"/>
      <c r="P3550" s="40"/>
      <c r="Y3550" s="134"/>
      <c r="AA3550" s="135"/>
    </row>
    <row r="3551" spans="4:27" s="107" customFormat="1" x14ac:dyDescent="0.3">
      <c r="D3551" s="108"/>
      <c r="E3551" s="108"/>
      <c r="F3551" s="108"/>
      <c r="G3551" s="108"/>
      <c r="H3551" s="108"/>
      <c r="I3551" s="108"/>
      <c r="J3551" s="108"/>
      <c r="K3551" s="108"/>
      <c r="M3551" s="134"/>
      <c r="P3551" s="40"/>
      <c r="Y3551" s="134"/>
      <c r="AA3551" s="135"/>
    </row>
    <row r="3552" spans="4:27" s="107" customFormat="1" x14ac:dyDescent="0.3">
      <c r="D3552" s="108"/>
      <c r="E3552" s="108"/>
      <c r="F3552" s="108"/>
      <c r="G3552" s="108"/>
      <c r="H3552" s="108"/>
      <c r="I3552" s="108"/>
      <c r="J3552" s="108"/>
      <c r="K3552" s="108"/>
      <c r="M3552" s="134"/>
      <c r="P3552" s="40"/>
      <c r="Y3552" s="134"/>
      <c r="AA3552" s="135"/>
    </row>
    <row r="3553" spans="4:27" s="107" customFormat="1" x14ac:dyDescent="0.3">
      <c r="D3553" s="108"/>
      <c r="E3553" s="108"/>
      <c r="F3553" s="108"/>
      <c r="G3553" s="108"/>
      <c r="H3553" s="108"/>
      <c r="I3553" s="108"/>
      <c r="J3553" s="108"/>
      <c r="K3553" s="108"/>
      <c r="M3553" s="134"/>
      <c r="P3553" s="40"/>
      <c r="Y3553" s="134"/>
      <c r="AA3553" s="135"/>
    </row>
    <row r="3554" spans="4:27" s="107" customFormat="1" x14ac:dyDescent="0.3">
      <c r="D3554" s="108"/>
      <c r="E3554" s="108"/>
      <c r="F3554" s="108"/>
      <c r="G3554" s="108"/>
      <c r="H3554" s="108"/>
      <c r="I3554" s="108"/>
      <c r="J3554" s="108"/>
      <c r="K3554" s="108"/>
      <c r="M3554" s="134"/>
      <c r="P3554" s="40"/>
      <c r="Y3554" s="134"/>
      <c r="AA3554" s="135"/>
    </row>
    <row r="3555" spans="4:27" s="107" customFormat="1" x14ac:dyDescent="0.3">
      <c r="D3555" s="108"/>
      <c r="E3555" s="108"/>
      <c r="F3555" s="108"/>
      <c r="G3555" s="108"/>
      <c r="H3555" s="108"/>
      <c r="I3555" s="108"/>
      <c r="J3555" s="108"/>
      <c r="K3555" s="108"/>
      <c r="M3555" s="134"/>
      <c r="P3555" s="40"/>
      <c r="Y3555" s="134"/>
      <c r="AA3555" s="135"/>
    </row>
    <row r="3556" spans="4:27" s="107" customFormat="1" x14ac:dyDescent="0.3">
      <c r="D3556" s="108"/>
      <c r="E3556" s="108"/>
      <c r="F3556" s="108"/>
      <c r="G3556" s="108"/>
      <c r="H3556" s="108"/>
      <c r="I3556" s="108"/>
      <c r="J3556" s="108"/>
      <c r="K3556" s="108"/>
      <c r="M3556" s="134"/>
      <c r="P3556" s="40"/>
      <c r="Y3556" s="134"/>
      <c r="AA3556" s="135"/>
    </row>
    <row r="3557" spans="4:27" s="107" customFormat="1" x14ac:dyDescent="0.3">
      <c r="D3557" s="108"/>
      <c r="E3557" s="108"/>
      <c r="F3557" s="108"/>
      <c r="G3557" s="108"/>
      <c r="H3557" s="108"/>
      <c r="I3557" s="108"/>
      <c r="J3557" s="108"/>
      <c r="K3557" s="108"/>
      <c r="M3557" s="134"/>
      <c r="P3557" s="40"/>
      <c r="Y3557" s="134"/>
      <c r="AA3557" s="135"/>
    </row>
    <row r="3558" spans="4:27" s="107" customFormat="1" x14ac:dyDescent="0.3">
      <c r="D3558" s="108"/>
      <c r="E3558" s="108"/>
      <c r="F3558" s="108"/>
      <c r="G3558" s="108"/>
      <c r="H3558" s="108"/>
      <c r="I3558" s="108"/>
      <c r="J3558" s="108"/>
      <c r="K3558" s="108"/>
      <c r="M3558" s="134"/>
      <c r="P3558" s="40"/>
      <c r="Y3558" s="134"/>
      <c r="AA3558" s="135"/>
    </row>
    <row r="3559" spans="4:27" s="107" customFormat="1" x14ac:dyDescent="0.3">
      <c r="D3559" s="108"/>
      <c r="E3559" s="108"/>
      <c r="F3559" s="108"/>
      <c r="G3559" s="108"/>
      <c r="H3559" s="108"/>
      <c r="I3559" s="108"/>
      <c r="J3559" s="108"/>
      <c r="K3559" s="108"/>
      <c r="M3559" s="134"/>
      <c r="P3559" s="40"/>
      <c r="Y3559" s="134"/>
      <c r="AA3559" s="135"/>
    </row>
    <row r="3560" spans="4:27" s="107" customFormat="1" x14ac:dyDescent="0.3">
      <c r="D3560" s="108"/>
      <c r="E3560" s="108"/>
      <c r="F3560" s="108"/>
      <c r="G3560" s="108"/>
      <c r="H3560" s="108"/>
      <c r="I3560" s="108"/>
      <c r="J3560" s="108"/>
      <c r="K3560" s="108"/>
      <c r="M3560" s="134"/>
      <c r="P3560" s="40"/>
      <c r="Y3560" s="134"/>
      <c r="AA3560" s="135"/>
    </row>
    <row r="3561" spans="4:27" s="107" customFormat="1" x14ac:dyDescent="0.3">
      <c r="D3561" s="108"/>
      <c r="E3561" s="108"/>
      <c r="F3561" s="108"/>
      <c r="G3561" s="108"/>
      <c r="H3561" s="108"/>
      <c r="I3561" s="108"/>
      <c r="J3561" s="108"/>
      <c r="K3561" s="108"/>
      <c r="M3561" s="134"/>
      <c r="P3561" s="40"/>
      <c r="Y3561" s="134"/>
      <c r="AA3561" s="135"/>
    </row>
    <row r="3562" spans="4:27" s="107" customFormat="1" x14ac:dyDescent="0.3">
      <c r="D3562" s="108"/>
      <c r="E3562" s="108"/>
      <c r="F3562" s="108"/>
      <c r="G3562" s="108"/>
      <c r="H3562" s="108"/>
      <c r="I3562" s="108"/>
      <c r="J3562" s="108"/>
      <c r="K3562" s="108"/>
      <c r="M3562" s="134"/>
      <c r="P3562" s="40"/>
      <c r="Y3562" s="134"/>
      <c r="AA3562" s="135"/>
    </row>
    <row r="3563" spans="4:27" s="107" customFormat="1" x14ac:dyDescent="0.3">
      <c r="D3563" s="108"/>
      <c r="E3563" s="108"/>
      <c r="F3563" s="108"/>
      <c r="G3563" s="108"/>
      <c r="H3563" s="108"/>
      <c r="I3563" s="108"/>
      <c r="J3563" s="108"/>
      <c r="K3563" s="108"/>
      <c r="M3563" s="134"/>
      <c r="P3563" s="40"/>
      <c r="Y3563" s="134"/>
      <c r="AA3563" s="135"/>
    </row>
    <row r="3564" spans="4:27" s="107" customFormat="1" x14ac:dyDescent="0.3">
      <c r="D3564" s="108"/>
      <c r="E3564" s="108"/>
      <c r="F3564" s="108"/>
      <c r="G3564" s="108"/>
      <c r="H3564" s="108"/>
      <c r="I3564" s="108"/>
      <c r="J3564" s="108"/>
      <c r="K3564" s="108"/>
      <c r="M3564" s="134"/>
      <c r="P3564" s="40"/>
      <c r="Y3564" s="134"/>
      <c r="AA3564" s="135"/>
    </row>
    <row r="3565" spans="4:27" s="107" customFormat="1" x14ac:dyDescent="0.3">
      <c r="D3565" s="108"/>
      <c r="E3565" s="108"/>
      <c r="F3565" s="108"/>
      <c r="G3565" s="108"/>
      <c r="H3565" s="108"/>
      <c r="I3565" s="108"/>
      <c r="J3565" s="108"/>
      <c r="K3565" s="108"/>
      <c r="M3565" s="134"/>
      <c r="P3565" s="40"/>
      <c r="Y3565" s="134"/>
      <c r="AA3565" s="135"/>
    </row>
    <row r="3566" spans="4:27" s="107" customFormat="1" x14ac:dyDescent="0.3">
      <c r="D3566" s="108"/>
      <c r="E3566" s="108"/>
      <c r="F3566" s="108"/>
      <c r="G3566" s="108"/>
      <c r="H3566" s="108"/>
      <c r="I3566" s="108"/>
      <c r="J3566" s="108"/>
      <c r="K3566" s="108"/>
      <c r="M3566" s="134"/>
      <c r="P3566" s="40"/>
      <c r="Y3566" s="134"/>
      <c r="AA3566" s="135"/>
    </row>
    <row r="3567" spans="4:27" s="107" customFormat="1" x14ac:dyDescent="0.3">
      <c r="D3567" s="108"/>
      <c r="E3567" s="108"/>
      <c r="F3567" s="108"/>
      <c r="G3567" s="108"/>
      <c r="H3567" s="108"/>
      <c r="I3567" s="108"/>
      <c r="J3567" s="108"/>
      <c r="K3567" s="108"/>
      <c r="M3567" s="134"/>
      <c r="P3567" s="40"/>
      <c r="Y3567" s="134"/>
      <c r="AA3567" s="135"/>
    </row>
    <row r="3568" spans="4:27" s="107" customFormat="1" x14ac:dyDescent="0.3">
      <c r="D3568" s="108"/>
      <c r="E3568" s="108"/>
      <c r="F3568" s="108"/>
      <c r="G3568" s="108"/>
      <c r="H3568" s="108"/>
      <c r="I3568" s="108"/>
      <c r="J3568" s="108"/>
      <c r="K3568" s="108"/>
      <c r="M3568" s="134"/>
      <c r="P3568" s="40"/>
      <c r="Y3568" s="134"/>
      <c r="AA3568" s="135"/>
    </row>
    <row r="3569" spans="4:27" s="107" customFormat="1" x14ac:dyDescent="0.3">
      <c r="D3569" s="108"/>
      <c r="E3569" s="108"/>
      <c r="F3569" s="108"/>
      <c r="G3569" s="108"/>
      <c r="H3569" s="108"/>
      <c r="I3569" s="108"/>
      <c r="J3569" s="108"/>
      <c r="K3569" s="108"/>
      <c r="M3569" s="134"/>
      <c r="P3569" s="40"/>
      <c r="Y3569" s="134"/>
      <c r="AA3569" s="135"/>
    </row>
    <row r="3570" spans="4:27" s="107" customFormat="1" x14ac:dyDescent="0.3">
      <c r="D3570" s="108"/>
      <c r="E3570" s="108"/>
      <c r="F3570" s="108"/>
      <c r="G3570" s="108"/>
      <c r="H3570" s="108"/>
      <c r="I3570" s="108"/>
      <c r="J3570" s="108"/>
      <c r="K3570" s="108"/>
      <c r="M3570" s="134"/>
      <c r="P3570" s="40"/>
      <c r="Y3570" s="134"/>
      <c r="AA3570" s="135"/>
    </row>
    <row r="3571" spans="4:27" s="107" customFormat="1" x14ac:dyDescent="0.3">
      <c r="D3571" s="108"/>
      <c r="E3571" s="108"/>
      <c r="F3571" s="108"/>
      <c r="G3571" s="108"/>
      <c r="H3571" s="108"/>
      <c r="I3571" s="108"/>
      <c r="J3571" s="108"/>
      <c r="K3571" s="108"/>
      <c r="M3571" s="134"/>
      <c r="P3571" s="40"/>
      <c r="Y3571" s="134"/>
      <c r="AA3571" s="135"/>
    </row>
    <row r="3572" spans="4:27" s="107" customFormat="1" x14ac:dyDescent="0.3">
      <c r="D3572" s="108"/>
      <c r="E3572" s="108"/>
      <c r="F3572" s="108"/>
      <c r="G3572" s="108"/>
      <c r="H3572" s="108"/>
      <c r="I3572" s="108"/>
      <c r="J3572" s="108"/>
      <c r="K3572" s="108"/>
      <c r="M3572" s="134"/>
      <c r="P3572" s="40"/>
      <c r="Y3572" s="134"/>
      <c r="AA3572" s="135"/>
    </row>
    <row r="3573" spans="4:27" s="107" customFormat="1" x14ac:dyDescent="0.3">
      <c r="D3573" s="108"/>
      <c r="E3573" s="108"/>
      <c r="F3573" s="108"/>
      <c r="G3573" s="108"/>
      <c r="H3573" s="108"/>
      <c r="I3573" s="108"/>
      <c r="J3573" s="108"/>
      <c r="K3573" s="108"/>
      <c r="M3573" s="134"/>
      <c r="P3573" s="40"/>
      <c r="Y3573" s="134"/>
      <c r="AA3573" s="135"/>
    </row>
    <row r="3574" spans="4:27" s="107" customFormat="1" x14ac:dyDescent="0.3">
      <c r="D3574" s="108"/>
      <c r="E3574" s="108"/>
      <c r="F3574" s="108"/>
      <c r="G3574" s="108"/>
      <c r="H3574" s="108"/>
      <c r="I3574" s="108"/>
      <c r="J3574" s="108"/>
      <c r="K3574" s="108"/>
      <c r="M3574" s="134"/>
      <c r="P3574" s="40"/>
      <c r="Y3574" s="134"/>
      <c r="AA3574" s="135"/>
    </row>
    <row r="3575" spans="4:27" s="107" customFormat="1" x14ac:dyDescent="0.3">
      <c r="D3575" s="108"/>
      <c r="E3575" s="108"/>
      <c r="F3575" s="108"/>
      <c r="G3575" s="108"/>
      <c r="H3575" s="108"/>
      <c r="I3575" s="108"/>
      <c r="J3575" s="108"/>
      <c r="K3575" s="108"/>
      <c r="M3575" s="134"/>
      <c r="P3575" s="40"/>
      <c r="Y3575" s="134"/>
      <c r="AA3575" s="135"/>
    </row>
    <row r="3576" spans="4:27" s="107" customFormat="1" x14ac:dyDescent="0.3">
      <c r="D3576" s="108"/>
      <c r="E3576" s="108"/>
      <c r="F3576" s="108"/>
      <c r="G3576" s="108"/>
      <c r="H3576" s="108"/>
      <c r="I3576" s="108"/>
      <c r="J3576" s="108"/>
      <c r="K3576" s="108"/>
      <c r="M3576" s="134"/>
      <c r="P3576" s="40"/>
      <c r="Y3576" s="134"/>
      <c r="AA3576" s="135"/>
    </row>
    <row r="3577" spans="4:27" s="107" customFormat="1" x14ac:dyDescent="0.3">
      <c r="D3577" s="108"/>
      <c r="E3577" s="108"/>
      <c r="F3577" s="108"/>
      <c r="G3577" s="108"/>
      <c r="H3577" s="108"/>
      <c r="I3577" s="108"/>
      <c r="J3577" s="108"/>
      <c r="K3577" s="108"/>
      <c r="M3577" s="134"/>
      <c r="P3577" s="40"/>
      <c r="Y3577" s="134"/>
      <c r="AA3577" s="135"/>
    </row>
    <row r="3578" spans="4:27" s="107" customFormat="1" x14ac:dyDescent="0.3">
      <c r="D3578" s="108"/>
      <c r="E3578" s="108"/>
      <c r="F3578" s="108"/>
      <c r="G3578" s="108"/>
      <c r="H3578" s="108"/>
      <c r="I3578" s="108"/>
      <c r="J3578" s="108"/>
      <c r="K3578" s="108"/>
      <c r="M3578" s="134"/>
      <c r="P3578" s="40"/>
      <c r="Y3578" s="134"/>
      <c r="AA3578" s="135"/>
    </row>
    <row r="3579" spans="4:27" s="107" customFormat="1" x14ac:dyDescent="0.3">
      <c r="D3579" s="108"/>
      <c r="E3579" s="108"/>
      <c r="F3579" s="108"/>
      <c r="G3579" s="108"/>
      <c r="H3579" s="108"/>
      <c r="I3579" s="108"/>
      <c r="J3579" s="108"/>
      <c r="K3579" s="108"/>
      <c r="M3579" s="134"/>
      <c r="P3579" s="40"/>
      <c r="Y3579" s="134"/>
      <c r="AA3579" s="135"/>
    </row>
    <row r="3580" spans="4:27" s="107" customFormat="1" x14ac:dyDescent="0.3">
      <c r="D3580" s="108"/>
      <c r="E3580" s="108"/>
      <c r="F3580" s="108"/>
      <c r="G3580" s="108"/>
      <c r="H3580" s="108"/>
      <c r="I3580" s="108"/>
      <c r="J3580" s="108"/>
      <c r="K3580" s="108"/>
      <c r="M3580" s="134"/>
      <c r="P3580" s="40"/>
      <c r="Y3580" s="134"/>
      <c r="AA3580" s="135"/>
    </row>
    <row r="3581" spans="4:27" s="107" customFormat="1" x14ac:dyDescent="0.3">
      <c r="D3581" s="108"/>
      <c r="E3581" s="108"/>
      <c r="F3581" s="108"/>
      <c r="G3581" s="108"/>
      <c r="H3581" s="108"/>
      <c r="I3581" s="108"/>
      <c r="J3581" s="108"/>
      <c r="K3581" s="108"/>
      <c r="M3581" s="134"/>
      <c r="P3581" s="40"/>
      <c r="Y3581" s="134"/>
      <c r="AA3581" s="135"/>
    </row>
    <row r="3582" spans="4:27" s="107" customFormat="1" x14ac:dyDescent="0.3">
      <c r="D3582" s="108"/>
      <c r="E3582" s="108"/>
      <c r="F3582" s="108"/>
      <c r="G3582" s="108"/>
      <c r="H3582" s="108"/>
      <c r="I3582" s="108"/>
      <c r="J3582" s="108"/>
      <c r="K3582" s="108"/>
      <c r="M3582" s="134"/>
      <c r="P3582" s="40"/>
      <c r="Y3582" s="134"/>
      <c r="AA3582" s="135"/>
    </row>
    <row r="3583" spans="4:27" s="107" customFormat="1" x14ac:dyDescent="0.3">
      <c r="D3583" s="108"/>
      <c r="E3583" s="108"/>
      <c r="F3583" s="108"/>
      <c r="G3583" s="108"/>
      <c r="H3583" s="108"/>
      <c r="I3583" s="108"/>
      <c r="J3583" s="108"/>
      <c r="K3583" s="108"/>
      <c r="M3583" s="134"/>
      <c r="P3583" s="40"/>
      <c r="Y3583" s="134"/>
      <c r="AA3583" s="135"/>
    </row>
    <row r="3584" spans="4:27" s="107" customFormat="1" x14ac:dyDescent="0.3">
      <c r="D3584" s="108"/>
      <c r="E3584" s="108"/>
      <c r="F3584" s="108"/>
      <c r="G3584" s="108"/>
      <c r="H3584" s="108"/>
      <c r="I3584" s="108"/>
      <c r="J3584" s="108"/>
      <c r="K3584" s="108"/>
      <c r="M3584" s="134"/>
      <c r="P3584" s="40"/>
      <c r="Y3584" s="134"/>
      <c r="AA3584" s="135"/>
    </row>
    <row r="3585" spans="4:27" s="107" customFormat="1" x14ac:dyDescent="0.3">
      <c r="D3585" s="108"/>
      <c r="E3585" s="108"/>
      <c r="F3585" s="108"/>
      <c r="G3585" s="108"/>
      <c r="H3585" s="108"/>
      <c r="I3585" s="108"/>
      <c r="J3585" s="108"/>
      <c r="K3585" s="108"/>
      <c r="M3585" s="134"/>
      <c r="P3585" s="40"/>
      <c r="Y3585" s="134"/>
      <c r="AA3585" s="135"/>
    </row>
    <row r="3586" spans="4:27" s="107" customFormat="1" x14ac:dyDescent="0.3">
      <c r="D3586" s="108"/>
      <c r="E3586" s="108"/>
      <c r="F3586" s="108"/>
      <c r="G3586" s="108"/>
      <c r="H3586" s="108"/>
      <c r="I3586" s="108"/>
      <c r="J3586" s="108"/>
      <c r="K3586" s="108"/>
      <c r="M3586" s="134"/>
      <c r="P3586" s="40"/>
      <c r="Y3586" s="134"/>
      <c r="AA3586" s="135"/>
    </row>
    <row r="3587" spans="4:27" s="107" customFormat="1" x14ac:dyDescent="0.3">
      <c r="D3587" s="108"/>
      <c r="E3587" s="108"/>
      <c r="F3587" s="108"/>
      <c r="G3587" s="108"/>
      <c r="H3587" s="108"/>
      <c r="I3587" s="108"/>
      <c r="J3587" s="108"/>
      <c r="K3587" s="108"/>
      <c r="M3587" s="134"/>
      <c r="P3587" s="40"/>
      <c r="Y3587" s="134"/>
      <c r="AA3587" s="135"/>
    </row>
    <row r="3588" spans="4:27" s="107" customFormat="1" x14ac:dyDescent="0.3">
      <c r="D3588" s="108"/>
      <c r="E3588" s="108"/>
      <c r="F3588" s="108"/>
      <c r="G3588" s="108"/>
      <c r="H3588" s="108"/>
      <c r="I3588" s="108"/>
      <c r="J3588" s="108"/>
      <c r="K3588" s="108"/>
      <c r="M3588" s="134"/>
      <c r="P3588" s="40"/>
      <c r="Y3588" s="134"/>
      <c r="AA3588" s="135"/>
    </row>
    <row r="3589" spans="4:27" s="107" customFormat="1" x14ac:dyDescent="0.3">
      <c r="D3589" s="108"/>
      <c r="E3589" s="108"/>
      <c r="F3589" s="108"/>
      <c r="G3589" s="108"/>
      <c r="H3589" s="108"/>
      <c r="I3589" s="108"/>
      <c r="J3589" s="108"/>
      <c r="K3589" s="108"/>
      <c r="M3589" s="134"/>
      <c r="P3589" s="40"/>
      <c r="Y3589" s="134"/>
      <c r="AA3589" s="135"/>
    </row>
    <row r="3590" spans="4:27" s="107" customFormat="1" x14ac:dyDescent="0.3">
      <c r="D3590" s="108"/>
      <c r="E3590" s="108"/>
      <c r="F3590" s="108"/>
      <c r="G3590" s="108"/>
      <c r="H3590" s="108"/>
      <c r="I3590" s="108"/>
      <c r="J3590" s="108"/>
      <c r="K3590" s="108"/>
      <c r="M3590" s="134"/>
      <c r="P3590" s="40"/>
      <c r="Y3590" s="134"/>
      <c r="AA3590" s="135"/>
    </row>
    <row r="3591" spans="4:27" s="107" customFormat="1" x14ac:dyDescent="0.3">
      <c r="D3591" s="108"/>
      <c r="E3591" s="108"/>
      <c r="F3591" s="108"/>
      <c r="G3591" s="108"/>
      <c r="H3591" s="108"/>
      <c r="I3591" s="108"/>
      <c r="J3591" s="108"/>
      <c r="K3591" s="108"/>
      <c r="M3591" s="134"/>
      <c r="P3591" s="40"/>
      <c r="Y3591" s="134"/>
      <c r="AA3591" s="135"/>
    </row>
    <row r="3592" spans="4:27" s="107" customFormat="1" x14ac:dyDescent="0.3">
      <c r="D3592" s="108"/>
      <c r="E3592" s="108"/>
      <c r="F3592" s="108"/>
      <c r="G3592" s="108"/>
      <c r="H3592" s="108"/>
      <c r="I3592" s="108"/>
      <c r="J3592" s="108"/>
      <c r="K3592" s="108"/>
      <c r="M3592" s="134"/>
      <c r="P3592" s="40"/>
      <c r="Y3592" s="134"/>
      <c r="AA3592" s="135"/>
    </row>
    <row r="3593" spans="4:27" s="107" customFormat="1" x14ac:dyDescent="0.3">
      <c r="D3593" s="108"/>
      <c r="E3593" s="108"/>
      <c r="F3593" s="108"/>
      <c r="G3593" s="108"/>
      <c r="H3593" s="108"/>
      <c r="I3593" s="108"/>
      <c r="J3593" s="108"/>
      <c r="K3593" s="108"/>
      <c r="M3593" s="134"/>
      <c r="P3593" s="40"/>
      <c r="Y3593" s="134"/>
      <c r="AA3593" s="135"/>
    </row>
    <row r="3594" spans="4:27" s="107" customFormat="1" x14ac:dyDescent="0.3">
      <c r="D3594" s="108"/>
      <c r="E3594" s="108"/>
      <c r="F3594" s="108"/>
      <c r="G3594" s="108"/>
      <c r="H3594" s="108"/>
      <c r="I3594" s="108"/>
      <c r="J3594" s="108"/>
      <c r="K3594" s="108"/>
      <c r="M3594" s="134"/>
      <c r="P3594" s="40"/>
      <c r="Y3594" s="134"/>
      <c r="AA3594" s="135"/>
    </row>
    <row r="3595" spans="4:27" s="107" customFormat="1" x14ac:dyDescent="0.3">
      <c r="D3595" s="108"/>
      <c r="E3595" s="108"/>
      <c r="F3595" s="108"/>
      <c r="G3595" s="108"/>
      <c r="H3595" s="108"/>
      <c r="I3595" s="108"/>
      <c r="J3595" s="108"/>
      <c r="K3595" s="108"/>
      <c r="M3595" s="134"/>
      <c r="P3595" s="40"/>
      <c r="Y3595" s="134"/>
      <c r="AA3595" s="135"/>
    </row>
    <row r="3596" spans="4:27" s="107" customFormat="1" x14ac:dyDescent="0.3">
      <c r="D3596" s="108"/>
      <c r="E3596" s="108"/>
      <c r="F3596" s="108"/>
      <c r="G3596" s="108"/>
      <c r="H3596" s="108"/>
      <c r="I3596" s="108"/>
      <c r="J3596" s="108"/>
      <c r="K3596" s="108"/>
      <c r="M3596" s="134"/>
      <c r="P3596" s="40"/>
      <c r="Y3596" s="134"/>
      <c r="AA3596" s="135"/>
    </row>
    <row r="3597" spans="4:27" s="107" customFormat="1" x14ac:dyDescent="0.3">
      <c r="D3597" s="108"/>
      <c r="E3597" s="108"/>
      <c r="F3597" s="108"/>
      <c r="G3597" s="108"/>
      <c r="H3597" s="108"/>
      <c r="I3597" s="108"/>
      <c r="J3597" s="108"/>
      <c r="K3597" s="108"/>
      <c r="M3597" s="134"/>
      <c r="P3597" s="40"/>
      <c r="Y3597" s="134"/>
      <c r="AA3597" s="135"/>
    </row>
    <row r="3598" spans="4:27" s="107" customFormat="1" x14ac:dyDescent="0.3">
      <c r="D3598" s="108"/>
      <c r="E3598" s="108"/>
      <c r="F3598" s="108"/>
      <c r="G3598" s="108"/>
      <c r="H3598" s="108"/>
      <c r="I3598" s="108"/>
      <c r="J3598" s="108"/>
      <c r="K3598" s="108"/>
      <c r="M3598" s="134"/>
      <c r="P3598" s="40"/>
      <c r="Y3598" s="134"/>
      <c r="AA3598" s="135"/>
    </row>
    <row r="3599" spans="4:27" s="107" customFormat="1" x14ac:dyDescent="0.3">
      <c r="D3599" s="108"/>
      <c r="E3599" s="108"/>
      <c r="F3599" s="108"/>
      <c r="G3599" s="108"/>
      <c r="H3599" s="108"/>
      <c r="I3599" s="108"/>
      <c r="J3599" s="108"/>
      <c r="K3599" s="108"/>
      <c r="M3599" s="134"/>
      <c r="P3599" s="40"/>
      <c r="Y3599" s="134"/>
      <c r="AA3599" s="135"/>
    </row>
    <row r="3600" spans="4:27" s="107" customFormat="1" x14ac:dyDescent="0.3">
      <c r="D3600" s="108"/>
      <c r="E3600" s="108"/>
      <c r="F3600" s="108"/>
      <c r="G3600" s="108"/>
      <c r="H3600" s="108"/>
      <c r="I3600" s="108"/>
      <c r="J3600" s="108"/>
      <c r="K3600" s="108"/>
      <c r="M3600" s="134"/>
      <c r="P3600" s="40"/>
      <c r="Y3600" s="134"/>
      <c r="AA3600" s="135"/>
    </row>
    <row r="3601" spans="4:27" s="107" customFormat="1" x14ac:dyDescent="0.3">
      <c r="D3601" s="108"/>
      <c r="E3601" s="108"/>
      <c r="F3601" s="108"/>
      <c r="G3601" s="108"/>
      <c r="H3601" s="108"/>
      <c r="I3601" s="108"/>
      <c r="J3601" s="108"/>
      <c r="K3601" s="108"/>
      <c r="M3601" s="134"/>
      <c r="P3601" s="40"/>
      <c r="Y3601" s="134"/>
      <c r="AA3601" s="135"/>
    </row>
    <row r="3602" spans="4:27" s="107" customFormat="1" x14ac:dyDescent="0.3">
      <c r="D3602" s="108"/>
      <c r="E3602" s="108"/>
      <c r="F3602" s="108"/>
      <c r="G3602" s="108"/>
      <c r="H3602" s="108"/>
      <c r="I3602" s="108"/>
      <c r="J3602" s="108"/>
      <c r="K3602" s="108"/>
      <c r="M3602" s="134"/>
      <c r="P3602" s="40"/>
      <c r="Y3602" s="134"/>
      <c r="AA3602" s="135"/>
    </row>
    <row r="3603" spans="4:27" s="107" customFormat="1" x14ac:dyDescent="0.3">
      <c r="D3603" s="108"/>
      <c r="E3603" s="108"/>
      <c r="F3603" s="108"/>
      <c r="G3603" s="108"/>
      <c r="H3603" s="108"/>
      <c r="I3603" s="108"/>
      <c r="J3603" s="108"/>
      <c r="K3603" s="108"/>
      <c r="M3603" s="134"/>
      <c r="P3603" s="40"/>
      <c r="Y3603" s="134"/>
      <c r="AA3603" s="135"/>
    </row>
    <row r="3604" spans="4:27" s="107" customFormat="1" x14ac:dyDescent="0.3">
      <c r="D3604" s="108"/>
      <c r="E3604" s="108"/>
      <c r="F3604" s="108"/>
      <c r="G3604" s="108"/>
      <c r="H3604" s="108"/>
      <c r="I3604" s="108"/>
      <c r="J3604" s="108"/>
      <c r="K3604" s="108"/>
      <c r="M3604" s="134"/>
      <c r="P3604" s="40"/>
      <c r="Y3604" s="134"/>
      <c r="AA3604" s="135"/>
    </row>
    <row r="3605" spans="4:27" s="107" customFormat="1" x14ac:dyDescent="0.3">
      <c r="D3605" s="108"/>
      <c r="E3605" s="108"/>
      <c r="F3605" s="108"/>
      <c r="G3605" s="108"/>
      <c r="H3605" s="108"/>
      <c r="I3605" s="108"/>
      <c r="J3605" s="108"/>
      <c r="K3605" s="108"/>
      <c r="M3605" s="134"/>
      <c r="P3605" s="40"/>
      <c r="Y3605" s="134"/>
      <c r="AA3605" s="135"/>
    </row>
    <row r="3606" spans="4:27" s="107" customFormat="1" x14ac:dyDescent="0.3">
      <c r="D3606" s="108"/>
      <c r="E3606" s="108"/>
      <c r="F3606" s="108"/>
      <c r="G3606" s="108"/>
      <c r="H3606" s="108"/>
      <c r="I3606" s="108"/>
      <c r="J3606" s="108"/>
      <c r="K3606" s="108"/>
      <c r="M3606" s="134"/>
      <c r="P3606" s="40"/>
      <c r="Y3606" s="134"/>
      <c r="AA3606" s="135"/>
    </row>
    <row r="3607" spans="4:27" s="107" customFormat="1" x14ac:dyDescent="0.3">
      <c r="D3607" s="108"/>
      <c r="E3607" s="108"/>
      <c r="F3607" s="108"/>
      <c r="G3607" s="108"/>
      <c r="H3607" s="108"/>
      <c r="I3607" s="108"/>
      <c r="J3607" s="108"/>
      <c r="K3607" s="108"/>
      <c r="M3607" s="134"/>
      <c r="P3607" s="40"/>
      <c r="Y3607" s="134"/>
      <c r="AA3607" s="135"/>
    </row>
    <row r="3608" spans="4:27" s="107" customFormat="1" x14ac:dyDescent="0.3">
      <c r="D3608" s="108"/>
      <c r="E3608" s="108"/>
      <c r="F3608" s="108"/>
      <c r="G3608" s="108"/>
      <c r="H3608" s="108"/>
      <c r="I3608" s="108"/>
      <c r="J3608" s="108"/>
      <c r="K3608" s="108"/>
      <c r="M3608" s="134"/>
      <c r="P3608" s="40"/>
      <c r="Y3608" s="134"/>
      <c r="AA3608" s="135"/>
    </row>
    <row r="3609" spans="4:27" s="107" customFormat="1" x14ac:dyDescent="0.3">
      <c r="D3609" s="108"/>
      <c r="E3609" s="108"/>
      <c r="F3609" s="108"/>
      <c r="G3609" s="108"/>
      <c r="H3609" s="108"/>
      <c r="I3609" s="108"/>
      <c r="J3609" s="108"/>
      <c r="K3609" s="108"/>
      <c r="M3609" s="134"/>
      <c r="P3609" s="40"/>
      <c r="Y3609" s="134"/>
      <c r="AA3609" s="135"/>
    </row>
    <row r="3610" spans="4:27" s="107" customFormat="1" x14ac:dyDescent="0.3">
      <c r="D3610" s="108"/>
      <c r="E3610" s="108"/>
      <c r="F3610" s="108"/>
      <c r="G3610" s="108"/>
      <c r="H3610" s="108"/>
      <c r="I3610" s="108"/>
      <c r="J3610" s="108"/>
      <c r="K3610" s="108"/>
      <c r="M3610" s="134"/>
      <c r="P3610" s="40"/>
      <c r="Y3610" s="134"/>
      <c r="AA3610" s="135"/>
    </row>
    <row r="3611" spans="4:27" s="107" customFormat="1" x14ac:dyDescent="0.3">
      <c r="D3611" s="108"/>
      <c r="E3611" s="108"/>
      <c r="F3611" s="108"/>
      <c r="G3611" s="108"/>
      <c r="H3611" s="108"/>
      <c r="I3611" s="108"/>
      <c r="J3611" s="108"/>
      <c r="K3611" s="108"/>
      <c r="M3611" s="134"/>
      <c r="P3611" s="40"/>
      <c r="Y3611" s="134"/>
      <c r="AA3611" s="135"/>
    </row>
    <row r="3612" spans="4:27" s="107" customFormat="1" x14ac:dyDescent="0.3">
      <c r="D3612" s="108"/>
      <c r="E3612" s="108"/>
      <c r="F3612" s="108"/>
      <c r="G3612" s="108"/>
      <c r="H3612" s="108"/>
      <c r="I3612" s="108"/>
      <c r="J3612" s="108"/>
      <c r="K3612" s="108"/>
      <c r="M3612" s="134"/>
      <c r="P3612" s="40"/>
      <c r="Y3612" s="134"/>
      <c r="AA3612" s="135"/>
    </row>
    <row r="3613" spans="4:27" s="107" customFormat="1" x14ac:dyDescent="0.3">
      <c r="D3613" s="108"/>
      <c r="E3613" s="108"/>
      <c r="F3613" s="108"/>
      <c r="G3613" s="108"/>
      <c r="H3613" s="108"/>
      <c r="I3613" s="108"/>
      <c r="J3613" s="108"/>
      <c r="K3613" s="108"/>
      <c r="M3613" s="134"/>
      <c r="P3613" s="40"/>
      <c r="Y3613" s="134"/>
      <c r="AA3613" s="135"/>
    </row>
    <row r="3614" spans="4:27" s="107" customFormat="1" x14ac:dyDescent="0.3">
      <c r="D3614" s="108"/>
      <c r="E3614" s="108"/>
      <c r="F3614" s="108"/>
      <c r="G3614" s="108"/>
      <c r="H3614" s="108"/>
      <c r="I3614" s="108"/>
      <c r="J3614" s="108"/>
      <c r="K3614" s="108"/>
      <c r="M3614" s="134"/>
      <c r="P3614" s="40"/>
      <c r="Y3614" s="134"/>
      <c r="AA3614" s="135"/>
    </row>
    <row r="3615" spans="4:27" s="107" customFormat="1" x14ac:dyDescent="0.3">
      <c r="D3615" s="108"/>
      <c r="E3615" s="108"/>
      <c r="F3615" s="108"/>
      <c r="G3615" s="108"/>
      <c r="H3615" s="108"/>
      <c r="I3615" s="108"/>
      <c r="J3615" s="108"/>
      <c r="K3615" s="108"/>
      <c r="M3615" s="134"/>
      <c r="P3615" s="40"/>
      <c r="Y3615" s="134"/>
      <c r="AA3615" s="135"/>
    </row>
    <row r="3616" spans="4:27" s="107" customFormat="1" x14ac:dyDescent="0.3">
      <c r="D3616" s="108"/>
      <c r="E3616" s="108"/>
      <c r="F3616" s="108"/>
      <c r="G3616" s="108"/>
      <c r="H3616" s="108"/>
      <c r="I3616" s="108"/>
      <c r="J3616" s="108"/>
      <c r="K3616" s="108"/>
      <c r="M3616" s="134"/>
      <c r="P3616" s="40"/>
      <c r="Y3616" s="134"/>
      <c r="AA3616" s="135"/>
    </row>
    <row r="3617" spans="4:27" s="107" customFormat="1" x14ac:dyDescent="0.3">
      <c r="D3617" s="108"/>
      <c r="E3617" s="108"/>
      <c r="F3617" s="108"/>
      <c r="G3617" s="108"/>
      <c r="H3617" s="108"/>
      <c r="I3617" s="108"/>
      <c r="J3617" s="108"/>
      <c r="K3617" s="108"/>
      <c r="M3617" s="134"/>
      <c r="P3617" s="40"/>
      <c r="Y3617" s="134"/>
      <c r="AA3617" s="135"/>
    </row>
    <row r="3618" spans="4:27" s="107" customFormat="1" x14ac:dyDescent="0.3">
      <c r="D3618" s="108"/>
      <c r="E3618" s="108"/>
      <c r="F3618" s="108"/>
      <c r="G3618" s="108"/>
      <c r="H3618" s="108"/>
      <c r="I3618" s="108"/>
      <c r="J3618" s="108"/>
      <c r="K3618" s="108"/>
      <c r="M3618" s="134"/>
      <c r="P3618" s="40"/>
      <c r="Y3618" s="134"/>
      <c r="AA3618" s="135"/>
    </row>
    <row r="3619" spans="4:27" s="107" customFormat="1" x14ac:dyDescent="0.3">
      <c r="D3619" s="108"/>
      <c r="E3619" s="108"/>
      <c r="F3619" s="108"/>
      <c r="G3619" s="108"/>
      <c r="H3619" s="108"/>
      <c r="I3619" s="108"/>
      <c r="J3619" s="108"/>
      <c r="K3619" s="108"/>
      <c r="M3619" s="134"/>
      <c r="P3619" s="40"/>
      <c r="Y3619" s="134"/>
      <c r="AA3619" s="135"/>
    </row>
    <row r="3620" spans="4:27" s="107" customFormat="1" x14ac:dyDescent="0.3">
      <c r="D3620" s="108"/>
      <c r="E3620" s="108"/>
      <c r="F3620" s="108"/>
      <c r="G3620" s="108"/>
      <c r="H3620" s="108"/>
      <c r="I3620" s="108"/>
      <c r="J3620" s="108"/>
      <c r="K3620" s="108"/>
      <c r="M3620" s="134"/>
      <c r="P3620" s="40"/>
      <c r="Y3620" s="134"/>
      <c r="AA3620" s="135"/>
    </row>
    <row r="3621" spans="4:27" s="107" customFormat="1" x14ac:dyDescent="0.3">
      <c r="D3621" s="108"/>
      <c r="E3621" s="108"/>
      <c r="F3621" s="108"/>
      <c r="G3621" s="108"/>
      <c r="H3621" s="108"/>
      <c r="I3621" s="108"/>
      <c r="J3621" s="108"/>
      <c r="K3621" s="108"/>
      <c r="M3621" s="134"/>
      <c r="P3621" s="40"/>
      <c r="Y3621" s="134"/>
      <c r="AA3621" s="135"/>
    </row>
    <row r="3622" spans="4:27" s="107" customFormat="1" x14ac:dyDescent="0.3">
      <c r="D3622" s="108"/>
      <c r="E3622" s="108"/>
      <c r="F3622" s="108"/>
      <c r="G3622" s="108"/>
      <c r="H3622" s="108"/>
      <c r="I3622" s="108"/>
      <c r="J3622" s="108"/>
      <c r="K3622" s="108"/>
      <c r="M3622" s="134"/>
      <c r="P3622" s="40"/>
      <c r="Y3622" s="134"/>
      <c r="AA3622" s="135"/>
    </row>
    <row r="3623" spans="4:27" s="107" customFormat="1" x14ac:dyDescent="0.3">
      <c r="D3623" s="108"/>
      <c r="E3623" s="108"/>
      <c r="F3623" s="108"/>
      <c r="G3623" s="108"/>
      <c r="H3623" s="108"/>
      <c r="I3623" s="108"/>
      <c r="J3623" s="108"/>
      <c r="K3623" s="108"/>
      <c r="M3623" s="134"/>
      <c r="P3623" s="40"/>
      <c r="Y3623" s="134"/>
      <c r="AA3623" s="135"/>
    </row>
    <row r="3624" spans="4:27" s="107" customFormat="1" x14ac:dyDescent="0.3">
      <c r="D3624" s="108"/>
      <c r="E3624" s="108"/>
      <c r="F3624" s="108"/>
      <c r="G3624" s="108"/>
      <c r="H3624" s="108"/>
      <c r="I3624" s="108"/>
      <c r="J3624" s="108"/>
      <c r="K3624" s="108"/>
      <c r="M3624" s="134"/>
      <c r="P3624" s="40"/>
      <c r="Y3624" s="134"/>
      <c r="AA3624" s="135"/>
    </row>
    <row r="3625" spans="4:27" s="107" customFormat="1" x14ac:dyDescent="0.3">
      <c r="D3625" s="108"/>
      <c r="E3625" s="108"/>
      <c r="F3625" s="108"/>
      <c r="G3625" s="108"/>
      <c r="H3625" s="108"/>
      <c r="I3625" s="108"/>
      <c r="J3625" s="108"/>
      <c r="K3625" s="108"/>
      <c r="M3625" s="134"/>
      <c r="P3625" s="40"/>
      <c r="Y3625" s="134"/>
      <c r="AA3625" s="135"/>
    </row>
    <row r="3626" spans="4:27" s="107" customFormat="1" x14ac:dyDescent="0.3">
      <c r="D3626" s="108"/>
      <c r="E3626" s="108"/>
      <c r="F3626" s="108"/>
      <c r="G3626" s="108"/>
      <c r="H3626" s="108"/>
      <c r="I3626" s="108"/>
      <c r="J3626" s="108"/>
      <c r="K3626" s="108"/>
      <c r="M3626" s="134"/>
      <c r="P3626" s="40"/>
      <c r="Y3626" s="134"/>
      <c r="AA3626" s="135"/>
    </row>
    <row r="3627" spans="4:27" s="107" customFormat="1" x14ac:dyDescent="0.3">
      <c r="D3627" s="108"/>
      <c r="E3627" s="108"/>
      <c r="F3627" s="108"/>
      <c r="G3627" s="108"/>
      <c r="H3627" s="108"/>
      <c r="I3627" s="108"/>
      <c r="J3627" s="108"/>
      <c r="K3627" s="108"/>
      <c r="M3627" s="134"/>
      <c r="P3627" s="40"/>
      <c r="Y3627" s="134"/>
      <c r="AA3627" s="135"/>
    </row>
    <row r="3628" spans="4:27" s="107" customFormat="1" x14ac:dyDescent="0.3">
      <c r="D3628" s="108"/>
      <c r="E3628" s="108"/>
      <c r="F3628" s="108"/>
      <c r="G3628" s="108"/>
      <c r="H3628" s="108"/>
      <c r="I3628" s="108"/>
      <c r="J3628" s="108"/>
      <c r="K3628" s="108"/>
      <c r="M3628" s="134"/>
      <c r="P3628" s="40"/>
      <c r="Y3628" s="134"/>
      <c r="AA3628" s="135"/>
    </row>
    <row r="3629" spans="4:27" s="107" customFormat="1" x14ac:dyDescent="0.3">
      <c r="D3629" s="108"/>
      <c r="E3629" s="108"/>
      <c r="F3629" s="108"/>
      <c r="G3629" s="108"/>
      <c r="H3629" s="108"/>
      <c r="I3629" s="108"/>
      <c r="J3629" s="108"/>
      <c r="K3629" s="108"/>
      <c r="M3629" s="134"/>
      <c r="P3629" s="40"/>
      <c r="Y3629" s="134"/>
      <c r="AA3629" s="135"/>
    </row>
    <row r="3630" spans="4:27" s="107" customFormat="1" x14ac:dyDescent="0.3">
      <c r="D3630" s="108"/>
      <c r="E3630" s="108"/>
      <c r="F3630" s="108"/>
      <c r="G3630" s="108"/>
      <c r="H3630" s="108"/>
      <c r="I3630" s="108"/>
      <c r="J3630" s="108"/>
      <c r="K3630" s="108"/>
      <c r="M3630" s="134"/>
      <c r="P3630" s="40"/>
      <c r="Y3630" s="134"/>
      <c r="AA3630" s="135"/>
    </row>
    <row r="3631" spans="4:27" s="107" customFormat="1" x14ac:dyDescent="0.3">
      <c r="D3631" s="108"/>
      <c r="E3631" s="108"/>
      <c r="F3631" s="108"/>
      <c r="G3631" s="108"/>
      <c r="H3631" s="108"/>
      <c r="I3631" s="108"/>
      <c r="J3631" s="108"/>
      <c r="K3631" s="108"/>
      <c r="M3631" s="134"/>
      <c r="P3631" s="40"/>
      <c r="Y3631" s="134"/>
      <c r="AA3631" s="135"/>
    </row>
    <row r="3632" spans="4:27" s="107" customFormat="1" x14ac:dyDescent="0.3">
      <c r="D3632" s="108"/>
      <c r="E3632" s="108"/>
      <c r="F3632" s="108"/>
      <c r="G3632" s="108"/>
      <c r="H3632" s="108"/>
      <c r="I3632" s="108"/>
      <c r="J3632" s="108"/>
      <c r="K3632" s="108"/>
      <c r="M3632" s="134"/>
      <c r="P3632" s="40"/>
      <c r="Y3632" s="134"/>
      <c r="AA3632" s="135"/>
    </row>
    <row r="3633" spans="4:27" s="107" customFormat="1" x14ac:dyDescent="0.3">
      <c r="D3633" s="108"/>
      <c r="E3633" s="108"/>
      <c r="F3633" s="108"/>
      <c r="G3633" s="108"/>
      <c r="H3633" s="108"/>
      <c r="I3633" s="108"/>
      <c r="J3633" s="108"/>
      <c r="K3633" s="108"/>
      <c r="M3633" s="134"/>
      <c r="P3633" s="40"/>
      <c r="Y3633" s="134"/>
      <c r="AA3633" s="135"/>
    </row>
    <row r="3634" spans="4:27" s="107" customFormat="1" x14ac:dyDescent="0.3">
      <c r="D3634" s="108"/>
      <c r="E3634" s="108"/>
      <c r="F3634" s="108"/>
      <c r="G3634" s="108"/>
      <c r="H3634" s="108"/>
      <c r="I3634" s="108"/>
      <c r="J3634" s="108"/>
      <c r="K3634" s="108"/>
      <c r="M3634" s="134"/>
      <c r="P3634" s="40"/>
      <c r="Y3634" s="134"/>
      <c r="AA3634" s="135"/>
    </row>
    <row r="3635" spans="4:27" s="107" customFormat="1" x14ac:dyDescent="0.3">
      <c r="D3635" s="108"/>
      <c r="E3635" s="108"/>
      <c r="F3635" s="108"/>
      <c r="G3635" s="108"/>
      <c r="H3635" s="108"/>
      <c r="I3635" s="108"/>
      <c r="J3635" s="108"/>
      <c r="K3635" s="108"/>
      <c r="M3635" s="134"/>
      <c r="P3635" s="40"/>
      <c r="Y3635" s="134"/>
      <c r="AA3635" s="135"/>
    </row>
    <row r="3636" spans="4:27" s="107" customFormat="1" x14ac:dyDescent="0.3">
      <c r="D3636" s="108"/>
      <c r="E3636" s="108"/>
      <c r="F3636" s="108"/>
      <c r="G3636" s="108"/>
      <c r="H3636" s="108"/>
      <c r="I3636" s="108"/>
      <c r="J3636" s="108"/>
      <c r="K3636" s="108"/>
      <c r="M3636" s="134"/>
      <c r="P3636" s="40"/>
      <c r="Y3636" s="134"/>
      <c r="AA3636" s="135"/>
    </row>
    <row r="3637" spans="4:27" s="107" customFormat="1" x14ac:dyDescent="0.3">
      <c r="D3637" s="108"/>
      <c r="E3637" s="108"/>
      <c r="F3637" s="108"/>
      <c r="G3637" s="108"/>
      <c r="H3637" s="108"/>
      <c r="I3637" s="108"/>
      <c r="J3637" s="108"/>
      <c r="K3637" s="108"/>
      <c r="M3637" s="134"/>
      <c r="P3637" s="40"/>
      <c r="Y3637" s="134"/>
      <c r="AA3637" s="135"/>
    </row>
    <row r="3638" spans="4:27" s="107" customFormat="1" x14ac:dyDescent="0.3">
      <c r="D3638" s="108"/>
      <c r="E3638" s="108"/>
      <c r="F3638" s="108"/>
      <c r="G3638" s="108"/>
      <c r="H3638" s="108"/>
      <c r="I3638" s="108"/>
      <c r="J3638" s="108"/>
      <c r="K3638" s="108"/>
      <c r="M3638" s="134"/>
      <c r="P3638" s="40"/>
      <c r="Y3638" s="134"/>
      <c r="AA3638" s="135"/>
    </row>
    <row r="3639" spans="4:27" s="107" customFormat="1" x14ac:dyDescent="0.3">
      <c r="D3639" s="108"/>
      <c r="E3639" s="108"/>
      <c r="F3639" s="108"/>
      <c r="G3639" s="108"/>
      <c r="H3639" s="108"/>
      <c r="I3639" s="108"/>
      <c r="J3639" s="108"/>
      <c r="K3639" s="108"/>
      <c r="M3639" s="134"/>
      <c r="P3639" s="40"/>
      <c r="Y3639" s="134"/>
      <c r="AA3639" s="135"/>
    </row>
    <row r="3640" spans="4:27" s="107" customFormat="1" x14ac:dyDescent="0.3">
      <c r="D3640" s="108"/>
      <c r="E3640" s="108"/>
      <c r="F3640" s="108"/>
      <c r="G3640" s="108"/>
      <c r="H3640" s="108"/>
      <c r="I3640" s="108"/>
      <c r="J3640" s="108"/>
      <c r="K3640" s="108"/>
      <c r="M3640" s="134"/>
      <c r="P3640" s="40"/>
      <c r="Y3640" s="134"/>
      <c r="AA3640" s="135"/>
    </row>
    <row r="3641" spans="4:27" s="107" customFormat="1" x14ac:dyDescent="0.3">
      <c r="D3641" s="108"/>
      <c r="E3641" s="108"/>
      <c r="F3641" s="108"/>
      <c r="G3641" s="108"/>
      <c r="H3641" s="108"/>
      <c r="I3641" s="108"/>
      <c r="J3641" s="108"/>
      <c r="K3641" s="108"/>
      <c r="M3641" s="134"/>
      <c r="P3641" s="40"/>
      <c r="Y3641" s="134"/>
      <c r="AA3641" s="135"/>
    </row>
    <row r="3642" spans="4:27" s="107" customFormat="1" x14ac:dyDescent="0.3">
      <c r="D3642" s="108"/>
      <c r="E3642" s="108"/>
      <c r="F3642" s="108"/>
      <c r="G3642" s="108"/>
      <c r="H3642" s="108"/>
      <c r="I3642" s="108"/>
      <c r="J3642" s="108"/>
      <c r="K3642" s="108"/>
      <c r="M3642" s="134"/>
      <c r="P3642" s="40"/>
      <c r="Y3642" s="134"/>
      <c r="AA3642" s="135"/>
    </row>
    <row r="3643" spans="4:27" s="107" customFormat="1" x14ac:dyDescent="0.3">
      <c r="D3643" s="108"/>
      <c r="E3643" s="108"/>
      <c r="F3643" s="108"/>
      <c r="G3643" s="108"/>
      <c r="H3643" s="108"/>
      <c r="I3643" s="108"/>
      <c r="J3643" s="108"/>
      <c r="K3643" s="108"/>
      <c r="M3643" s="134"/>
      <c r="P3643" s="40"/>
      <c r="Y3643" s="134"/>
      <c r="AA3643" s="135"/>
    </row>
    <row r="3644" spans="4:27" s="107" customFormat="1" x14ac:dyDescent="0.3">
      <c r="D3644" s="108"/>
      <c r="E3644" s="108"/>
      <c r="F3644" s="108"/>
      <c r="G3644" s="108"/>
      <c r="H3644" s="108"/>
      <c r="I3644" s="108"/>
      <c r="J3644" s="108"/>
      <c r="K3644" s="108"/>
      <c r="M3644" s="134"/>
      <c r="P3644" s="40"/>
      <c r="Y3644" s="134"/>
      <c r="AA3644" s="135"/>
    </row>
    <row r="3645" spans="4:27" s="107" customFormat="1" x14ac:dyDescent="0.3">
      <c r="D3645" s="108"/>
      <c r="E3645" s="108"/>
      <c r="F3645" s="108"/>
      <c r="G3645" s="108"/>
      <c r="H3645" s="108"/>
      <c r="I3645" s="108"/>
      <c r="J3645" s="108"/>
      <c r="K3645" s="108"/>
      <c r="M3645" s="134"/>
      <c r="P3645" s="40"/>
      <c r="Y3645" s="134"/>
      <c r="AA3645" s="135"/>
    </row>
    <row r="3646" spans="4:27" s="107" customFormat="1" x14ac:dyDescent="0.3">
      <c r="D3646" s="108"/>
      <c r="E3646" s="108"/>
      <c r="F3646" s="108"/>
      <c r="G3646" s="108"/>
      <c r="H3646" s="108"/>
      <c r="I3646" s="108"/>
      <c r="J3646" s="108"/>
      <c r="K3646" s="108"/>
      <c r="M3646" s="134"/>
      <c r="P3646" s="40"/>
      <c r="Y3646" s="134"/>
      <c r="AA3646" s="135"/>
    </row>
    <row r="3647" spans="4:27" s="107" customFormat="1" x14ac:dyDescent="0.3">
      <c r="D3647" s="108"/>
      <c r="E3647" s="108"/>
      <c r="F3647" s="108"/>
      <c r="G3647" s="108"/>
      <c r="H3647" s="108"/>
      <c r="I3647" s="108"/>
      <c r="J3647" s="108"/>
      <c r="K3647" s="108"/>
      <c r="M3647" s="134"/>
      <c r="P3647" s="40"/>
      <c r="Y3647" s="134"/>
      <c r="AA3647" s="135"/>
    </row>
    <row r="3648" spans="4:27" s="107" customFormat="1" x14ac:dyDescent="0.3">
      <c r="D3648" s="108"/>
      <c r="E3648" s="108"/>
      <c r="F3648" s="108"/>
      <c r="G3648" s="108"/>
      <c r="H3648" s="108"/>
      <c r="I3648" s="108"/>
      <c r="J3648" s="108"/>
      <c r="K3648" s="108"/>
      <c r="M3648" s="134"/>
      <c r="P3648" s="40"/>
      <c r="Y3648" s="134"/>
      <c r="AA3648" s="135"/>
    </row>
    <row r="3649" spans="4:27" s="107" customFormat="1" x14ac:dyDescent="0.3">
      <c r="D3649" s="108"/>
      <c r="E3649" s="108"/>
      <c r="F3649" s="108"/>
      <c r="G3649" s="108"/>
      <c r="H3649" s="108"/>
      <c r="I3649" s="108"/>
      <c r="J3649" s="108"/>
      <c r="K3649" s="108"/>
      <c r="M3649" s="134"/>
      <c r="P3649" s="40"/>
      <c r="Y3649" s="134"/>
      <c r="AA3649" s="135"/>
    </row>
    <row r="3650" spans="4:27" s="107" customFormat="1" x14ac:dyDescent="0.3">
      <c r="D3650" s="108"/>
      <c r="E3650" s="108"/>
      <c r="F3650" s="108"/>
      <c r="G3650" s="108"/>
      <c r="H3650" s="108"/>
      <c r="I3650" s="108"/>
      <c r="J3650" s="108"/>
      <c r="K3650" s="108"/>
      <c r="M3650" s="134"/>
      <c r="P3650" s="40"/>
      <c r="Y3650" s="134"/>
      <c r="AA3650" s="135"/>
    </row>
    <row r="3651" spans="4:27" s="107" customFormat="1" x14ac:dyDescent="0.3">
      <c r="D3651" s="108"/>
      <c r="E3651" s="108"/>
      <c r="F3651" s="108"/>
      <c r="G3651" s="108"/>
      <c r="H3651" s="108"/>
      <c r="I3651" s="108"/>
      <c r="J3651" s="108"/>
      <c r="K3651" s="108"/>
      <c r="M3651" s="134"/>
      <c r="P3651" s="40"/>
      <c r="Y3651" s="134"/>
      <c r="AA3651" s="135"/>
    </row>
    <row r="3652" spans="4:27" s="107" customFormat="1" x14ac:dyDescent="0.3">
      <c r="D3652" s="108"/>
      <c r="E3652" s="108"/>
      <c r="F3652" s="108"/>
      <c r="G3652" s="108"/>
      <c r="H3652" s="108"/>
      <c r="I3652" s="108"/>
      <c r="J3652" s="108"/>
      <c r="K3652" s="108"/>
      <c r="M3652" s="134"/>
      <c r="P3652" s="40"/>
      <c r="Y3652" s="134"/>
      <c r="AA3652" s="135"/>
    </row>
    <row r="3653" spans="4:27" s="107" customFormat="1" x14ac:dyDescent="0.3">
      <c r="D3653" s="108"/>
      <c r="E3653" s="108"/>
      <c r="F3653" s="108"/>
      <c r="G3653" s="108"/>
      <c r="H3653" s="108"/>
      <c r="I3653" s="108"/>
      <c r="J3653" s="108"/>
      <c r="K3653" s="108"/>
      <c r="M3653" s="134"/>
      <c r="P3653" s="40"/>
      <c r="Y3653" s="134"/>
      <c r="AA3653" s="135"/>
    </row>
    <row r="3654" spans="4:27" s="107" customFormat="1" x14ac:dyDescent="0.3">
      <c r="D3654" s="108"/>
      <c r="E3654" s="108"/>
      <c r="F3654" s="108"/>
      <c r="G3654" s="108"/>
      <c r="H3654" s="108"/>
      <c r="I3654" s="108"/>
      <c r="J3654" s="108"/>
      <c r="K3654" s="108"/>
      <c r="M3654" s="134"/>
      <c r="P3654" s="40"/>
      <c r="Y3654" s="134"/>
      <c r="AA3654" s="135"/>
    </row>
    <row r="3655" spans="4:27" s="107" customFormat="1" x14ac:dyDescent="0.3">
      <c r="D3655" s="108"/>
      <c r="E3655" s="108"/>
      <c r="F3655" s="108"/>
      <c r="G3655" s="108"/>
      <c r="H3655" s="108"/>
      <c r="I3655" s="108"/>
      <c r="J3655" s="108"/>
      <c r="K3655" s="108"/>
      <c r="M3655" s="134"/>
      <c r="P3655" s="40"/>
      <c r="Y3655" s="134"/>
      <c r="AA3655" s="135"/>
    </row>
    <row r="3656" spans="4:27" s="107" customFormat="1" x14ac:dyDescent="0.3">
      <c r="D3656" s="108"/>
      <c r="E3656" s="108"/>
      <c r="F3656" s="108"/>
      <c r="G3656" s="108"/>
      <c r="H3656" s="108"/>
      <c r="I3656" s="108"/>
      <c r="J3656" s="108"/>
      <c r="K3656" s="108"/>
      <c r="M3656" s="134"/>
      <c r="P3656" s="40"/>
      <c r="Y3656" s="134"/>
      <c r="AA3656" s="135"/>
    </row>
    <row r="3657" spans="4:27" s="107" customFormat="1" x14ac:dyDescent="0.3">
      <c r="D3657" s="108"/>
      <c r="E3657" s="108"/>
      <c r="F3657" s="108"/>
      <c r="G3657" s="108"/>
      <c r="H3657" s="108"/>
      <c r="I3657" s="108"/>
      <c r="J3657" s="108"/>
      <c r="K3657" s="108"/>
      <c r="M3657" s="134"/>
      <c r="P3657" s="40"/>
      <c r="Y3657" s="134"/>
      <c r="AA3657" s="135"/>
    </row>
    <row r="3658" spans="4:27" s="107" customFormat="1" x14ac:dyDescent="0.3">
      <c r="D3658" s="108"/>
      <c r="E3658" s="108"/>
      <c r="F3658" s="108"/>
      <c r="G3658" s="108"/>
      <c r="H3658" s="108"/>
      <c r="I3658" s="108"/>
      <c r="J3658" s="108"/>
      <c r="K3658" s="108"/>
      <c r="M3658" s="134"/>
      <c r="P3658" s="40"/>
      <c r="Y3658" s="134"/>
      <c r="AA3658" s="135"/>
    </row>
    <row r="3659" spans="4:27" s="107" customFormat="1" x14ac:dyDescent="0.3">
      <c r="D3659" s="108"/>
      <c r="E3659" s="108"/>
      <c r="F3659" s="108"/>
      <c r="G3659" s="108"/>
      <c r="H3659" s="108"/>
      <c r="I3659" s="108"/>
      <c r="J3659" s="108"/>
      <c r="K3659" s="108"/>
      <c r="M3659" s="134"/>
      <c r="P3659" s="40"/>
      <c r="Y3659" s="134"/>
      <c r="AA3659" s="135"/>
    </row>
    <row r="3660" spans="4:27" s="107" customFormat="1" x14ac:dyDescent="0.3">
      <c r="D3660" s="108"/>
      <c r="E3660" s="108"/>
      <c r="F3660" s="108"/>
      <c r="G3660" s="108"/>
      <c r="H3660" s="108"/>
      <c r="I3660" s="108"/>
      <c r="J3660" s="108"/>
      <c r="K3660" s="108"/>
      <c r="M3660" s="134"/>
      <c r="P3660" s="40"/>
      <c r="Y3660" s="134"/>
      <c r="AA3660" s="135"/>
    </row>
    <row r="3661" spans="4:27" s="107" customFormat="1" x14ac:dyDescent="0.3">
      <c r="D3661" s="108"/>
      <c r="E3661" s="108"/>
      <c r="F3661" s="108"/>
      <c r="G3661" s="108"/>
      <c r="H3661" s="108"/>
      <c r="I3661" s="108"/>
      <c r="J3661" s="108"/>
      <c r="K3661" s="108"/>
      <c r="M3661" s="134"/>
      <c r="P3661" s="40"/>
      <c r="Y3661" s="134"/>
      <c r="AA3661" s="135"/>
    </row>
    <row r="3662" spans="4:27" s="107" customFormat="1" x14ac:dyDescent="0.3">
      <c r="D3662" s="108"/>
      <c r="E3662" s="108"/>
      <c r="F3662" s="108"/>
      <c r="G3662" s="108"/>
      <c r="H3662" s="108"/>
      <c r="I3662" s="108"/>
      <c r="J3662" s="108"/>
      <c r="K3662" s="108"/>
      <c r="M3662" s="134"/>
      <c r="P3662" s="40"/>
      <c r="Y3662" s="134"/>
      <c r="AA3662" s="135"/>
    </row>
    <row r="3663" spans="4:27" s="107" customFormat="1" x14ac:dyDescent="0.3">
      <c r="D3663" s="108"/>
      <c r="E3663" s="108"/>
      <c r="F3663" s="108"/>
      <c r="G3663" s="108"/>
      <c r="H3663" s="108"/>
      <c r="I3663" s="108"/>
      <c r="J3663" s="108"/>
      <c r="K3663" s="108"/>
      <c r="M3663" s="134"/>
      <c r="P3663" s="40"/>
      <c r="Y3663" s="134"/>
      <c r="AA3663" s="135"/>
    </row>
    <row r="3664" spans="4:27" s="107" customFormat="1" x14ac:dyDescent="0.3">
      <c r="D3664" s="108"/>
      <c r="E3664" s="108"/>
      <c r="F3664" s="108"/>
      <c r="G3664" s="108"/>
      <c r="H3664" s="108"/>
      <c r="I3664" s="108"/>
      <c r="J3664" s="108"/>
      <c r="K3664" s="108"/>
      <c r="M3664" s="134"/>
      <c r="P3664" s="40"/>
      <c r="Y3664" s="134"/>
      <c r="AA3664" s="135"/>
    </row>
    <row r="3665" spans="4:27" s="107" customFormat="1" x14ac:dyDescent="0.3">
      <c r="D3665" s="108"/>
      <c r="E3665" s="108"/>
      <c r="F3665" s="108"/>
      <c r="G3665" s="108"/>
      <c r="H3665" s="108"/>
      <c r="I3665" s="108"/>
      <c r="J3665" s="108"/>
      <c r="K3665" s="108"/>
      <c r="M3665" s="134"/>
      <c r="P3665" s="40"/>
      <c r="Y3665" s="134"/>
      <c r="AA3665" s="135"/>
    </row>
    <row r="3666" spans="4:27" s="107" customFormat="1" x14ac:dyDescent="0.3">
      <c r="D3666" s="108"/>
      <c r="E3666" s="108"/>
      <c r="F3666" s="108"/>
      <c r="G3666" s="108"/>
      <c r="H3666" s="108"/>
      <c r="I3666" s="108"/>
      <c r="J3666" s="108"/>
      <c r="K3666" s="108"/>
      <c r="M3666" s="134"/>
      <c r="P3666" s="40"/>
      <c r="Y3666" s="134"/>
      <c r="AA3666" s="135"/>
    </row>
    <row r="3667" spans="4:27" s="107" customFormat="1" x14ac:dyDescent="0.3">
      <c r="D3667" s="108"/>
      <c r="E3667" s="108"/>
      <c r="F3667" s="108"/>
      <c r="G3667" s="108"/>
      <c r="H3667" s="108"/>
      <c r="I3667" s="108"/>
      <c r="J3667" s="108"/>
      <c r="K3667" s="108"/>
      <c r="M3667" s="134"/>
      <c r="P3667" s="40"/>
      <c r="Y3667" s="134"/>
      <c r="AA3667" s="135"/>
    </row>
    <row r="3668" spans="4:27" s="107" customFormat="1" x14ac:dyDescent="0.3">
      <c r="D3668" s="108"/>
      <c r="E3668" s="108"/>
      <c r="F3668" s="108"/>
      <c r="G3668" s="108"/>
      <c r="H3668" s="108"/>
      <c r="I3668" s="108"/>
      <c r="J3668" s="108"/>
      <c r="K3668" s="108"/>
      <c r="M3668" s="134"/>
      <c r="P3668" s="40"/>
      <c r="Y3668" s="134"/>
      <c r="AA3668" s="135"/>
    </row>
    <row r="3669" spans="4:27" s="107" customFormat="1" x14ac:dyDescent="0.3">
      <c r="D3669" s="108"/>
      <c r="E3669" s="108"/>
      <c r="F3669" s="108"/>
      <c r="G3669" s="108"/>
      <c r="H3669" s="108"/>
      <c r="I3669" s="108"/>
      <c r="J3669" s="108"/>
      <c r="K3669" s="108"/>
      <c r="M3669" s="134"/>
      <c r="P3669" s="40"/>
      <c r="Y3669" s="134"/>
      <c r="AA3669" s="135"/>
    </row>
    <row r="3670" spans="4:27" s="107" customFormat="1" x14ac:dyDescent="0.3">
      <c r="D3670" s="108"/>
      <c r="E3670" s="108"/>
      <c r="F3670" s="108"/>
      <c r="G3670" s="108"/>
      <c r="H3670" s="108"/>
      <c r="I3670" s="108"/>
      <c r="J3670" s="108"/>
      <c r="K3670" s="108"/>
      <c r="M3670" s="134"/>
      <c r="P3670" s="40"/>
      <c r="Y3670" s="134"/>
      <c r="AA3670" s="135"/>
    </row>
    <row r="3671" spans="4:27" s="107" customFormat="1" x14ac:dyDescent="0.3">
      <c r="D3671" s="108"/>
      <c r="E3671" s="108"/>
      <c r="F3671" s="108"/>
      <c r="G3671" s="108"/>
      <c r="H3671" s="108"/>
      <c r="I3671" s="108"/>
      <c r="J3671" s="108"/>
      <c r="K3671" s="108"/>
      <c r="M3671" s="134"/>
      <c r="P3671" s="40"/>
      <c r="Y3671" s="134"/>
      <c r="AA3671" s="135"/>
    </row>
    <row r="3672" spans="4:27" s="107" customFormat="1" x14ac:dyDescent="0.3">
      <c r="D3672" s="108"/>
      <c r="E3672" s="108"/>
      <c r="F3672" s="108"/>
      <c r="G3672" s="108"/>
      <c r="H3672" s="108"/>
      <c r="I3672" s="108"/>
      <c r="J3672" s="108"/>
      <c r="K3672" s="108"/>
      <c r="M3672" s="134"/>
      <c r="P3672" s="40"/>
      <c r="Y3672" s="134"/>
      <c r="AA3672" s="135"/>
    </row>
    <row r="3673" spans="4:27" s="107" customFormat="1" x14ac:dyDescent="0.3">
      <c r="D3673" s="108"/>
      <c r="E3673" s="108"/>
      <c r="F3673" s="108"/>
      <c r="G3673" s="108"/>
      <c r="H3673" s="108"/>
      <c r="I3673" s="108"/>
      <c r="J3673" s="108"/>
      <c r="K3673" s="108"/>
      <c r="M3673" s="134"/>
      <c r="P3673" s="40"/>
      <c r="Y3673" s="134"/>
      <c r="AA3673" s="135"/>
    </row>
    <row r="3674" spans="4:27" s="107" customFormat="1" x14ac:dyDescent="0.3">
      <c r="D3674" s="108"/>
      <c r="E3674" s="108"/>
      <c r="F3674" s="108"/>
      <c r="G3674" s="108"/>
      <c r="H3674" s="108"/>
      <c r="I3674" s="108"/>
      <c r="J3674" s="108"/>
      <c r="K3674" s="108"/>
      <c r="M3674" s="134"/>
      <c r="P3674" s="40"/>
      <c r="Y3674" s="134"/>
      <c r="AA3674" s="135"/>
    </row>
    <row r="3675" spans="4:27" s="107" customFormat="1" x14ac:dyDescent="0.3">
      <c r="D3675" s="108"/>
      <c r="E3675" s="108"/>
      <c r="F3675" s="108"/>
      <c r="G3675" s="108"/>
      <c r="H3675" s="108"/>
      <c r="I3675" s="108"/>
      <c r="J3675" s="108"/>
      <c r="K3675" s="108"/>
      <c r="M3675" s="134"/>
      <c r="P3675" s="40"/>
      <c r="Y3675" s="134"/>
      <c r="AA3675" s="135"/>
    </row>
    <row r="3676" spans="4:27" s="107" customFormat="1" x14ac:dyDescent="0.3">
      <c r="D3676" s="108"/>
      <c r="E3676" s="108"/>
      <c r="F3676" s="108"/>
      <c r="G3676" s="108"/>
      <c r="H3676" s="108"/>
      <c r="I3676" s="108"/>
      <c r="J3676" s="108"/>
      <c r="K3676" s="108"/>
      <c r="M3676" s="134"/>
      <c r="P3676" s="40"/>
      <c r="Y3676" s="134"/>
      <c r="AA3676" s="135"/>
    </row>
    <row r="3677" spans="4:27" s="107" customFormat="1" x14ac:dyDescent="0.3">
      <c r="D3677" s="108"/>
      <c r="E3677" s="108"/>
      <c r="F3677" s="108"/>
      <c r="G3677" s="108"/>
      <c r="H3677" s="108"/>
      <c r="I3677" s="108"/>
      <c r="J3677" s="108"/>
      <c r="K3677" s="108"/>
      <c r="M3677" s="134"/>
      <c r="P3677" s="40"/>
      <c r="Y3677" s="134"/>
      <c r="AA3677" s="135"/>
    </row>
    <row r="3678" spans="4:27" s="107" customFormat="1" x14ac:dyDescent="0.3">
      <c r="D3678" s="108"/>
      <c r="E3678" s="108"/>
      <c r="F3678" s="108"/>
      <c r="G3678" s="108"/>
      <c r="H3678" s="108"/>
      <c r="I3678" s="108"/>
      <c r="J3678" s="108"/>
      <c r="K3678" s="108"/>
      <c r="M3678" s="134"/>
      <c r="P3678" s="40"/>
      <c r="Y3678" s="134"/>
      <c r="AA3678" s="135"/>
    </row>
    <row r="3679" spans="4:27" s="107" customFormat="1" x14ac:dyDescent="0.3">
      <c r="D3679" s="108"/>
      <c r="E3679" s="108"/>
      <c r="F3679" s="108"/>
      <c r="G3679" s="108"/>
      <c r="H3679" s="108"/>
      <c r="I3679" s="108"/>
      <c r="J3679" s="108"/>
      <c r="K3679" s="108"/>
      <c r="M3679" s="134"/>
      <c r="P3679" s="40"/>
      <c r="Y3679" s="134"/>
      <c r="AA3679" s="135"/>
    </row>
    <row r="3680" spans="4:27" s="107" customFormat="1" x14ac:dyDescent="0.3">
      <c r="D3680" s="108"/>
      <c r="E3680" s="108"/>
      <c r="F3680" s="108"/>
      <c r="G3680" s="108"/>
      <c r="H3680" s="108"/>
      <c r="I3680" s="108"/>
      <c r="J3680" s="108"/>
      <c r="K3680" s="108"/>
      <c r="M3680" s="134"/>
      <c r="P3680" s="40"/>
      <c r="Y3680" s="134"/>
      <c r="AA3680" s="135"/>
    </row>
    <row r="3681" spans="4:27" s="107" customFormat="1" x14ac:dyDescent="0.3">
      <c r="D3681" s="108"/>
      <c r="E3681" s="108"/>
      <c r="F3681" s="108"/>
      <c r="G3681" s="108"/>
      <c r="H3681" s="108"/>
      <c r="I3681" s="108"/>
      <c r="J3681" s="108"/>
      <c r="K3681" s="108"/>
      <c r="M3681" s="134"/>
      <c r="P3681" s="40"/>
      <c r="Y3681" s="134"/>
      <c r="AA3681" s="135"/>
    </row>
    <row r="3682" spans="4:27" s="107" customFormat="1" x14ac:dyDescent="0.3">
      <c r="D3682" s="108"/>
      <c r="E3682" s="108"/>
      <c r="F3682" s="108"/>
      <c r="G3682" s="108"/>
      <c r="H3682" s="108"/>
      <c r="I3682" s="108"/>
      <c r="J3682" s="108"/>
      <c r="K3682" s="108"/>
      <c r="M3682" s="134"/>
      <c r="P3682" s="40"/>
      <c r="Y3682" s="134"/>
      <c r="AA3682" s="135"/>
    </row>
    <row r="3683" spans="4:27" s="107" customFormat="1" x14ac:dyDescent="0.3">
      <c r="D3683" s="108"/>
      <c r="E3683" s="108"/>
      <c r="F3683" s="108"/>
      <c r="G3683" s="108"/>
      <c r="H3683" s="108"/>
      <c r="I3683" s="108"/>
      <c r="J3683" s="108"/>
      <c r="K3683" s="108"/>
      <c r="M3683" s="134"/>
      <c r="P3683" s="40"/>
      <c r="Y3683" s="134"/>
      <c r="AA3683" s="135"/>
    </row>
    <row r="3684" spans="4:27" s="107" customFormat="1" x14ac:dyDescent="0.3">
      <c r="D3684" s="108"/>
      <c r="E3684" s="108"/>
      <c r="F3684" s="108"/>
      <c r="G3684" s="108"/>
      <c r="H3684" s="108"/>
      <c r="I3684" s="108"/>
      <c r="J3684" s="108"/>
      <c r="K3684" s="108"/>
      <c r="M3684" s="134"/>
      <c r="P3684" s="40"/>
      <c r="Y3684" s="134"/>
      <c r="AA3684" s="135"/>
    </row>
    <row r="3685" spans="4:27" s="107" customFormat="1" x14ac:dyDescent="0.3">
      <c r="D3685" s="108"/>
      <c r="E3685" s="108"/>
      <c r="F3685" s="108"/>
      <c r="G3685" s="108"/>
      <c r="H3685" s="108"/>
      <c r="I3685" s="108"/>
      <c r="J3685" s="108"/>
      <c r="K3685" s="108"/>
      <c r="M3685" s="134"/>
      <c r="P3685" s="40"/>
      <c r="Y3685" s="134"/>
      <c r="AA3685" s="135"/>
    </row>
    <row r="3686" spans="4:27" s="107" customFormat="1" x14ac:dyDescent="0.3">
      <c r="D3686" s="108"/>
      <c r="E3686" s="108"/>
      <c r="F3686" s="108"/>
      <c r="G3686" s="108"/>
      <c r="H3686" s="108"/>
      <c r="I3686" s="108"/>
      <c r="J3686" s="108"/>
      <c r="K3686" s="108"/>
      <c r="M3686" s="134"/>
      <c r="P3686" s="40"/>
      <c r="Y3686" s="134"/>
      <c r="AA3686" s="135"/>
    </row>
    <row r="3687" spans="4:27" s="107" customFormat="1" x14ac:dyDescent="0.3">
      <c r="D3687" s="108"/>
      <c r="E3687" s="108"/>
      <c r="F3687" s="108"/>
      <c r="G3687" s="108"/>
      <c r="H3687" s="108"/>
      <c r="I3687" s="108"/>
      <c r="J3687" s="108"/>
      <c r="K3687" s="108"/>
      <c r="M3687" s="134"/>
      <c r="P3687" s="40"/>
      <c r="Y3687" s="134"/>
      <c r="AA3687" s="135"/>
    </row>
    <row r="3688" spans="4:27" s="107" customFormat="1" x14ac:dyDescent="0.3">
      <c r="D3688" s="108"/>
      <c r="E3688" s="108"/>
      <c r="F3688" s="108"/>
      <c r="G3688" s="108"/>
      <c r="H3688" s="108"/>
      <c r="I3688" s="108"/>
      <c r="J3688" s="108"/>
      <c r="K3688" s="108"/>
      <c r="M3688" s="134"/>
      <c r="P3688" s="40"/>
      <c r="Y3688" s="134"/>
      <c r="AA3688" s="135"/>
    </row>
    <row r="3689" spans="4:27" s="107" customFormat="1" x14ac:dyDescent="0.3">
      <c r="D3689" s="108"/>
      <c r="E3689" s="108"/>
      <c r="F3689" s="108"/>
      <c r="G3689" s="108"/>
      <c r="H3689" s="108"/>
      <c r="I3689" s="108"/>
      <c r="J3689" s="108"/>
      <c r="K3689" s="108"/>
      <c r="M3689" s="134"/>
      <c r="P3689" s="40"/>
      <c r="Y3689" s="134"/>
      <c r="AA3689" s="135"/>
    </row>
    <row r="3690" spans="4:27" s="107" customFormat="1" x14ac:dyDescent="0.3">
      <c r="D3690" s="108"/>
      <c r="E3690" s="108"/>
      <c r="F3690" s="108"/>
      <c r="G3690" s="108"/>
      <c r="H3690" s="108"/>
      <c r="I3690" s="108"/>
      <c r="J3690" s="108"/>
      <c r="K3690" s="108"/>
      <c r="M3690" s="134"/>
      <c r="P3690" s="40"/>
      <c r="Y3690" s="134"/>
      <c r="AA3690" s="135"/>
    </row>
    <row r="3691" spans="4:27" s="107" customFormat="1" x14ac:dyDescent="0.3">
      <c r="D3691" s="108"/>
      <c r="E3691" s="108"/>
      <c r="F3691" s="108"/>
      <c r="G3691" s="108"/>
      <c r="H3691" s="108"/>
      <c r="I3691" s="108"/>
      <c r="J3691" s="108"/>
      <c r="K3691" s="108"/>
      <c r="M3691" s="134"/>
      <c r="P3691" s="40"/>
      <c r="Y3691" s="134"/>
      <c r="AA3691" s="135"/>
    </row>
    <row r="3692" spans="4:27" s="107" customFormat="1" x14ac:dyDescent="0.3">
      <c r="D3692" s="108"/>
      <c r="E3692" s="108"/>
      <c r="F3692" s="108"/>
      <c r="G3692" s="108"/>
      <c r="H3692" s="108"/>
      <c r="I3692" s="108"/>
      <c r="J3692" s="108"/>
      <c r="K3692" s="108"/>
      <c r="M3692" s="134"/>
      <c r="P3692" s="40"/>
      <c r="Y3692" s="134"/>
      <c r="AA3692" s="135"/>
    </row>
    <row r="3693" spans="4:27" s="107" customFormat="1" x14ac:dyDescent="0.3">
      <c r="D3693" s="108"/>
      <c r="E3693" s="108"/>
      <c r="F3693" s="108"/>
      <c r="G3693" s="108"/>
      <c r="H3693" s="108"/>
      <c r="I3693" s="108"/>
      <c r="J3693" s="108"/>
      <c r="K3693" s="108"/>
      <c r="M3693" s="134"/>
      <c r="P3693" s="40"/>
      <c r="Y3693" s="134"/>
      <c r="AA3693" s="135"/>
    </row>
    <row r="3694" spans="4:27" s="107" customFormat="1" x14ac:dyDescent="0.3">
      <c r="D3694" s="108"/>
      <c r="E3694" s="108"/>
      <c r="F3694" s="108"/>
      <c r="G3694" s="108"/>
      <c r="H3694" s="108"/>
      <c r="I3694" s="108"/>
      <c r="J3694" s="108"/>
      <c r="K3694" s="108"/>
      <c r="M3694" s="134"/>
      <c r="P3694" s="40"/>
      <c r="Y3694" s="134"/>
      <c r="AA3694" s="135"/>
    </row>
    <row r="3695" spans="4:27" s="107" customFormat="1" x14ac:dyDescent="0.3">
      <c r="D3695" s="108"/>
      <c r="E3695" s="108"/>
      <c r="F3695" s="108"/>
      <c r="G3695" s="108"/>
      <c r="H3695" s="108"/>
      <c r="I3695" s="108"/>
      <c r="J3695" s="108"/>
      <c r="K3695" s="108"/>
      <c r="M3695" s="134"/>
      <c r="P3695" s="40"/>
      <c r="Y3695" s="134"/>
      <c r="AA3695" s="135"/>
    </row>
    <row r="3696" spans="4:27" s="107" customFormat="1" x14ac:dyDescent="0.3">
      <c r="D3696" s="108"/>
      <c r="E3696" s="108"/>
      <c r="F3696" s="108"/>
      <c r="G3696" s="108"/>
      <c r="H3696" s="108"/>
      <c r="I3696" s="108"/>
      <c r="J3696" s="108"/>
      <c r="K3696" s="108"/>
      <c r="M3696" s="134"/>
      <c r="P3696" s="40"/>
      <c r="Y3696" s="134"/>
      <c r="AA3696" s="135"/>
    </row>
    <row r="3697" spans="4:27" s="107" customFormat="1" x14ac:dyDescent="0.3">
      <c r="D3697" s="108"/>
      <c r="E3697" s="108"/>
      <c r="F3697" s="108"/>
      <c r="G3697" s="108"/>
      <c r="H3697" s="108"/>
      <c r="I3697" s="108"/>
      <c r="J3697" s="108"/>
      <c r="K3697" s="108"/>
      <c r="M3697" s="134"/>
      <c r="P3697" s="40"/>
      <c r="Y3697" s="134"/>
      <c r="AA3697" s="135"/>
    </row>
    <row r="3698" spans="4:27" s="107" customFormat="1" x14ac:dyDescent="0.3">
      <c r="D3698" s="108"/>
      <c r="E3698" s="108"/>
      <c r="F3698" s="108"/>
      <c r="G3698" s="108"/>
      <c r="H3698" s="108"/>
      <c r="I3698" s="108"/>
      <c r="J3698" s="108"/>
      <c r="K3698" s="108"/>
      <c r="M3698" s="134"/>
      <c r="P3698" s="40"/>
      <c r="Y3698" s="134"/>
      <c r="AA3698" s="135"/>
    </row>
    <row r="3699" spans="4:27" s="107" customFormat="1" x14ac:dyDescent="0.3">
      <c r="D3699" s="108"/>
      <c r="E3699" s="108"/>
      <c r="F3699" s="108"/>
      <c r="G3699" s="108"/>
      <c r="H3699" s="108"/>
      <c r="I3699" s="108"/>
      <c r="J3699" s="108"/>
      <c r="K3699" s="108"/>
      <c r="M3699" s="134"/>
      <c r="P3699" s="40"/>
      <c r="Y3699" s="134"/>
      <c r="AA3699" s="135"/>
    </row>
    <row r="3700" spans="4:27" s="107" customFormat="1" x14ac:dyDescent="0.3">
      <c r="D3700" s="108"/>
      <c r="E3700" s="108"/>
      <c r="F3700" s="108"/>
      <c r="G3700" s="108"/>
      <c r="H3700" s="108"/>
      <c r="I3700" s="108"/>
      <c r="J3700" s="108"/>
      <c r="K3700" s="108"/>
      <c r="M3700" s="134"/>
      <c r="P3700" s="40"/>
      <c r="Y3700" s="134"/>
      <c r="AA3700" s="135"/>
    </row>
    <row r="3701" spans="4:27" s="107" customFormat="1" x14ac:dyDescent="0.3">
      <c r="D3701" s="108"/>
      <c r="E3701" s="108"/>
      <c r="F3701" s="108"/>
      <c r="G3701" s="108"/>
      <c r="H3701" s="108"/>
      <c r="I3701" s="108"/>
      <c r="J3701" s="108"/>
      <c r="K3701" s="108"/>
      <c r="M3701" s="134"/>
      <c r="P3701" s="40"/>
      <c r="Y3701" s="134"/>
      <c r="AA3701" s="135"/>
    </row>
    <row r="3702" spans="4:27" s="107" customFormat="1" x14ac:dyDescent="0.3">
      <c r="D3702" s="108"/>
      <c r="E3702" s="108"/>
      <c r="F3702" s="108"/>
      <c r="G3702" s="108"/>
      <c r="H3702" s="108"/>
      <c r="I3702" s="108"/>
      <c r="J3702" s="108"/>
      <c r="K3702" s="108"/>
      <c r="M3702" s="134"/>
      <c r="P3702" s="40"/>
      <c r="Y3702" s="134"/>
      <c r="AA3702" s="135"/>
    </row>
    <row r="3703" spans="4:27" s="107" customFormat="1" x14ac:dyDescent="0.3">
      <c r="D3703" s="108"/>
      <c r="E3703" s="108"/>
      <c r="F3703" s="108"/>
      <c r="G3703" s="108"/>
      <c r="H3703" s="108"/>
      <c r="I3703" s="108"/>
      <c r="J3703" s="108"/>
      <c r="K3703" s="108"/>
      <c r="M3703" s="134"/>
      <c r="P3703" s="40"/>
      <c r="Y3703" s="134"/>
      <c r="AA3703" s="135"/>
    </row>
    <row r="3704" spans="4:27" s="107" customFormat="1" x14ac:dyDescent="0.3">
      <c r="D3704" s="108"/>
      <c r="E3704" s="108"/>
      <c r="F3704" s="108"/>
      <c r="G3704" s="108"/>
      <c r="H3704" s="108"/>
      <c r="I3704" s="108"/>
      <c r="J3704" s="108"/>
      <c r="K3704" s="108"/>
      <c r="M3704" s="134"/>
      <c r="P3704" s="40"/>
      <c r="Y3704" s="134"/>
      <c r="AA3704" s="135"/>
    </row>
    <row r="3705" spans="4:27" s="107" customFormat="1" x14ac:dyDescent="0.3">
      <c r="D3705" s="108"/>
      <c r="E3705" s="108"/>
      <c r="F3705" s="108"/>
      <c r="G3705" s="108"/>
      <c r="H3705" s="108"/>
      <c r="I3705" s="108"/>
      <c r="J3705" s="108"/>
      <c r="K3705" s="108"/>
      <c r="M3705" s="134"/>
      <c r="P3705" s="40"/>
      <c r="Y3705" s="134"/>
      <c r="AA3705" s="135"/>
    </row>
    <row r="3706" spans="4:27" s="107" customFormat="1" x14ac:dyDescent="0.3">
      <c r="D3706" s="108"/>
      <c r="E3706" s="108"/>
      <c r="F3706" s="108"/>
      <c r="G3706" s="108"/>
      <c r="H3706" s="108"/>
      <c r="I3706" s="108"/>
      <c r="J3706" s="108"/>
      <c r="K3706" s="108"/>
      <c r="M3706" s="134"/>
      <c r="P3706" s="40"/>
      <c r="Y3706" s="134"/>
      <c r="AA3706" s="135"/>
    </row>
    <row r="3707" spans="4:27" s="107" customFormat="1" x14ac:dyDescent="0.3">
      <c r="D3707" s="108"/>
      <c r="E3707" s="108"/>
      <c r="F3707" s="108"/>
      <c r="G3707" s="108"/>
      <c r="H3707" s="108"/>
      <c r="I3707" s="108"/>
      <c r="J3707" s="108"/>
      <c r="K3707" s="108"/>
      <c r="M3707" s="134"/>
      <c r="P3707" s="40"/>
      <c r="Y3707" s="134"/>
      <c r="AA3707" s="135"/>
    </row>
    <row r="3708" spans="4:27" s="107" customFormat="1" x14ac:dyDescent="0.3">
      <c r="D3708" s="108"/>
      <c r="E3708" s="108"/>
      <c r="F3708" s="108"/>
      <c r="G3708" s="108"/>
      <c r="H3708" s="108"/>
      <c r="I3708" s="108"/>
      <c r="J3708" s="108"/>
      <c r="K3708" s="108"/>
      <c r="M3708" s="134"/>
      <c r="P3708" s="40"/>
      <c r="Y3708" s="134"/>
      <c r="AA3708" s="135"/>
    </row>
    <row r="3709" spans="4:27" s="107" customFormat="1" x14ac:dyDescent="0.3">
      <c r="D3709" s="108"/>
      <c r="E3709" s="108"/>
      <c r="F3709" s="108"/>
      <c r="G3709" s="108"/>
      <c r="H3709" s="108"/>
      <c r="I3709" s="108"/>
      <c r="J3709" s="108"/>
      <c r="K3709" s="108"/>
      <c r="M3709" s="134"/>
      <c r="P3709" s="40"/>
      <c r="Y3709" s="134"/>
      <c r="AA3709" s="135"/>
    </row>
    <row r="3710" spans="4:27" s="107" customFormat="1" x14ac:dyDescent="0.3">
      <c r="D3710" s="108"/>
      <c r="E3710" s="108"/>
      <c r="F3710" s="108"/>
      <c r="G3710" s="108"/>
      <c r="H3710" s="108"/>
      <c r="I3710" s="108"/>
      <c r="J3710" s="108"/>
      <c r="K3710" s="108"/>
      <c r="M3710" s="134"/>
      <c r="P3710" s="40"/>
      <c r="Y3710" s="134"/>
      <c r="AA3710" s="135"/>
    </row>
    <row r="3711" spans="4:27" s="107" customFormat="1" x14ac:dyDescent="0.3">
      <c r="D3711" s="108"/>
      <c r="E3711" s="108"/>
      <c r="F3711" s="108"/>
      <c r="G3711" s="108"/>
      <c r="H3711" s="108"/>
      <c r="I3711" s="108"/>
      <c r="J3711" s="108"/>
      <c r="K3711" s="108"/>
      <c r="M3711" s="134"/>
      <c r="P3711" s="40"/>
      <c r="Y3711" s="134"/>
      <c r="AA3711" s="135"/>
    </row>
    <row r="3712" spans="4:27" s="107" customFormat="1" x14ac:dyDescent="0.3">
      <c r="D3712" s="108"/>
      <c r="E3712" s="108"/>
      <c r="F3712" s="108"/>
      <c r="G3712" s="108"/>
      <c r="H3712" s="108"/>
      <c r="I3712" s="108"/>
      <c r="J3712" s="108"/>
      <c r="K3712" s="108"/>
      <c r="M3712" s="134"/>
      <c r="P3712" s="40"/>
      <c r="Y3712" s="134"/>
      <c r="AA3712" s="135"/>
    </row>
    <row r="3713" spans="4:27" s="107" customFormat="1" x14ac:dyDescent="0.3">
      <c r="D3713" s="108"/>
      <c r="E3713" s="108"/>
      <c r="F3713" s="108"/>
      <c r="G3713" s="108"/>
      <c r="H3713" s="108"/>
      <c r="I3713" s="108"/>
      <c r="J3713" s="108"/>
      <c r="K3713" s="108"/>
      <c r="M3713" s="134"/>
      <c r="P3713" s="40"/>
      <c r="Y3713" s="134"/>
      <c r="AA3713" s="135"/>
    </row>
    <row r="3714" spans="4:27" s="107" customFormat="1" x14ac:dyDescent="0.3">
      <c r="D3714" s="108"/>
      <c r="E3714" s="108"/>
      <c r="F3714" s="108"/>
      <c r="G3714" s="108"/>
      <c r="H3714" s="108"/>
      <c r="I3714" s="108"/>
      <c r="J3714" s="108"/>
      <c r="K3714" s="108"/>
      <c r="M3714" s="134"/>
      <c r="P3714" s="40"/>
      <c r="Y3714" s="134"/>
      <c r="AA3714" s="135"/>
    </row>
    <row r="3715" spans="4:27" s="107" customFormat="1" x14ac:dyDescent="0.3">
      <c r="D3715" s="108"/>
      <c r="E3715" s="108"/>
      <c r="F3715" s="108"/>
      <c r="G3715" s="108"/>
      <c r="H3715" s="108"/>
      <c r="I3715" s="108"/>
      <c r="J3715" s="108"/>
      <c r="K3715" s="108"/>
      <c r="M3715" s="134"/>
      <c r="P3715" s="40"/>
      <c r="Y3715" s="134"/>
      <c r="AA3715" s="135"/>
    </row>
    <row r="3716" spans="4:27" s="107" customFormat="1" x14ac:dyDescent="0.3">
      <c r="D3716" s="108"/>
      <c r="E3716" s="108"/>
      <c r="F3716" s="108"/>
      <c r="G3716" s="108"/>
      <c r="H3716" s="108"/>
      <c r="I3716" s="108"/>
      <c r="J3716" s="108"/>
      <c r="K3716" s="108"/>
      <c r="M3716" s="134"/>
      <c r="P3716" s="40"/>
      <c r="Y3716" s="134"/>
      <c r="AA3716" s="135"/>
    </row>
    <row r="3717" spans="4:27" s="107" customFormat="1" x14ac:dyDescent="0.3">
      <c r="D3717" s="108"/>
      <c r="E3717" s="108"/>
      <c r="F3717" s="108"/>
      <c r="G3717" s="108"/>
      <c r="H3717" s="108"/>
      <c r="I3717" s="108"/>
      <c r="J3717" s="108"/>
      <c r="K3717" s="108"/>
      <c r="M3717" s="134"/>
      <c r="P3717" s="40"/>
      <c r="Y3717" s="134"/>
      <c r="AA3717" s="135"/>
    </row>
    <row r="3718" spans="4:27" s="107" customFormat="1" x14ac:dyDescent="0.3">
      <c r="D3718" s="108"/>
      <c r="E3718" s="108"/>
      <c r="F3718" s="108"/>
      <c r="G3718" s="108"/>
      <c r="H3718" s="108"/>
      <c r="I3718" s="108"/>
      <c r="J3718" s="108"/>
      <c r="K3718" s="108"/>
      <c r="M3718" s="134"/>
      <c r="P3718" s="40"/>
      <c r="Y3718" s="134"/>
      <c r="AA3718" s="135"/>
    </row>
    <row r="3719" spans="4:27" s="107" customFormat="1" x14ac:dyDescent="0.3">
      <c r="D3719" s="108"/>
      <c r="E3719" s="108"/>
      <c r="F3719" s="108"/>
      <c r="G3719" s="108"/>
      <c r="H3719" s="108"/>
      <c r="I3719" s="108"/>
      <c r="J3719" s="108"/>
      <c r="K3719" s="108"/>
      <c r="M3719" s="134"/>
      <c r="P3719" s="40"/>
      <c r="Y3719" s="134"/>
      <c r="AA3719" s="135"/>
    </row>
    <row r="3720" spans="4:27" s="107" customFormat="1" x14ac:dyDescent="0.3">
      <c r="D3720" s="108"/>
      <c r="E3720" s="108"/>
      <c r="F3720" s="108"/>
      <c r="G3720" s="108"/>
      <c r="H3720" s="108"/>
      <c r="I3720" s="108"/>
      <c r="J3720" s="108"/>
      <c r="K3720" s="108"/>
      <c r="M3720" s="134"/>
      <c r="P3720" s="40"/>
      <c r="Y3720" s="134"/>
      <c r="AA3720" s="135"/>
    </row>
    <row r="3721" spans="4:27" s="107" customFormat="1" x14ac:dyDescent="0.3">
      <c r="D3721" s="108"/>
      <c r="E3721" s="108"/>
      <c r="F3721" s="108"/>
      <c r="G3721" s="108"/>
      <c r="H3721" s="108"/>
      <c r="I3721" s="108"/>
      <c r="J3721" s="108"/>
      <c r="K3721" s="108"/>
      <c r="M3721" s="134"/>
      <c r="P3721" s="40"/>
      <c r="Y3721" s="134"/>
      <c r="AA3721" s="135"/>
    </row>
    <row r="3722" spans="4:27" s="107" customFormat="1" x14ac:dyDescent="0.3">
      <c r="D3722" s="108"/>
      <c r="E3722" s="108"/>
      <c r="F3722" s="108"/>
      <c r="G3722" s="108"/>
      <c r="H3722" s="108"/>
      <c r="I3722" s="108"/>
      <c r="J3722" s="108"/>
      <c r="K3722" s="108"/>
      <c r="M3722" s="134"/>
      <c r="P3722" s="40"/>
      <c r="Y3722" s="134"/>
      <c r="AA3722" s="135"/>
    </row>
    <row r="3723" spans="4:27" s="107" customFormat="1" x14ac:dyDescent="0.3">
      <c r="D3723" s="108"/>
      <c r="E3723" s="108"/>
      <c r="F3723" s="108"/>
      <c r="G3723" s="108"/>
      <c r="H3723" s="108"/>
      <c r="I3723" s="108"/>
      <c r="J3723" s="108"/>
      <c r="K3723" s="108"/>
      <c r="M3723" s="134"/>
      <c r="P3723" s="40"/>
      <c r="Y3723" s="134"/>
      <c r="AA3723" s="135"/>
    </row>
    <row r="3724" spans="4:27" s="107" customFormat="1" x14ac:dyDescent="0.3">
      <c r="D3724" s="108"/>
      <c r="E3724" s="108"/>
      <c r="F3724" s="108"/>
      <c r="G3724" s="108"/>
      <c r="H3724" s="108"/>
      <c r="I3724" s="108"/>
      <c r="J3724" s="108"/>
      <c r="K3724" s="108"/>
      <c r="M3724" s="134"/>
      <c r="P3724" s="40"/>
      <c r="Y3724" s="134"/>
      <c r="AA3724" s="135"/>
    </row>
    <row r="3725" spans="4:27" s="107" customFormat="1" x14ac:dyDescent="0.3">
      <c r="D3725" s="108"/>
      <c r="E3725" s="108"/>
      <c r="F3725" s="108"/>
      <c r="G3725" s="108"/>
      <c r="H3725" s="108"/>
      <c r="I3725" s="108"/>
      <c r="J3725" s="108"/>
      <c r="K3725" s="108"/>
      <c r="M3725" s="134"/>
      <c r="P3725" s="40"/>
      <c r="Y3725" s="134"/>
      <c r="AA3725" s="135"/>
    </row>
    <row r="3726" spans="4:27" s="107" customFormat="1" x14ac:dyDescent="0.3">
      <c r="D3726" s="108"/>
      <c r="E3726" s="108"/>
      <c r="F3726" s="108"/>
      <c r="G3726" s="108"/>
      <c r="H3726" s="108"/>
      <c r="I3726" s="108"/>
      <c r="J3726" s="108"/>
      <c r="K3726" s="108"/>
      <c r="M3726" s="134"/>
      <c r="P3726" s="40"/>
      <c r="Y3726" s="134"/>
      <c r="AA3726" s="135"/>
    </row>
    <row r="3727" spans="4:27" s="107" customFormat="1" x14ac:dyDescent="0.3">
      <c r="D3727" s="108"/>
      <c r="E3727" s="108"/>
      <c r="F3727" s="108"/>
      <c r="G3727" s="108"/>
      <c r="H3727" s="108"/>
      <c r="I3727" s="108"/>
      <c r="J3727" s="108"/>
      <c r="K3727" s="108"/>
      <c r="M3727" s="134"/>
      <c r="P3727" s="40"/>
      <c r="Y3727" s="134"/>
      <c r="AA3727" s="135"/>
    </row>
    <row r="3728" spans="4:27" s="107" customFormat="1" x14ac:dyDescent="0.3">
      <c r="D3728" s="108"/>
      <c r="E3728" s="108"/>
      <c r="F3728" s="108"/>
      <c r="G3728" s="108"/>
      <c r="H3728" s="108"/>
      <c r="I3728" s="108"/>
      <c r="J3728" s="108"/>
      <c r="K3728" s="108"/>
      <c r="M3728" s="134"/>
      <c r="P3728" s="40"/>
      <c r="Y3728" s="134"/>
      <c r="AA3728" s="135"/>
    </row>
    <row r="3729" spans="4:27" s="107" customFormat="1" x14ac:dyDescent="0.3">
      <c r="D3729" s="108"/>
      <c r="E3729" s="108"/>
      <c r="F3729" s="108"/>
      <c r="G3729" s="108"/>
      <c r="H3729" s="108"/>
      <c r="I3729" s="108"/>
      <c r="J3729" s="108"/>
      <c r="K3729" s="108"/>
      <c r="M3729" s="134"/>
      <c r="P3729" s="40"/>
      <c r="Y3729" s="134"/>
      <c r="AA3729" s="135"/>
    </row>
    <row r="3730" spans="4:27" s="107" customFormat="1" x14ac:dyDescent="0.3">
      <c r="D3730" s="108"/>
      <c r="E3730" s="108"/>
      <c r="F3730" s="108"/>
      <c r="G3730" s="108"/>
      <c r="H3730" s="108"/>
      <c r="I3730" s="108"/>
      <c r="J3730" s="108"/>
      <c r="K3730" s="108"/>
      <c r="M3730" s="134"/>
      <c r="P3730" s="40"/>
      <c r="Y3730" s="134"/>
      <c r="AA3730" s="135"/>
    </row>
    <row r="3731" spans="4:27" s="107" customFormat="1" x14ac:dyDescent="0.3">
      <c r="D3731" s="108"/>
      <c r="E3731" s="108"/>
      <c r="F3731" s="108"/>
      <c r="G3731" s="108"/>
      <c r="H3731" s="108"/>
      <c r="I3731" s="108"/>
      <c r="J3731" s="108"/>
      <c r="K3731" s="108"/>
      <c r="M3731" s="134"/>
      <c r="P3731" s="40"/>
      <c r="Y3731" s="134"/>
      <c r="AA3731" s="135"/>
    </row>
    <row r="3732" spans="4:27" s="107" customFormat="1" x14ac:dyDescent="0.3">
      <c r="D3732" s="108"/>
      <c r="E3732" s="108"/>
      <c r="F3732" s="108"/>
      <c r="G3732" s="108"/>
      <c r="H3732" s="108"/>
      <c r="I3732" s="108"/>
      <c r="J3732" s="108"/>
      <c r="K3732" s="108"/>
      <c r="M3732" s="134"/>
      <c r="P3732" s="40"/>
      <c r="Y3732" s="134"/>
      <c r="AA3732" s="135"/>
    </row>
    <row r="3733" spans="4:27" s="107" customFormat="1" x14ac:dyDescent="0.3">
      <c r="D3733" s="108"/>
      <c r="E3733" s="108"/>
      <c r="F3733" s="108"/>
      <c r="G3733" s="108"/>
      <c r="H3733" s="108"/>
      <c r="I3733" s="108"/>
      <c r="J3733" s="108"/>
      <c r="K3733" s="108"/>
      <c r="M3733" s="134"/>
      <c r="P3733" s="40"/>
      <c r="Y3733" s="134"/>
      <c r="AA3733" s="135"/>
    </row>
    <row r="3734" spans="4:27" s="107" customFormat="1" x14ac:dyDescent="0.3">
      <c r="D3734" s="108"/>
      <c r="E3734" s="108"/>
      <c r="F3734" s="108"/>
      <c r="G3734" s="108"/>
      <c r="H3734" s="108"/>
      <c r="I3734" s="108"/>
      <c r="J3734" s="108"/>
      <c r="K3734" s="108"/>
      <c r="M3734" s="134"/>
      <c r="P3734" s="40"/>
      <c r="Y3734" s="134"/>
      <c r="AA3734" s="135"/>
    </row>
    <row r="3735" spans="4:27" s="107" customFormat="1" x14ac:dyDescent="0.3">
      <c r="D3735" s="108"/>
      <c r="E3735" s="108"/>
      <c r="F3735" s="108"/>
      <c r="G3735" s="108"/>
      <c r="H3735" s="108"/>
      <c r="I3735" s="108"/>
      <c r="J3735" s="108"/>
      <c r="K3735" s="108"/>
      <c r="M3735" s="134"/>
      <c r="P3735" s="40"/>
      <c r="Y3735" s="134"/>
      <c r="AA3735" s="135"/>
    </row>
    <row r="3736" spans="4:27" s="107" customFormat="1" x14ac:dyDescent="0.3">
      <c r="D3736" s="108"/>
      <c r="E3736" s="108"/>
      <c r="F3736" s="108"/>
      <c r="G3736" s="108"/>
      <c r="H3736" s="108"/>
      <c r="I3736" s="108"/>
      <c r="J3736" s="108"/>
      <c r="K3736" s="108"/>
      <c r="M3736" s="134"/>
      <c r="P3736" s="40"/>
      <c r="Y3736" s="134"/>
      <c r="AA3736" s="135"/>
    </row>
    <row r="3737" spans="4:27" s="107" customFormat="1" x14ac:dyDescent="0.3">
      <c r="D3737" s="108"/>
      <c r="E3737" s="108"/>
      <c r="F3737" s="108"/>
      <c r="G3737" s="108"/>
      <c r="H3737" s="108"/>
      <c r="I3737" s="108"/>
      <c r="J3737" s="108"/>
      <c r="K3737" s="108"/>
      <c r="M3737" s="134"/>
      <c r="P3737" s="40"/>
      <c r="Y3737" s="134"/>
      <c r="AA3737" s="135"/>
    </row>
    <row r="3738" spans="4:27" s="107" customFormat="1" x14ac:dyDescent="0.3">
      <c r="D3738" s="108"/>
      <c r="E3738" s="108"/>
      <c r="F3738" s="108"/>
      <c r="G3738" s="108"/>
      <c r="H3738" s="108"/>
      <c r="I3738" s="108"/>
      <c r="J3738" s="108"/>
      <c r="K3738" s="108"/>
      <c r="M3738" s="134"/>
      <c r="P3738" s="40"/>
      <c r="Y3738" s="134"/>
      <c r="AA3738" s="135"/>
    </row>
    <row r="3739" spans="4:27" s="107" customFormat="1" x14ac:dyDescent="0.3">
      <c r="D3739" s="108"/>
      <c r="E3739" s="108"/>
      <c r="F3739" s="108"/>
      <c r="G3739" s="108"/>
      <c r="H3739" s="108"/>
      <c r="I3739" s="108"/>
      <c r="J3739" s="108"/>
      <c r="K3739" s="108"/>
      <c r="M3739" s="134"/>
      <c r="P3739" s="40"/>
      <c r="Y3739" s="134"/>
      <c r="AA3739" s="135"/>
    </row>
    <row r="3740" spans="4:27" s="107" customFormat="1" x14ac:dyDescent="0.3">
      <c r="D3740" s="108"/>
      <c r="E3740" s="108"/>
      <c r="F3740" s="108"/>
      <c r="G3740" s="108"/>
      <c r="H3740" s="108"/>
      <c r="I3740" s="108"/>
      <c r="J3740" s="108"/>
      <c r="K3740" s="108"/>
      <c r="M3740" s="134"/>
      <c r="P3740" s="40"/>
      <c r="Y3740" s="134"/>
      <c r="AA3740" s="135"/>
    </row>
    <row r="3741" spans="4:27" s="107" customFormat="1" x14ac:dyDescent="0.3">
      <c r="D3741" s="108"/>
      <c r="E3741" s="108"/>
      <c r="F3741" s="108"/>
      <c r="G3741" s="108"/>
      <c r="H3741" s="108"/>
      <c r="I3741" s="108"/>
      <c r="J3741" s="108"/>
      <c r="K3741" s="108"/>
      <c r="M3741" s="134"/>
      <c r="P3741" s="40"/>
      <c r="Y3741" s="134"/>
      <c r="AA3741" s="135"/>
    </row>
    <row r="3742" spans="4:27" s="107" customFormat="1" x14ac:dyDescent="0.3">
      <c r="D3742" s="108"/>
      <c r="E3742" s="108"/>
      <c r="F3742" s="108"/>
      <c r="G3742" s="108"/>
      <c r="H3742" s="108"/>
      <c r="I3742" s="108"/>
      <c r="J3742" s="108"/>
      <c r="K3742" s="108"/>
      <c r="M3742" s="134"/>
      <c r="P3742" s="40"/>
      <c r="Y3742" s="134"/>
      <c r="AA3742" s="135"/>
    </row>
    <row r="3743" spans="4:27" s="107" customFormat="1" x14ac:dyDescent="0.3">
      <c r="D3743" s="108"/>
      <c r="E3743" s="108"/>
      <c r="F3743" s="108"/>
      <c r="G3743" s="108"/>
      <c r="H3743" s="108"/>
      <c r="I3743" s="108"/>
      <c r="J3743" s="108"/>
      <c r="K3743" s="108"/>
      <c r="M3743" s="134"/>
      <c r="P3743" s="40"/>
      <c r="Y3743" s="134"/>
      <c r="AA3743" s="135"/>
    </row>
    <row r="3744" spans="4:27" s="107" customFormat="1" x14ac:dyDescent="0.3">
      <c r="D3744" s="108"/>
      <c r="E3744" s="108"/>
      <c r="F3744" s="108"/>
      <c r="G3744" s="108"/>
      <c r="H3744" s="108"/>
      <c r="I3744" s="108"/>
      <c r="J3744" s="108"/>
      <c r="K3744" s="108"/>
      <c r="M3744" s="134"/>
      <c r="P3744" s="40"/>
      <c r="Y3744" s="134"/>
      <c r="AA3744" s="135"/>
    </row>
    <row r="3745" spans="4:27" s="107" customFormat="1" x14ac:dyDescent="0.3">
      <c r="D3745" s="108"/>
      <c r="E3745" s="108"/>
      <c r="F3745" s="108"/>
      <c r="G3745" s="108"/>
      <c r="H3745" s="108"/>
      <c r="I3745" s="108"/>
      <c r="J3745" s="108"/>
      <c r="K3745" s="108"/>
      <c r="M3745" s="134"/>
      <c r="P3745" s="40"/>
      <c r="Y3745" s="134"/>
      <c r="AA3745" s="135"/>
    </row>
    <row r="3746" spans="4:27" s="107" customFormat="1" x14ac:dyDescent="0.3">
      <c r="D3746" s="108"/>
      <c r="E3746" s="108"/>
      <c r="F3746" s="108"/>
      <c r="G3746" s="108"/>
      <c r="H3746" s="108"/>
      <c r="I3746" s="108"/>
      <c r="J3746" s="108"/>
      <c r="K3746" s="108"/>
      <c r="M3746" s="134"/>
      <c r="P3746" s="40"/>
      <c r="Y3746" s="134"/>
      <c r="AA3746" s="135"/>
    </row>
    <row r="3747" spans="4:27" s="107" customFormat="1" x14ac:dyDescent="0.3">
      <c r="D3747" s="108"/>
      <c r="E3747" s="108"/>
      <c r="F3747" s="108"/>
      <c r="G3747" s="108"/>
      <c r="H3747" s="108"/>
      <c r="I3747" s="108"/>
      <c r="J3747" s="108"/>
      <c r="K3747" s="108"/>
      <c r="M3747" s="134"/>
      <c r="P3747" s="40"/>
      <c r="Y3747" s="134"/>
      <c r="AA3747" s="135"/>
    </row>
    <row r="3748" spans="4:27" s="107" customFormat="1" x14ac:dyDescent="0.3">
      <c r="D3748" s="108"/>
      <c r="E3748" s="108"/>
      <c r="F3748" s="108"/>
      <c r="G3748" s="108"/>
      <c r="H3748" s="108"/>
      <c r="I3748" s="108"/>
      <c r="J3748" s="108"/>
      <c r="K3748" s="108"/>
      <c r="M3748" s="134"/>
      <c r="P3748" s="40"/>
      <c r="Y3748" s="134"/>
      <c r="AA3748" s="135"/>
    </row>
    <row r="3749" spans="4:27" s="107" customFormat="1" x14ac:dyDescent="0.3">
      <c r="D3749" s="108"/>
      <c r="E3749" s="108"/>
      <c r="F3749" s="108"/>
      <c r="G3749" s="108"/>
      <c r="H3749" s="108"/>
      <c r="I3749" s="108"/>
      <c r="J3749" s="108"/>
      <c r="K3749" s="108"/>
      <c r="M3749" s="134"/>
      <c r="P3749" s="40"/>
      <c r="Y3749" s="134"/>
      <c r="AA3749" s="135"/>
    </row>
    <row r="3750" spans="4:27" s="107" customFormat="1" x14ac:dyDescent="0.3">
      <c r="D3750" s="108"/>
      <c r="E3750" s="108"/>
      <c r="F3750" s="108"/>
      <c r="G3750" s="108"/>
      <c r="H3750" s="108"/>
      <c r="I3750" s="108"/>
      <c r="J3750" s="108"/>
      <c r="K3750" s="108"/>
      <c r="M3750" s="134"/>
      <c r="P3750" s="40"/>
      <c r="Y3750" s="134"/>
      <c r="AA3750" s="135"/>
    </row>
    <row r="3751" spans="4:27" s="107" customFormat="1" x14ac:dyDescent="0.3">
      <c r="D3751" s="108"/>
      <c r="E3751" s="108"/>
      <c r="F3751" s="108"/>
      <c r="G3751" s="108"/>
      <c r="H3751" s="108"/>
      <c r="I3751" s="108"/>
      <c r="J3751" s="108"/>
      <c r="K3751" s="108"/>
      <c r="M3751" s="134"/>
      <c r="P3751" s="40"/>
      <c r="Y3751" s="134"/>
      <c r="AA3751" s="135"/>
    </row>
    <row r="3752" spans="4:27" s="107" customFormat="1" x14ac:dyDescent="0.3">
      <c r="D3752" s="108"/>
      <c r="E3752" s="108"/>
      <c r="F3752" s="108"/>
      <c r="G3752" s="108"/>
      <c r="H3752" s="108"/>
      <c r="I3752" s="108"/>
      <c r="J3752" s="108"/>
      <c r="K3752" s="108"/>
      <c r="M3752" s="134"/>
      <c r="P3752" s="40"/>
      <c r="Y3752" s="134"/>
      <c r="AA3752" s="135"/>
    </row>
    <row r="3753" spans="4:27" s="107" customFormat="1" x14ac:dyDescent="0.3">
      <c r="D3753" s="108"/>
      <c r="E3753" s="108"/>
      <c r="F3753" s="108"/>
      <c r="G3753" s="108"/>
      <c r="H3753" s="108"/>
      <c r="I3753" s="108"/>
      <c r="J3753" s="108"/>
      <c r="K3753" s="108"/>
      <c r="M3753" s="134"/>
      <c r="P3753" s="40"/>
      <c r="Y3753" s="134"/>
      <c r="AA3753" s="135"/>
    </row>
    <row r="3754" spans="4:27" s="107" customFormat="1" x14ac:dyDescent="0.3">
      <c r="D3754" s="108"/>
      <c r="E3754" s="108"/>
      <c r="F3754" s="108"/>
      <c r="G3754" s="108"/>
      <c r="H3754" s="108"/>
      <c r="I3754" s="108"/>
      <c r="J3754" s="108"/>
      <c r="K3754" s="108"/>
      <c r="M3754" s="134"/>
      <c r="P3754" s="40"/>
      <c r="Y3754" s="134"/>
      <c r="AA3754" s="135"/>
    </row>
    <row r="3755" spans="4:27" s="107" customFormat="1" x14ac:dyDescent="0.3">
      <c r="D3755" s="108"/>
      <c r="E3755" s="108"/>
      <c r="F3755" s="108"/>
      <c r="G3755" s="108"/>
      <c r="H3755" s="108"/>
      <c r="I3755" s="108"/>
      <c r="J3755" s="108"/>
      <c r="K3755" s="108"/>
      <c r="M3755" s="134"/>
      <c r="P3755" s="40"/>
      <c r="Y3755" s="134"/>
      <c r="AA3755" s="135"/>
    </row>
    <row r="3756" spans="4:27" s="107" customFormat="1" x14ac:dyDescent="0.3">
      <c r="D3756" s="108"/>
      <c r="E3756" s="108"/>
      <c r="F3756" s="108"/>
      <c r="G3756" s="108"/>
      <c r="H3756" s="108"/>
      <c r="I3756" s="108"/>
      <c r="J3756" s="108"/>
      <c r="K3756" s="108"/>
      <c r="M3756" s="134"/>
      <c r="P3756" s="40"/>
      <c r="Y3756" s="134"/>
      <c r="AA3756" s="135"/>
    </row>
    <row r="3757" spans="4:27" s="107" customFormat="1" x14ac:dyDescent="0.3">
      <c r="D3757" s="108"/>
      <c r="E3757" s="108"/>
      <c r="F3757" s="108"/>
      <c r="G3757" s="108"/>
      <c r="H3757" s="108"/>
      <c r="I3757" s="108"/>
      <c r="J3757" s="108"/>
      <c r="K3757" s="108"/>
      <c r="M3757" s="134"/>
      <c r="P3757" s="40"/>
      <c r="Y3757" s="134"/>
      <c r="AA3757" s="135"/>
    </row>
    <row r="3758" spans="4:27" s="107" customFormat="1" x14ac:dyDescent="0.3">
      <c r="D3758" s="108"/>
      <c r="E3758" s="108"/>
      <c r="F3758" s="108"/>
      <c r="G3758" s="108"/>
      <c r="H3758" s="108"/>
      <c r="I3758" s="108"/>
      <c r="J3758" s="108"/>
      <c r="K3758" s="108"/>
      <c r="M3758" s="134"/>
      <c r="P3758" s="40"/>
      <c r="Y3758" s="134"/>
      <c r="AA3758" s="135"/>
    </row>
    <row r="3759" spans="4:27" s="107" customFormat="1" x14ac:dyDescent="0.3">
      <c r="D3759" s="108"/>
      <c r="E3759" s="108"/>
      <c r="F3759" s="108"/>
      <c r="G3759" s="108"/>
      <c r="H3759" s="108"/>
      <c r="I3759" s="108"/>
      <c r="J3759" s="108"/>
      <c r="K3759" s="108"/>
      <c r="M3759" s="134"/>
      <c r="P3759" s="40"/>
      <c r="Y3759" s="134"/>
      <c r="AA3759" s="135"/>
    </row>
    <row r="3760" spans="4:27" s="107" customFormat="1" x14ac:dyDescent="0.3">
      <c r="D3760" s="108"/>
      <c r="E3760" s="108"/>
      <c r="F3760" s="108"/>
      <c r="G3760" s="108"/>
      <c r="H3760" s="108"/>
      <c r="I3760" s="108"/>
      <c r="J3760" s="108"/>
      <c r="K3760" s="108"/>
      <c r="M3760" s="134"/>
      <c r="P3760" s="40"/>
      <c r="Y3760" s="134"/>
      <c r="AA3760" s="135"/>
    </row>
    <row r="3761" spans="4:27" s="107" customFormat="1" x14ac:dyDescent="0.3">
      <c r="D3761" s="108"/>
      <c r="E3761" s="108"/>
      <c r="F3761" s="108"/>
      <c r="G3761" s="108"/>
      <c r="H3761" s="108"/>
      <c r="I3761" s="108"/>
      <c r="J3761" s="108"/>
      <c r="K3761" s="108"/>
      <c r="M3761" s="134"/>
      <c r="P3761" s="40"/>
      <c r="Y3761" s="134"/>
      <c r="AA3761" s="135"/>
    </row>
    <row r="3762" spans="4:27" s="107" customFormat="1" x14ac:dyDescent="0.3">
      <c r="D3762" s="108"/>
      <c r="E3762" s="108"/>
      <c r="F3762" s="108"/>
      <c r="G3762" s="108"/>
      <c r="H3762" s="108"/>
      <c r="I3762" s="108"/>
      <c r="J3762" s="108"/>
      <c r="K3762" s="108"/>
      <c r="M3762" s="134"/>
      <c r="P3762" s="40"/>
      <c r="Y3762" s="134"/>
      <c r="AA3762" s="135"/>
    </row>
    <row r="3763" spans="4:27" s="107" customFormat="1" x14ac:dyDescent="0.3">
      <c r="D3763" s="108"/>
      <c r="E3763" s="108"/>
      <c r="F3763" s="108"/>
      <c r="G3763" s="108"/>
      <c r="H3763" s="108"/>
      <c r="I3763" s="108"/>
      <c r="J3763" s="108"/>
      <c r="K3763" s="108"/>
      <c r="M3763" s="134"/>
      <c r="P3763" s="40"/>
      <c r="Y3763" s="134"/>
      <c r="AA3763" s="135"/>
    </row>
    <row r="3764" spans="4:27" s="107" customFormat="1" x14ac:dyDescent="0.3">
      <c r="D3764" s="108"/>
      <c r="E3764" s="108"/>
      <c r="F3764" s="108"/>
      <c r="G3764" s="108"/>
      <c r="H3764" s="108"/>
      <c r="I3764" s="108"/>
      <c r="J3764" s="108"/>
      <c r="K3764" s="108"/>
      <c r="M3764" s="134"/>
      <c r="P3764" s="40"/>
      <c r="Y3764" s="134"/>
      <c r="AA3764" s="135"/>
    </row>
    <row r="3765" spans="4:27" s="107" customFormat="1" x14ac:dyDescent="0.3">
      <c r="D3765" s="108"/>
      <c r="E3765" s="108"/>
      <c r="F3765" s="108"/>
      <c r="G3765" s="108"/>
      <c r="H3765" s="108"/>
      <c r="I3765" s="108"/>
      <c r="J3765" s="108"/>
      <c r="K3765" s="108"/>
      <c r="M3765" s="134"/>
      <c r="P3765" s="40"/>
      <c r="Y3765" s="134"/>
      <c r="AA3765" s="135"/>
    </row>
    <row r="3766" spans="4:27" s="107" customFormat="1" x14ac:dyDescent="0.3">
      <c r="D3766" s="108"/>
      <c r="E3766" s="108"/>
      <c r="F3766" s="108"/>
      <c r="G3766" s="108"/>
      <c r="H3766" s="108"/>
      <c r="I3766" s="108"/>
      <c r="J3766" s="108"/>
      <c r="K3766" s="108"/>
      <c r="M3766" s="134"/>
      <c r="P3766" s="40"/>
      <c r="Y3766" s="134"/>
      <c r="AA3766" s="135"/>
    </row>
    <row r="3767" spans="4:27" s="107" customFormat="1" x14ac:dyDescent="0.3">
      <c r="D3767" s="108"/>
      <c r="E3767" s="108"/>
      <c r="F3767" s="108"/>
      <c r="G3767" s="108"/>
      <c r="H3767" s="108"/>
      <c r="I3767" s="108"/>
      <c r="J3767" s="108"/>
      <c r="K3767" s="108"/>
      <c r="M3767" s="134"/>
      <c r="P3767" s="40"/>
      <c r="Y3767" s="134"/>
      <c r="AA3767" s="135"/>
    </row>
    <row r="3768" spans="4:27" s="107" customFormat="1" x14ac:dyDescent="0.3">
      <c r="D3768" s="108"/>
      <c r="E3768" s="108"/>
      <c r="F3768" s="108"/>
      <c r="G3768" s="108"/>
      <c r="H3768" s="108"/>
      <c r="I3768" s="108"/>
      <c r="J3768" s="108"/>
      <c r="K3768" s="108"/>
      <c r="M3768" s="134"/>
      <c r="P3768" s="40"/>
      <c r="Y3768" s="134"/>
      <c r="AA3768" s="135"/>
    </row>
    <row r="3769" spans="4:27" s="107" customFormat="1" x14ac:dyDescent="0.3">
      <c r="D3769" s="108"/>
      <c r="E3769" s="108"/>
      <c r="F3769" s="108"/>
      <c r="G3769" s="108"/>
      <c r="H3769" s="108"/>
      <c r="I3769" s="108"/>
      <c r="J3769" s="108"/>
      <c r="K3769" s="108"/>
      <c r="M3769" s="134"/>
      <c r="P3769" s="40"/>
      <c r="Y3769" s="134"/>
      <c r="AA3769" s="135"/>
    </row>
    <row r="3770" spans="4:27" s="107" customFormat="1" x14ac:dyDescent="0.3">
      <c r="D3770" s="108"/>
      <c r="E3770" s="108"/>
      <c r="F3770" s="108"/>
      <c r="G3770" s="108"/>
      <c r="H3770" s="108"/>
      <c r="I3770" s="108"/>
      <c r="J3770" s="108"/>
      <c r="K3770" s="108"/>
      <c r="M3770" s="134"/>
      <c r="P3770" s="40"/>
      <c r="Y3770" s="134"/>
      <c r="AA3770" s="135"/>
    </row>
    <row r="3771" spans="4:27" s="107" customFormat="1" x14ac:dyDescent="0.3">
      <c r="D3771" s="108"/>
      <c r="E3771" s="108"/>
      <c r="F3771" s="108"/>
      <c r="G3771" s="108"/>
      <c r="H3771" s="108"/>
      <c r="I3771" s="108"/>
      <c r="J3771" s="108"/>
      <c r="K3771" s="108"/>
      <c r="M3771" s="134"/>
      <c r="P3771" s="40"/>
      <c r="Y3771" s="134"/>
      <c r="AA3771" s="135"/>
    </row>
    <row r="3772" spans="4:27" s="107" customFormat="1" x14ac:dyDescent="0.3">
      <c r="D3772" s="108"/>
      <c r="E3772" s="108"/>
      <c r="F3772" s="108"/>
      <c r="G3772" s="108"/>
      <c r="H3772" s="108"/>
      <c r="I3772" s="108"/>
      <c r="J3772" s="108"/>
      <c r="K3772" s="108"/>
      <c r="M3772" s="134"/>
      <c r="P3772" s="40"/>
      <c r="Y3772" s="134"/>
      <c r="AA3772" s="135"/>
    </row>
    <row r="3773" spans="4:27" s="107" customFormat="1" x14ac:dyDescent="0.3">
      <c r="D3773" s="108"/>
      <c r="E3773" s="108"/>
      <c r="F3773" s="108"/>
      <c r="G3773" s="108"/>
      <c r="H3773" s="108"/>
      <c r="I3773" s="108"/>
      <c r="J3773" s="108"/>
      <c r="K3773" s="108"/>
      <c r="M3773" s="134"/>
      <c r="P3773" s="40"/>
      <c r="Y3773" s="134"/>
      <c r="AA3773" s="135"/>
    </row>
    <row r="3774" spans="4:27" s="107" customFormat="1" x14ac:dyDescent="0.3">
      <c r="D3774" s="108"/>
      <c r="E3774" s="108"/>
      <c r="F3774" s="108"/>
      <c r="G3774" s="108"/>
      <c r="H3774" s="108"/>
      <c r="I3774" s="108"/>
      <c r="J3774" s="108"/>
      <c r="K3774" s="108"/>
      <c r="M3774" s="134"/>
      <c r="P3774" s="40"/>
      <c r="Y3774" s="134"/>
      <c r="AA3774" s="135"/>
    </row>
    <row r="3775" spans="4:27" s="107" customFormat="1" x14ac:dyDescent="0.3">
      <c r="D3775" s="108"/>
      <c r="E3775" s="108"/>
      <c r="F3775" s="108"/>
      <c r="G3775" s="108"/>
      <c r="H3775" s="108"/>
      <c r="I3775" s="108"/>
      <c r="J3775" s="108"/>
      <c r="K3775" s="108"/>
      <c r="M3775" s="134"/>
      <c r="P3775" s="40"/>
      <c r="Y3775" s="134"/>
      <c r="AA3775" s="135"/>
    </row>
    <row r="3776" spans="4:27" s="107" customFormat="1" x14ac:dyDescent="0.3">
      <c r="D3776" s="108"/>
      <c r="E3776" s="108"/>
      <c r="F3776" s="108"/>
      <c r="G3776" s="108"/>
      <c r="H3776" s="108"/>
      <c r="I3776" s="108"/>
      <c r="J3776" s="108"/>
      <c r="K3776" s="108"/>
      <c r="M3776" s="134"/>
      <c r="P3776" s="40"/>
      <c r="Y3776" s="134"/>
      <c r="AA3776" s="135"/>
    </row>
    <row r="3777" spans="4:27" s="107" customFormat="1" x14ac:dyDescent="0.3">
      <c r="D3777" s="108"/>
      <c r="E3777" s="108"/>
      <c r="F3777" s="108"/>
      <c r="G3777" s="108"/>
      <c r="H3777" s="108"/>
      <c r="I3777" s="108"/>
      <c r="J3777" s="108"/>
      <c r="K3777" s="108"/>
      <c r="M3777" s="134"/>
      <c r="P3777" s="40"/>
      <c r="Y3777" s="134"/>
      <c r="AA3777" s="135"/>
    </row>
    <row r="3778" spans="4:27" s="107" customFormat="1" x14ac:dyDescent="0.3">
      <c r="D3778" s="108"/>
      <c r="E3778" s="108"/>
      <c r="F3778" s="108"/>
      <c r="G3778" s="108"/>
      <c r="H3778" s="108"/>
      <c r="I3778" s="108"/>
      <c r="J3778" s="108"/>
      <c r="K3778" s="108"/>
      <c r="M3778" s="134"/>
      <c r="P3778" s="40"/>
      <c r="Y3778" s="134"/>
      <c r="AA3778" s="135"/>
    </row>
    <row r="3779" spans="4:27" s="107" customFormat="1" x14ac:dyDescent="0.3">
      <c r="D3779" s="108"/>
      <c r="E3779" s="108"/>
      <c r="F3779" s="108"/>
      <c r="G3779" s="108"/>
      <c r="H3779" s="108"/>
      <c r="I3779" s="108"/>
      <c r="J3779" s="108"/>
      <c r="K3779" s="108"/>
      <c r="M3779" s="134"/>
      <c r="P3779" s="40"/>
      <c r="Y3779" s="134"/>
      <c r="AA3779" s="135"/>
    </row>
    <row r="3780" spans="4:27" s="107" customFormat="1" x14ac:dyDescent="0.3">
      <c r="D3780" s="108"/>
      <c r="E3780" s="108"/>
      <c r="F3780" s="108"/>
      <c r="G3780" s="108"/>
      <c r="H3780" s="108"/>
      <c r="I3780" s="108"/>
      <c r="J3780" s="108"/>
      <c r="K3780" s="108"/>
      <c r="M3780" s="134"/>
      <c r="P3780" s="40"/>
      <c r="Y3780" s="134"/>
      <c r="AA3780" s="135"/>
    </row>
    <row r="3781" spans="4:27" s="107" customFormat="1" x14ac:dyDescent="0.3">
      <c r="D3781" s="108"/>
      <c r="E3781" s="108"/>
      <c r="F3781" s="108"/>
      <c r="G3781" s="108"/>
      <c r="H3781" s="108"/>
      <c r="I3781" s="108"/>
      <c r="J3781" s="108"/>
      <c r="K3781" s="108"/>
      <c r="M3781" s="134"/>
      <c r="P3781" s="40"/>
      <c r="Y3781" s="134"/>
      <c r="AA3781" s="135"/>
    </row>
    <row r="3782" spans="4:27" s="107" customFormat="1" x14ac:dyDescent="0.3">
      <c r="D3782" s="108"/>
      <c r="E3782" s="108"/>
      <c r="F3782" s="108"/>
      <c r="G3782" s="108"/>
      <c r="H3782" s="108"/>
      <c r="I3782" s="108"/>
      <c r="J3782" s="108"/>
      <c r="K3782" s="108"/>
      <c r="M3782" s="134"/>
      <c r="P3782" s="40"/>
      <c r="Y3782" s="134"/>
      <c r="AA3782" s="135"/>
    </row>
    <row r="3783" spans="4:27" s="107" customFormat="1" x14ac:dyDescent="0.3">
      <c r="D3783" s="108"/>
      <c r="E3783" s="108"/>
      <c r="F3783" s="108"/>
      <c r="G3783" s="108"/>
      <c r="H3783" s="108"/>
      <c r="I3783" s="108"/>
      <c r="J3783" s="108"/>
      <c r="K3783" s="108"/>
      <c r="M3783" s="134"/>
      <c r="P3783" s="40"/>
      <c r="Y3783" s="134"/>
      <c r="AA3783" s="135"/>
    </row>
    <row r="3784" spans="4:27" s="107" customFormat="1" x14ac:dyDescent="0.3">
      <c r="D3784" s="108"/>
      <c r="E3784" s="108"/>
      <c r="F3784" s="108"/>
      <c r="G3784" s="108"/>
      <c r="H3784" s="108"/>
      <c r="I3784" s="108"/>
      <c r="J3784" s="108"/>
      <c r="K3784" s="108"/>
      <c r="M3784" s="134"/>
      <c r="P3784" s="40"/>
      <c r="Y3784" s="134"/>
      <c r="AA3784" s="135"/>
    </row>
    <row r="3785" spans="4:27" s="107" customFormat="1" x14ac:dyDescent="0.3">
      <c r="D3785" s="108"/>
      <c r="E3785" s="108"/>
      <c r="F3785" s="108"/>
      <c r="G3785" s="108"/>
      <c r="H3785" s="108"/>
      <c r="I3785" s="108"/>
      <c r="J3785" s="108"/>
      <c r="K3785" s="108"/>
      <c r="M3785" s="134"/>
      <c r="P3785" s="40"/>
      <c r="Y3785" s="134"/>
      <c r="AA3785" s="135"/>
    </row>
    <row r="3786" spans="4:27" s="107" customFormat="1" x14ac:dyDescent="0.3">
      <c r="D3786" s="108"/>
      <c r="E3786" s="108"/>
      <c r="F3786" s="108"/>
      <c r="G3786" s="108"/>
      <c r="H3786" s="108"/>
      <c r="I3786" s="108"/>
      <c r="J3786" s="108"/>
      <c r="K3786" s="108"/>
      <c r="M3786" s="134"/>
      <c r="P3786" s="40"/>
      <c r="Y3786" s="134"/>
      <c r="AA3786" s="135"/>
    </row>
    <row r="3787" spans="4:27" s="107" customFormat="1" x14ac:dyDescent="0.3">
      <c r="D3787" s="108"/>
      <c r="E3787" s="108"/>
      <c r="F3787" s="108"/>
      <c r="G3787" s="108"/>
      <c r="H3787" s="108"/>
      <c r="I3787" s="108"/>
      <c r="J3787" s="108"/>
      <c r="K3787" s="108"/>
      <c r="M3787" s="134"/>
      <c r="P3787" s="40"/>
      <c r="Y3787" s="134"/>
      <c r="AA3787" s="135"/>
    </row>
    <row r="3788" spans="4:27" s="107" customFormat="1" x14ac:dyDescent="0.3">
      <c r="D3788" s="108"/>
      <c r="E3788" s="108"/>
      <c r="F3788" s="108"/>
      <c r="G3788" s="108"/>
      <c r="H3788" s="108"/>
      <c r="I3788" s="108"/>
      <c r="J3788" s="108"/>
      <c r="K3788" s="108"/>
      <c r="M3788" s="134"/>
      <c r="P3788" s="40"/>
      <c r="Y3788" s="134"/>
      <c r="AA3788" s="135"/>
    </row>
    <row r="3789" spans="4:27" s="107" customFormat="1" x14ac:dyDescent="0.3">
      <c r="D3789" s="108"/>
      <c r="E3789" s="108"/>
      <c r="F3789" s="108"/>
      <c r="G3789" s="108"/>
      <c r="H3789" s="108"/>
      <c r="I3789" s="108"/>
      <c r="J3789" s="108"/>
      <c r="K3789" s="108"/>
      <c r="M3789" s="134"/>
      <c r="P3789" s="40"/>
      <c r="Y3789" s="134"/>
      <c r="AA3789" s="135"/>
    </row>
    <row r="3790" spans="4:27" s="107" customFormat="1" x14ac:dyDescent="0.3">
      <c r="D3790" s="108"/>
      <c r="E3790" s="108"/>
      <c r="F3790" s="108"/>
      <c r="G3790" s="108"/>
      <c r="H3790" s="108"/>
      <c r="I3790" s="108"/>
      <c r="J3790" s="108"/>
      <c r="K3790" s="108"/>
      <c r="M3790" s="134"/>
      <c r="P3790" s="40"/>
      <c r="Y3790" s="134"/>
      <c r="AA3790" s="135"/>
    </row>
    <row r="3791" spans="4:27" s="107" customFormat="1" x14ac:dyDescent="0.3">
      <c r="D3791" s="108"/>
      <c r="E3791" s="108"/>
      <c r="F3791" s="108"/>
      <c r="G3791" s="108"/>
      <c r="H3791" s="108"/>
      <c r="I3791" s="108"/>
      <c r="J3791" s="108"/>
      <c r="K3791" s="108"/>
      <c r="M3791" s="134"/>
      <c r="P3791" s="40"/>
      <c r="Y3791" s="134"/>
      <c r="AA3791" s="135"/>
    </row>
    <row r="3792" spans="4:27" s="107" customFormat="1" x14ac:dyDescent="0.3">
      <c r="D3792" s="108"/>
      <c r="E3792" s="108"/>
      <c r="F3792" s="108"/>
      <c r="G3792" s="108"/>
      <c r="H3792" s="108"/>
      <c r="I3792" s="108"/>
      <c r="J3792" s="108"/>
      <c r="K3792" s="108"/>
      <c r="M3792" s="134"/>
      <c r="P3792" s="40"/>
      <c r="Y3792" s="134"/>
      <c r="AA3792" s="135"/>
    </row>
    <row r="3793" spans="4:27" s="107" customFormat="1" x14ac:dyDescent="0.3">
      <c r="D3793" s="108"/>
      <c r="E3793" s="108"/>
      <c r="F3793" s="108"/>
      <c r="G3793" s="108"/>
      <c r="H3793" s="108"/>
      <c r="I3793" s="108"/>
      <c r="J3793" s="108"/>
      <c r="K3793" s="108"/>
      <c r="M3793" s="134"/>
      <c r="P3793" s="40"/>
      <c r="Y3793" s="134"/>
      <c r="AA3793" s="135"/>
    </row>
    <row r="3794" spans="4:27" s="107" customFormat="1" x14ac:dyDescent="0.3">
      <c r="D3794" s="108"/>
      <c r="E3794" s="108"/>
      <c r="F3794" s="108"/>
      <c r="G3794" s="108"/>
      <c r="H3794" s="108"/>
      <c r="I3794" s="108"/>
      <c r="J3794" s="108"/>
      <c r="K3794" s="108"/>
      <c r="M3794" s="134"/>
      <c r="P3794" s="40"/>
      <c r="Y3794" s="134"/>
      <c r="AA3794" s="135"/>
    </row>
    <row r="3795" spans="4:27" s="107" customFormat="1" x14ac:dyDescent="0.3">
      <c r="D3795" s="108"/>
      <c r="E3795" s="108"/>
      <c r="F3795" s="108"/>
      <c r="G3795" s="108"/>
      <c r="H3795" s="108"/>
      <c r="I3795" s="108"/>
      <c r="J3795" s="108"/>
      <c r="K3795" s="108"/>
      <c r="M3795" s="134"/>
      <c r="P3795" s="40"/>
      <c r="Y3795" s="134"/>
      <c r="AA3795" s="135"/>
    </row>
    <row r="3796" spans="4:27" s="107" customFormat="1" x14ac:dyDescent="0.3">
      <c r="D3796" s="108"/>
      <c r="E3796" s="108"/>
      <c r="F3796" s="108"/>
      <c r="G3796" s="108"/>
      <c r="H3796" s="108"/>
      <c r="I3796" s="108"/>
      <c r="J3796" s="108"/>
      <c r="K3796" s="108"/>
      <c r="M3796" s="134"/>
      <c r="P3796" s="40"/>
      <c r="Y3796" s="134"/>
      <c r="AA3796" s="135"/>
    </row>
    <row r="3797" spans="4:27" s="107" customFormat="1" x14ac:dyDescent="0.3">
      <c r="D3797" s="108"/>
      <c r="E3797" s="108"/>
      <c r="F3797" s="108"/>
      <c r="G3797" s="108"/>
      <c r="H3797" s="108"/>
      <c r="I3797" s="108"/>
      <c r="J3797" s="108"/>
      <c r="K3797" s="108"/>
      <c r="M3797" s="134"/>
      <c r="P3797" s="40"/>
      <c r="Y3797" s="134"/>
      <c r="AA3797" s="135"/>
    </row>
    <row r="3798" spans="4:27" s="107" customFormat="1" x14ac:dyDescent="0.3">
      <c r="D3798" s="108"/>
      <c r="E3798" s="108"/>
      <c r="F3798" s="108"/>
      <c r="G3798" s="108"/>
      <c r="H3798" s="108"/>
      <c r="I3798" s="108"/>
      <c r="J3798" s="108"/>
      <c r="K3798" s="108"/>
      <c r="M3798" s="134"/>
      <c r="P3798" s="40"/>
      <c r="Y3798" s="134"/>
      <c r="AA3798" s="135"/>
    </row>
    <row r="3799" spans="4:27" s="107" customFormat="1" x14ac:dyDescent="0.3">
      <c r="D3799" s="108"/>
      <c r="E3799" s="108"/>
      <c r="F3799" s="108"/>
      <c r="G3799" s="108"/>
      <c r="H3799" s="108"/>
      <c r="I3799" s="108"/>
      <c r="J3799" s="108"/>
      <c r="K3799" s="108"/>
      <c r="M3799" s="134"/>
      <c r="P3799" s="40"/>
      <c r="Y3799" s="134"/>
      <c r="AA3799" s="135"/>
    </row>
    <row r="3800" spans="4:27" s="107" customFormat="1" x14ac:dyDescent="0.3">
      <c r="D3800" s="108"/>
      <c r="E3800" s="108"/>
      <c r="F3800" s="108"/>
      <c r="G3800" s="108"/>
      <c r="H3800" s="108"/>
      <c r="I3800" s="108"/>
      <c r="J3800" s="108"/>
      <c r="K3800" s="108"/>
      <c r="M3800" s="134"/>
      <c r="P3800" s="40"/>
      <c r="Y3800" s="134"/>
      <c r="AA3800" s="135"/>
    </row>
    <row r="3801" spans="4:27" s="107" customFormat="1" x14ac:dyDescent="0.3">
      <c r="D3801" s="108"/>
      <c r="E3801" s="108"/>
      <c r="F3801" s="108"/>
      <c r="G3801" s="108"/>
      <c r="H3801" s="108"/>
      <c r="I3801" s="108"/>
      <c r="J3801" s="108"/>
      <c r="K3801" s="108"/>
      <c r="M3801" s="134"/>
      <c r="P3801" s="40"/>
      <c r="Y3801" s="134"/>
      <c r="AA3801" s="135"/>
    </row>
    <row r="3802" spans="4:27" s="107" customFormat="1" x14ac:dyDescent="0.3">
      <c r="D3802" s="108"/>
      <c r="E3802" s="108"/>
      <c r="F3802" s="108"/>
      <c r="G3802" s="108"/>
      <c r="H3802" s="108"/>
      <c r="I3802" s="108"/>
      <c r="J3802" s="108"/>
      <c r="K3802" s="108"/>
      <c r="M3802" s="134"/>
      <c r="P3802" s="40"/>
      <c r="Y3802" s="134"/>
      <c r="AA3802" s="135"/>
    </row>
    <row r="3803" spans="4:27" s="107" customFormat="1" x14ac:dyDescent="0.3">
      <c r="D3803" s="108"/>
      <c r="E3803" s="108"/>
      <c r="F3803" s="108"/>
      <c r="G3803" s="108"/>
      <c r="H3803" s="108"/>
      <c r="I3803" s="108"/>
      <c r="J3803" s="108"/>
      <c r="K3803" s="108"/>
      <c r="M3803" s="134"/>
      <c r="P3803" s="40"/>
      <c r="Y3803" s="134"/>
      <c r="AA3803" s="135"/>
    </row>
    <row r="3804" spans="4:27" s="107" customFormat="1" x14ac:dyDescent="0.3">
      <c r="D3804" s="108"/>
      <c r="E3804" s="108"/>
      <c r="F3804" s="108"/>
      <c r="G3804" s="108"/>
      <c r="H3804" s="108"/>
      <c r="I3804" s="108"/>
      <c r="J3804" s="108"/>
      <c r="K3804" s="108"/>
      <c r="M3804" s="134"/>
      <c r="P3804" s="40"/>
      <c r="Y3804" s="134"/>
      <c r="AA3804" s="135"/>
    </row>
    <row r="3805" spans="4:27" s="107" customFormat="1" x14ac:dyDescent="0.3">
      <c r="D3805" s="108"/>
      <c r="E3805" s="108"/>
      <c r="F3805" s="108"/>
      <c r="G3805" s="108"/>
      <c r="H3805" s="108"/>
      <c r="I3805" s="108"/>
      <c r="J3805" s="108"/>
      <c r="K3805" s="108"/>
      <c r="M3805" s="134"/>
      <c r="P3805" s="40"/>
      <c r="Y3805" s="134"/>
      <c r="AA3805" s="135"/>
    </row>
    <row r="3806" spans="4:27" s="107" customFormat="1" x14ac:dyDescent="0.3">
      <c r="D3806" s="108"/>
      <c r="E3806" s="108"/>
      <c r="F3806" s="108"/>
      <c r="G3806" s="108"/>
      <c r="H3806" s="108"/>
      <c r="I3806" s="108"/>
      <c r="J3806" s="108"/>
      <c r="K3806" s="108"/>
      <c r="M3806" s="134"/>
      <c r="P3806" s="40"/>
      <c r="Y3806" s="134"/>
      <c r="AA3806" s="135"/>
    </row>
    <row r="3807" spans="4:27" s="107" customFormat="1" x14ac:dyDescent="0.3">
      <c r="D3807" s="108"/>
      <c r="E3807" s="108"/>
      <c r="F3807" s="108"/>
      <c r="G3807" s="108"/>
      <c r="H3807" s="108"/>
      <c r="I3807" s="108"/>
      <c r="J3807" s="108"/>
      <c r="K3807" s="108"/>
      <c r="M3807" s="134"/>
      <c r="P3807" s="40"/>
      <c r="Y3807" s="134"/>
      <c r="AA3807" s="135"/>
    </row>
    <row r="3808" spans="4:27" s="107" customFormat="1" x14ac:dyDescent="0.3">
      <c r="D3808" s="108"/>
      <c r="E3808" s="108"/>
      <c r="F3808" s="108"/>
      <c r="G3808" s="108"/>
      <c r="H3808" s="108"/>
      <c r="I3808" s="108"/>
      <c r="J3808" s="108"/>
      <c r="K3808" s="108"/>
      <c r="M3808" s="134"/>
      <c r="P3808" s="40"/>
      <c r="Y3808" s="134"/>
      <c r="AA3808" s="135"/>
    </row>
    <row r="3809" spans="4:27" s="107" customFormat="1" x14ac:dyDescent="0.3">
      <c r="D3809" s="108"/>
      <c r="E3809" s="108"/>
      <c r="F3809" s="108"/>
      <c r="G3809" s="108"/>
      <c r="H3809" s="108"/>
      <c r="I3809" s="108"/>
      <c r="J3809" s="108"/>
      <c r="K3809" s="108"/>
      <c r="M3809" s="134"/>
      <c r="P3809" s="40"/>
      <c r="Y3809" s="134"/>
      <c r="AA3809" s="135"/>
    </row>
    <row r="3810" spans="4:27" s="107" customFormat="1" x14ac:dyDescent="0.3">
      <c r="D3810" s="108"/>
      <c r="E3810" s="108"/>
      <c r="F3810" s="108"/>
      <c r="G3810" s="108"/>
      <c r="H3810" s="108"/>
      <c r="I3810" s="108"/>
      <c r="J3810" s="108"/>
      <c r="K3810" s="108"/>
      <c r="M3810" s="134"/>
      <c r="P3810" s="40"/>
      <c r="Y3810" s="134"/>
      <c r="AA3810" s="135"/>
    </row>
    <row r="3811" spans="4:27" s="107" customFormat="1" x14ac:dyDescent="0.3">
      <c r="D3811" s="108"/>
      <c r="E3811" s="108"/>
      <c r="F3811" s="108"/>
      <c r="G3811" s="108"/>
      <c r="H3811" s="108"/>
      <c r="I3811" s="108"/>
      <c r="J3811" s="108"/>
      <c r="K3811" s="108"/>
      <c r="M3811" s="134"/>
      <c r="P3811" s="40"/>
      <c r="Y3811" s="134"/>
      <c r="AA3811" s="135"/>
    </row>
    <row r="3812" spans="4:27" s="107" customFormat="1" x14ac:dyDescent="0.3">
      <c r="D3812" s="108"/>
      <c r="E3812" s="108"/>
      <c r="F3812" s="108"/>
      <c r="G3812" s="108"/>
      <c r="H3812" s="108"/>
      <c r="I3812" s="108"/>
      <c r="J3812" s="108"/>
      <c r="K3812" s="108"/>
      <c r="M3812" s="134"/>
      <c r="P3812" s="40"/>
      <c r="Y3812" s="134"/>
      <c r="AA3812" s="135"/>
    </row>
    <row r="3813" spans="4:27" s="107" customFormat="1" x14ac:dyDescent="0.3">
      <c r="D3813" s="108"/>
      <c r="E3813" s="108"/>
      <c r="F3813" s="108"/>
      <c r="G3813" s="108"/>
      <c r="H3813" s="108"/>
      <c r="I3813" s="108"/>
      <c r="J3813" s="108"/>
      <c r="K3813" s="108"/>
      <c r="M3813" s="134"/>
      <c r="P3813" s="40"/>
      <c r="Y3813" s="134"/>
      <c r="AA3813" s="135"/>
    </row>
    <row r="3814" spans="4:27" s="107" customFormat="1" x14ac:dyDescent="0.3">
      <c r="D3814" s="108"/>
      <c r="E3814" s="108"/>
      <c r="F3814" s="108"/>
      <c r="G3814" s="108"/>
      <c r="H3814" s="108"/>
      <c r="I3814" s="108"/>
      <c r="J3814" s="108"/>
      <c r="K3814" s="108"/>
      <c r="M3814" s="134"/>
      <c r="P3814" s="40"/>
      <c r="Y3814" s="134"/>
      <c r="AA3814" s="135"/>
    </row>
    <row r="3815" spans="4:27" s="107" customFormat="1" x14ac:dyDescent="0.3">
      <c r="D3815" s="108"/>
      <c r="E3815" s="108"/>
      <c r="F3815" s="108"/>
      <c r="G3815" s="108"/>
      <c r="H3815" s="108"/>
      <c r="I3815" s="108"/>
      <c r="J3815" s="108"/>
      <c r="K3815" s="108"/>
      <c r="M3815" s="134"/>
      <c r="P3815" s="40"/>
      <c r="Y3815" s="134"/>
      <c r="AA3815" s="135"/>
    </row>
    <row r="3816" spans="4:27" s="107" customFormat="1" x14ac:dyDescent="0.3">
      <c r="D3816" s="108"/>
      <c r="E3816" s="108"/>
      <c r="F3816" s="108"/>
      <c r="G3816" s="108"/>
      <c r="H3816" s="108"/>
      <c r="I3816" s="108"/>
      <c r="J3816" s="108"/>
      <c r="K3816" s="108"/>
      <c r="M3816" s="134"/>
      <c r="P3816" s="40"/>
      <c r="Y3816" s="134"/>
      <c r="AA3816" s="135"/>
    </row>
    <row r="3817" spans="4:27" s="107" customFormat="1" x14ac:dyDescent="0.3">
      <c r="D3817" s="108"/>
      <c r="E3817" s="108"/>
      <c r="F3817" s="108"/>
      <c r="G3817" s="108"/>
      <c r="H3817" s="108"/>
      <c r="I3817" s="108"/>
      <c r="J3817" s="108"/>
      <c r="K3817" s="108"/>
      <c r="M3817" s="134"/>
      <c r="P3817" s="40"/>
      <c r="Y3817" s="134"/>
      <c r="AA3817" s="135"/>
    </row>
    <row r="3818" spans="4:27" s="107" customFormat="1" x14ac:dyDescent="0.3">
      <c r="D3818" s="108"/>
      <c r="E3818" s="108"/>
      <c r="F3818" s="108"/>
      <c r="G3818" s="108"/>
      <c r="H3818" s="108"/>
      <c r="I3818" s="108"/>
      <c r="J3818" s="108"/>
      <c r="K3818" s="108"/>
      <c r="M3818" s="134"/>
      <c r="P3818" s="40"/>
      <c r="Y3818" s="134"/>
      <c r="AA3818" s="135"/>
    </row>
    <row r="3819" spans="4:27" s="107" customFormat="1" x14ac:dyDescent="0.3">
      <c r="D3819" s="108"/>
      <c r="E3819" s="108"/>
      <c r="F3819" s="108"/>
      <c r="G3819" s="108"/>
      <c r="H3819" s="108"/>
      <c r="I3819" s="108"/>
      <c r="J3819" s="108"/>
      <c r="K3819" s="108"/>
      <c r="M3819" s="134"/>
      <c r="P3819" s="40"/>
      <c r="Y3819" s="134"/>
      <c r="AA3819" s="135"/>
    </row>
    <row r="3820" spans="4:27" s="107" customFormat="1" x14ac:dyDescent="0.3">
      <c r="D3820" s="108"/>
      <c r="E3820" s="108"/>
      <c r="F3820" s="108"/>
      <c r="G3820" s="108"/>
      <c r="H3820" s="108"/>
      <c r="I3820" s="108"/>
      <c r="J3820" s="108"/>
      <c r="K3820" s="108"/>
      <c r="M3820" s="134"/>
      <c r="P3820" s="40"/>
      <c r="Y3820" s="134"/>
      <c r="AA3820" s="135"/>
    </row>
    <row r="3821" spans="4:27" s="107" customFormat="1" x14ac:dyDescent="0.3">
      <c r="D3821" s="108"/>
      <c r="E3821" s="108"/>
      <c r="F3821" s="108"/>
      <c r="G3821" s="108"/>
      <c r="H3821" s="108"/>
      <c r="I3821" s="108"/>
      <c r="J3821" s="108"/>
      <c r="K3821" s="108"/>
      <c r="M3821" s="134"/>
      <c r="P3821" s="40"/>
      <c r="Y3821" s="134"/>
      <c r="AA3821" s="135"/>
    </row>
    <row r="3822" spans="4:27" s="107" customFormat="1" x14ac:dyDescent="0.3">
      <c r="D3822" s="108"/>
      <c r="E3822" s="108"/>
      <c r="F3822" s="108"/>
      <c r="G3822" s="108"/>
      <c r="H3822" s="108"/>
      <c r="I3822" s="108"/>
      <c r="J3822" s="108"/>
      <c r="K3822" s="108"/>
      <c r="M3822" s="134"/>
      <c r="P3822" s="40"/>
      <c r="Y3822" s="134"/>
      <c r="AA3822" s="135"/>
    </row>
    <row r="3823" spans="4:27" s="107" customFormat="1" x14ac:dyDescent="0.3">
      <c r="D3823" s="108"/>
      <c r="E3823" s="108"/>
      <c r="F3823" s="108"/>
      <c r="G3823" s="108"/>
      <c r="H3823" s="108"/>
      <c r="I3823" s="108"/>
      <c r="J3823" s="108"/>
      <c r="K3823" s="108"/>
      <c r="M3823" s="134"/>
      <c r="P3823" s="40"/>
      <c r="Y3823" s="134"/>
      <c r="AA3823" s="135"/>
    </row>
    <row r="3824" spans="4:27" s="107" customFormat="1" x14ac:dyDescent="0.3">
      <c r="D3824" s="108"/>
      <c r="E3824" s="108"/>
      <c r="F3824" s="108"/>
      <c r="G3824" s="108"/>
      <c r="H3824" s="108"/>
      <c r="I3824" s="108"/>
      <c r="J3824" s="108"/>
      <c r="K3824" s="108"/>
      <c r="M3824" s="134"/>
      <c r="P3824" s="40"/>
      <c r="Y3824" s="134"/>
      <c r="AA3824" s="135"/>
    </row>
    <row r="3825" spans="4:27" s="107" customFormat="1" x14ac:dyDescent="0.3">
      <c r="D3825" s="108"/>
      <c r="E3825" s="108"/>
      <c r="F3825" s="108"/>
      <c r="G3825" s="108"/>
      <c r="H3825" s="108"/>
      <c r="I3825" s="108"/>
      <c r="J3825" s="108"/>
      <c r="K3825" s="108"/>
      <c r="M3825" s="134"/>
      <c r="P3825" s="40"/>
      <c r="Y3825" s="134"/>
      <c r="AA3825" s="135"/>
    </row>
    <row r="3826" spans="4:27" s="107" customFormat="1" x14ac:dyDescent="0.3">
      <c r="D3826" s="108"/>
      <c r="E3826" s="108"/>
      <c r="F3826" s="108"/>
      <c r="G3826" s="108"/>
      <c r="H3826" s="108"/>
      <c r="I3826" s="108"/>
      <c r="J3826" s="108"/>
      <c r="K3826" s="108"/>
      <c r="M3826" s="134"/>
      <c r="P3826" s="40"/>
      <c r="Y3826" s="134"/>
      <c r="AA3826" s="135"/>
    </row>
    <row r="3827" spans="4:27" s="107" customFormat="1" x14ac:dyDescent="0.3">
      <c r="D3827" s="108"/>
      <c r="E3827" s="108"/>
      <c r="F3827" s="108"/>
      <c r="G3827" s="108"/>
      <c r="H3827" s="108"/>
      <c r="I3827" s="108"/>
      <c r="J3827" s="108"/>
      <c r="K3827" s="108"/>
      <c r="M3827" s="134"/>
      <c r="P3827" s="40"/>
      <c r="Y3827" s="134"/>
      <c r="AA3827" s="135"/>
    </row>
    <row r="3828" spans="4:27" s="107" customFormat="1" x14ac:dyDescent="0.3">
      <c r="D3828" s="108"/>
      <c r="E3828" s="108"/>
      <c r="F3828" s="108"/>
      <c r="G3828" s="108"/>
      <c r="H3828" s="108"/>
      <c r="I3828" s="108"/>
      <c r="J3828" s="108"/>
      <c r="K3828" s="108"/>
      <c r="M3828" s="134"/>
      <c r="P3828" s="40"/>
      <c r="Y3828" s="134"/>
      <c r="AA3828" s="135"/>
    </row>
    <row r="3829" spans="4:27" s="107" customFormat="1" x14ac:dyDescent="0.3">
      <c r="D3829" s="108"/>
      <c r="E3829" s="108"/>
      <c r="F3829" s="108"/>
      <c r="G3829" s="108"/>
      <c r="H3829" s="108"/>
      <c r="I3829" s="108"/>
      <c r="J3829" s="108"/>
      <c r="K3829" s="108"/>
      <c r="M3829" s="134"/>
      <c r="P3829" s="40"/>
      <c r="Y3829" s="134"/>
      <c r="AA3829" s="135"/>
    </row>
    <row r="3830" spans="4:27" s="107" customFormat="1" x14ac:dyDescent="0.3">
      <c r="D3830" s="108"/>
      <c r="E3830" s="108"/>
      <c r="F3830" s="108"/>
      <c r="G3830" s="108"/>
      <c r="H3830" s="108"/>
      <c r="I3830" s="108"/>
      <c r="J3830" s="108"/>
      <c r="K3830" s="108"/>
      <c r="M3830" s="134"/>
      <c r="P3830" s="40"/>
      <c r="Y3830" s="134"/>
      <c r="AA3830" s="135"/>
    </row>
    <row r="3831" spans="4:27" s="107" customFormat="1" x14ac:dyDescent="0.3">
      <c r="D3831" s="108"/>
      <c r="E3831" s="108"/>
      <c r="F3831" s="108"/>
      <c r="G3831" s="108"/>
      <c r="H3831" s="108"/>
      <c r="I3831" s="108"/>
      <c r="J3831" s="108"/>
      <c r="K3831" s="108"/>
      <c r="M3831" s="134"/>
      <c r="P3831" s="40"/>
      <c r="Y3831" s="134"/>
      <c r="AA3831" s="135"/>
    </row>
    <row r="3832" spans="4:27" s="107" customFormat="1" x14ac:dyDescent="0.3">
      <c r="D3832" s="108"/>
      <c r="E3832" s="108"/>
      <c r="F3832" s="108"/>
      <c r="G3832" s="108"/>
      <c r="H3832" s="108"/>
      <c r="I3832" s="108"/>
      <c r="J3832" s="108"/>
      <c r="K3832" s="108"/>
      <c r="M3832" s="134"/>
      <c r="P3832" s="40"/>
      <c r="Y3832" s="134"/>
      <c r="AA3832" s="135"/>
    </row>
    <row r="3833" spans="4:27" s="107" customFormat="1" x14ac:dyDescent="0.3">
      <c r="D3833" s="108"/>
      <c r="E3833" s="108"/>
      <c r="F3833" s="108"/>
      <c r="G3833" s="108"/>
      <c r="H3833" s="108"/>
      <c r="I3833" s="108"/>
      <c r="J3833" s="108"/>
      <c r="K3833" s="108"/>
      <c r="M3833" s="134"/>
      <c r="P3833" s="40"/>
      <c r="Y3833" s="134"/>
      <c r="AA3833" s="135"/>
    </row>
    <row r="3834" spans="4:27" s="107" customFormat="1" x14ac:dyDescent="0.3">
      <c r="D3834" s="108"/>
      <c r="E3834" s="108"/>
      <c r="F3834" s="108"/>
      <c r="G3834" s="108"/>
      <c r="H3834" s="108"/>
      <c r="I3834" s="108"/>
      <c r="J3834" s="108"/>
      <c r="K3834" s="108"/>
      <c r="M3834" s="134"/>
      <c r="P3834" s="40"/>
      <c r="Y3834" s="134"/>
      <c r="AA3834" s="135"/>
    </row>
    <row r="3835" spans="4:27" s="107" customFormat="1" x14ac:dyDescent="0.3">
      <c r="D3835" s="108"/>
      <c r="E3835" s="108"/>
      <c r="F3835" s="108"/>
      <c r="G3835" s="108"/>
      <c r="H3835" s="108"/>
      <c r="I3835" s="108"/>
      <c r="J3835" s="108"/>
      <c r="K3835" s="108"/>
      <c r="M3835" s="134"/>
      <c r="P3835" s="40"/>
      <c r="Y3835" s="134"/>
      <c r="AA3835" s="135"/>
    </row>
    <row r="3836" spans="4:27" s="107" customFormat="1" x14ac:dyDescent="0.3">
      <c r="D3836" s="108"/>
      <c r="E3836" s="108"/>
      <c r="F3836" s="108"/>
      <c r="G3836" s="108"/>
      <c r="H3836" s="108"/>
      <c r="I3836" s="108"/>
      <c r="J3836" s="108"/>
      <c r="K3836" s="108"/>
      <c r="M3836" s="134"/>
      <c r="P3836" s="40"/>
      <c r="Y3836" s="134"/>
      <c r="AA3836" s="135"/>
    </row>
    <row r="3837" spans="4:27" s="107" customFormat="1" x14ac:dyDescent="0.3">
      <c r="D3837" s="108"/>
      <c r="E3837" s="108"/>
      <c r="F3837" s="108"/>
      <c r="G3837" s="108"/>
      <c r="H3837" s="108"/>
      <c r="I3837" s="108"/>
      <c r="J3837" s="108"/>
      <c r="K3837" s="108"/>
      <c r="M3837" s="134"/>
      <c r="P3837" s="40"/>
      <c r="Y3837" s="134"/>
      <c r="AA3837" s="135"/>
    </row>
    <row r="3838" spans="4:27" s="107" customFormat="1" x14ac:dyDescent="0.3">
      <c r="D3838" s="108"/>
      <c r="E3838" s="108"/>
      <c r="F3838" s="108"/>
      <c r="G3838" s="108"/>
      <c r="H3838" s="108"/>
      <c r="I3838" s="108"/>
      <c r="J3838" s="108"/>
      <c r="K3838" s="108"/>
      <c r="M3838" s="134"/>
      <c r="P3838" s="40"/>
      <c r="Y3838" s="134"/>
      <c r="AA3838" s="135"/>
    </row>
    <row r="3839" spans="4:27" s="107" customFormat="1" x14ac:dyDescent="0.3">
      <c r="D3839" s="108"/>
      <c r="E3839" s="108"/>
      <c r="F3839" s="108"/>
      <c r="G3839" s="108"/>
      <c r="H3839" s="108"/>
      <c r="I3839" s="108"/>
      <c r="J3839" s="108"/>
      <c r="K3839" s="108"/>
      <c r="M3839" s="134"/>
      <c r="P3839" s="40"/>
      <c r="Y3839" s="134"/>
      <c r="AA3839" s="135"/>
    </row>
    <row r="3840" spans="4:27" s="107" customFormat="1" x14ac:dyDescent="0.3">
      <c r="D3840" s="108"/>
      <c r="E3840" s="108"/>
      <c r="F3840" s="108"/>
      <c r="G3840" s="108"/>
      <c r="H3840" s="108"/>
      <c r="I3840" s="108"/>
      <c r="J3840" s="108"/>
      <c r="K3840" s="108"/>
      <c r="M3840" s="134"/>
      <c r="P3840" s="40"/>
      <c r="Y3840" s="134"/>
      <c r="AA3840" s="135"/>
    </row>
    <row r="3841" spans="4:27" s="107" customFormat="1" x14ac:dyDescent="0.3">
      <c r="D3841" s="108"/>
      <c r="E3841" s="108"/>
      <c r="F3841" s="108"/>
      <c r="G3841" s="108"/>
      <c r="H3841" s="108"/>
      <c r="I3841" s="108"/>
      <c r="J3841" s="108"/>
      <c r="K3841" s="108"/>
      <c r="M3841" s="134"/>
      <c r="P3841" s="40"/>
      <c r="Y3841" s="134"/>
      <c r="AA3841" s="135"/>
    </row>
    <row r="3842" spans="4:27" s="107" customFormat="1" x14ac:dyDescent="0.3">
      <c r="D3842" s="108"/>
      <c r="E3842" s="108"/>
      <c r="F3842" s="108"/>
      <c r="G3842" s="108"/>
      <c r="H3842" s="108"/>
      <c r="I3842" s="108"/>
      <c r="J3842" s="108"/>
      <c r="K3842" s="108"/>
      <c r="M3842" s="134"/>
      <c r="P3842" s="40"/>
      <c r="Y3842" s="134"/>
      <c r="AA3842" s="135"/>
    </row>
    <row r="3843" spans="4:27" s="107" customFormat="1" x14ac:dyDescent="0.3">
      <c r="D3843" s="108"/>
      <c r="E3843" s="108"/>
      <c r="F3843" s="108"/>
      <c r="G3843" s="108"/>
      <c r="H3843" s="108"/>
      <c r="I3843" s="108"/>
      <c r="J3843" s="108"/>
      <c r="K3843" s="108"/>
      <c r="M3843" s="134"/>
      <c r="P3843" s="40"/>
      <c r="Y3843" s="134"/>
      <c r="AA3843" s="135"/>
    </row>
    <row r="3844" spans="4:27" s="107" customFormat="1" x14ac:dyDescent="0.3">
      <c r="D3844" s="108"/>
      <c r="E3844" s="108"/>
      <c r="F3844" s="108"/>
      <c r="G3844" s="108"/>
      <c r="H3844" s="108"/>
      <c r="I3844" s="108"/>
      <c r="J3844" s="108"/>
      <c r="K3844" s="108"/>
      <c r="M3844" s="134"/>
      <c r="P3844" s="40"/>
      <c r="Y3844" s="134"/>
      <c r="AA3844" s="135"/>
    </row>
    <row r="3845" spans="4:27" s="107" customFormat="1" x14ac:dyDescent="0.3">
      <c r="D3845" s="108"/>
      <c r="E3845" s="108"/>
      <c r="F3845" s="108"/>
      <c r="G3845" s="108"/>
      <c r="H3845" s="108"/>
      <c r="I3845" s="108"/>
      <c r="J3845" s="108"/>
      <c r="K3845" s="108"/>
      <c r="M3845" s="134"/>
      <c r="P3845" s="40"/>
      <c r="Y3845" s="134"/>
      <c r="AA3845" s="135"/>
    </row>
    <row r="3846" spans="4:27" s="107" customFormat="1" x14ac:dyDescent="0.3">
      <c r="D3846" s="108"/>
      <c r="E3846" s="108"/>
      <c r="F3846" s="108"/>
      <c r="G3846" s="108"/>
      <c r="H3846" s="108"/>
      <c r="I3846" s="108"/>
      <c r="J3846" s="108"/>
      <c r="K3846" s="108"/>
      <c r="M3846" s="134"/>
      <c r="P3846" s="40"/>
      <c r="Y3846" s="134"/>
      <c r="AA3846" s="135"/>
    </row>
    <row r="3847" spans="4:27" s="107" customFormat="1" x14ac:dyDescent="0.3">
      <c r="D3847" s="108"/>
      <c r="E3847" s="108"/>
      <c r="F3847" s="108"/>
      <c r="G3847" s="108"/>
      <c r="H3847" s="108"/>
      <c r="I3847" s="108"/>
      <c r="J3847" s="108"/>
      <c r="K3847" s="108"/>
      <c r="M3847" s="134"/>
      <c r="P3847" s="40"/>
      <c r="Y3847" s="134"/>
      <c r="AA3847" s="135"/>
    </row>
    <row r="3848" spans="4:27" s="107" customFormat="1" x14ac:dyDescent="0.3">
      <c r="D3848" s="108"/>
      <c r="E3848" s="108"/>
      <c r="F3848" s="108"/>
      <c r="G3848" s="108"/>
      <c r="H3848" s="108"/>
      <c r="I3848" s="108"/>
      <c r="J3848" s="108"/>
      <c r="K3848" s="108"/>
      <c r="M3848" s="134"/>
      <c r="P3848" s="40"/>
      <c r="Y3848" s="134"/>
      <c r="AA3848" s="135"/>
    </row>
    <row r="3849" spans="4:27" s="107" customFormat="1" x14ac:dyDescent="0.3">
      <c r="D3849" s="108"/>
      <c r="E3849" s="108"/>
      <c r="F3849" s="108"/>
      <c r="G3849" s="108"/>
      <c r="H3849" s="108"/>
      <c r="I3849" s="108"/>
      <c r="J3849" s="108"/>
      <c r="K3849" s="108"/>
      <c r="M3849" s="134"/>
      <c r="P3849" s="40"/>
      <c r="Y3849" s="134"/>
      <c r="AA3849" s="135"/>
    </row>
    <row r="3850" spans="4:27" s="107" customFormat="1" x14ac:dyDescent="0.3">
      <c r="D3850" s="108"/>
      <c r="E3850" s="108"/>
      <c r="F3850" s="108"/>
      <c r="G3850" s="108"/>
      <c r="H3850" s="108"/>
      <c r="I3850" s="108"/>
      <c r="J3850" s="108"/>
      <c r="K3850" s="108"/>
      <c r="M3850" s="134"/>
      <c r="P3850" s="40"/>
      <c r="Y3850" s="134"/>
      <c r="AA3850" s="135"/>
    </row>
    <row r="3851" spans="4:27" s="107" customFormat="1" x14ac:dyDescent="0.3">
      <c r="D3851" s="108"/>
      <c r="E3851" s="108"/>
      <c r="F3851" s="108"/>
      <c r="G3851" s="108"/>
      <c r="H3851" s="108"/>
      <c r="I3851" s="108"/>
      <c r="J3851" s="108"/>
      <c r="K3851" s="108"/>
      <c r="M3851" s="134"/>
      <c r="P3851" s="40"/>
      <c r="Y3851" s="134"/>
      <c r="AA3851" s="135"/>
    </row>
    <row r="3852" spans="4:27" s="107" customFormat="1" x14ac:dyDescent="0.3">
      <c r="D3852" s="108"/>
      <c r="E3852" s="108"/>
      <c r="F3852" s="108"/>
      <c r="G3852" s="108"/>
      <c r="H3852" s="108"/>
      <c r="I3852" s="108"/>
      <c r="J3852" s="108"/>
      <c r="K3852" s="108"/>
      <c r="M3852" s="134"/>
      <c r="P3852" s="40"/>
      <c r="Y3852" s="134"/>
      <c r="AA3852" s="135"/>
    </row>
    <row r="3853" spans="4:27" s="107" customFormat="1" x14ac:dyDescent="0.3">
      <c r="D3853" s="108"/>
      <c r="E3853" s="108"/>
      <c r="F3853" s="108"/>
      <c r="G3853" s="108"/>
      <c r="H3853" s="108"/>
      <c r="I3853" s="108"/>
      <c r="J3853" s="108"/>
      <c r="K3853" s="108"/>
      <c r="M3853" s="134"/>
      <c r="P3853" s="40"/>
      <c r="Y3853" s="134"/>
      <c r="AA3853" s="135"/>
    </row>
    <row r="3854" spans="4:27" s="107" customFormat="1" x14ac:dyDescent="0.3">
      <c r="D3854" s="108"/>
      <c r="E3854" s="108"/>
      <c r="F3854" s="108"/>
      <c r="G3854" s="108"/>
      <c r="H3854" s="108"/>
      <c r="I3854" s="108"/>
      <c r="J3854" s="108"/>
      <c r="K3854" s="108"/>
      <c r="M3854" s="134"/>
      <c r="P3854" s="40"/>
      <c r="Y3854" s="134"/>
      <c r="AA3854" s="135"/>
    </row>
    <row r="3855" spans="4:27" s="107" customFormat="1" x14ac:dyDescent="0.3">
      <c r="D3855" s="108"/>
      <c r="E3855" s="108"/>
      <c r="F3855" s="108"/>
      <c r="G3855" s="108"/>
      <c r="H3855" s="108"/>
      <c r="I3855" s="108"/>
      <c r="J3855" s="108"/>
      <c r="K3855" s="108"/>
      <c r="M3855" s="134"/>
      <c r="P3855" s="40"/>
      <c r="Y3855" s="134"/>
      <c r="AA3855" s="135"/>
    </row>
    <row r="3856" spans="4:27" s="107" customFormat="1" x14ac:dyDescent="0.3">
      <c r="D3856" s="108"/>
      <c r="E3856" s="108"/>
      <c r="F3856" s="108"/>
      <c r="G3856" s="108"/>
      <c r="H3856" s="108"/>
      <c r="I3856" s="108"/>
      <c r="J3856" s="108"/>
      <c r="K3856" s="108"/>
      <c r="M3856" s="134"/>
      <c r="P3856" s="40"/>
      <c r="Y3856" s="134"/>
      <c r="AA3856" s="135"/>
    </row>
    <row r="3857" spans="4:27" s="107" customFormat="1" x14ac:dyDescent="0.3">
      <c r="D3857" s="108"/>
      <c r="E3857" s="108"/>
      <c r="F3857" s="108"/>
      <c r="G3857" s="108"/>
      <c r="H3857" s="108"/>
      <c r="I3857" s="108"/>
      <c r="J3857" s="108"/>
      <c r="K3857" s="108"/>
      <c r="M3857" s="134"/>
      <c r="P3857" s="40"/>
      <c r="Y3857" s="134"/>
      <c r="AA3857" s="135"/>
    </row>
    <row r="3858" spans="4:27" s="107" customFormat="1" x14ac:dyDescent="0.3">
      <c r="D3858" s="108"/>
      <c r="E3858" s="108"/>
      <c r="F3858" s="108"/>
      <c r="G3858" s="108"/>
      <c r="H3858" s="108"/>
      <c r="I3858" s="108"/>
      <c r="J3858" s="108"/>
      <c r="K3858" s="108"/>
      <c r="M3858" s="134"/>
      <c r="P3858" s="40"/>
      <c r="Y3858" s="134"/>
      <c r="AA3858" s="135"/>
    </row>
    <row r="3859" spans="4:27" s="107" customFormat="1" x14ac:dyDescent="0.3">
      <c r="D3859" s="108"/>
      <c r="E3859" s="108"/>
      <c r="F3859" s="108"/>
      <c r="G3859" s="108"/>
      <c r="H3859" s="108"/>
      <c r="I3859" s="108"/>
      <c r="J3859" s="108"/>
      <c r="K3859" s="108"/>
      <c r="M3859" s="134"/>
      <c r="P3859" s="40"/>
      <c r="Y3859" s="134"/>
      <c r="AA3859" s="135"/>
    </row>
    <row r="3860" spans="4:27" s="107" customFormat="1" x14ac:dyDescent="0.3">
      <c r="D3860" s="108"/>
      <c r="E3860" s="108"/>
      <c r="F3860" s="108"/>
      <c r="G3860" s="108"/>
      <c r="H3860" s="108"/>
      <c r="I3860" s="108"/>
      <c r="J3860" s="108"/>
      <c r="K3860" s="108"/>
      <c r="M3860" s="134"/>
      <c r="P3860" s="40"/>
      <c r="Y3860" s="134"/>
      <c r="AA3860" s="135"/>
    </row>
    <row r="3861" spans="4:27" s="107" customFormat="1" x14ac:dyDescent="0.3">
      <c r="D3861" s="108"/>
      <c r="E3861" s="108"/>
      <c r="F3861" s="108"/>
      <c r="G3861" s="108"/>
      <c r="H3861" s="108"/>
      <c r="I3861" s="108"/>
      <c r="J3861" s="108"/>
      <c r="K3861" s="108"/>
      <c r="M3861" s="134"/>
      <c r="P3861" s="40"/>
      <c r="Y3861" s="134"/>
      <c r="AA3861" s="135"/>
    </row>
    <row r="3862" spans="4:27" s="107" customFormat="1" x14ac:dyDescent="0.3">
      <c r="D3862" s="108"/>
      <c r="E3862" s="108"/>
      <c r="F3862" s="108"/>
      <c r="G3862" s="108"/>
      <c r="H3862" s="108"/>
      <c r="I3862" s="108"/>
      <c r="J3862" s="108"/>
      <c r="K3862" s="108"/>
      <c r="M3862" s="134"/>
      <c r="P3862" s="40"/>
      <c r="Y3862" s="134"/>
      <c r="AA3862" s="135"/>
    </row>
    <row r="3863" spans="4:27" s="107" customFormat="1" x14ac:dyDescent="0.3">
      <c r="D3863" s="108"/>
      <c r="E3863" s="108"/>
      <c r="F3863" s="108"/>
      <c r="G3863" s="108"/>
      <c r="H3863" s="108"/>
      <c r="I3863" s="108"/>
      <c r="J3863" s="108"/>
      <c r="K3863" s="108"/>
      <c r="M3863" s="134"/>
      <c r="P3863" s="40"/>
      <c r="Y3863" s="134"/>
      <c r="AA3863" s="135"/>
    </row>
    <row r="3864" spans="4:27" s="107" customFormat="1" x14ac:dyDescent="0.3">
      <c r="D3864" s="108"/>
      <c r="E3864" s="108"/>
      <c r="F3864" s="108"/>
      <c r="G3864" s="108"/>
      <c r="H3864" s="108"/>
      <c r="I3864" s="108"/>
      <c r="J3864" s="108"/>
      <c r="K3864" s="108"/>
      <c r="M3864" s="134"/>
      <c r="P3864" s="40"/>
      <c r="Y3864" s="134"/>
      <c r="AA3864" s="135"/>
    </row>
    <row r="3865" spans="4:27" s="107" customFormat="1" x14ac:dyDescent="0.3">
      <c r="D3865" s="108"/>
      <c r="E3865" s="108"/>
      <c r="F3865" s="108"/>
      <c r="G3865" s="108"/>
      <c r="H3865" s="108"/>
      <c r="I3865" s="108"/>
      <c r="J3865" s="108"/>
      <c r="K3865" s="108"/>
      <c r="M3865" s="134"/>
      <c r="P3865" s="40"/>
      <c r="Y3865" s="134"/>
      <c r="AA3865" s="135"/>
    </row>
    <row r="3866" spans="4:27" s="107" customFormat="1" x14ac:dyDescent="0.3">
      <c r="D3866" s="108"/>
      <c r="E3866" s="108"/>
      <c r="F3866" s="108"/>
      <c r="G3866" s="108"/>
      <c r="H3866" s="108"/>
      <c r="I3866" s="108"/>
      <c r="J3866" s="108"/>
      <c r="K3866" s="108"/>
      <c r="M3866" s="134"/>
      <c r="P3866" s="40"/>
      <c r="Y3866" s="134"/>
      <c r="AA3866" s="135"/>
    </row>
    <row r="3867" spans="4:27" s="107" customFormat="1" x14ac:dyDescent="0.3">
      <c r="D3867" s="108"/>
      <c r="E3867" s="108"/>
      <c r="F3867" s="108"/>
      <c r="G3867" s="108"/>
      <c r="H3867" s="108"/>
      <c r="I3867" s="108"/>
      <c r="J3867" s="108"/>
      <c r="K3867" s="108"/>
      <c r="M3867" s="134"/>
      <c r="P3867" s="40"/>
      <c r="Y3867" s="134"/>
      <c r="AA3867" s="135"/>
    </row>
    <row r="3868" spans="4:27" s="107" customFormat="1" x14ac:dyDescent="0.3">
      <c r="D3868" s="108"/>
      <c r="E3868" s="108"/>
      <c r="F3868" s="108"/>
      <c r="G3868" s="108"/>
      <c r="H3868" s="108"/>
      <c r="I3868" s="108"/>
      <c r="J3868" s="108"/>
      <c r="K3868" s="108"/>
      <c r="M3868" s="134"/>
      <c r="P3868" s="40"/>
      <c r="Y3868" s="134"/>
      <c r="AA3868" s="135"/>
    </row>
    <row r="3869" spans="4:27" s="107" customFormat="1" x14ac:dyDescent="0.3">
      <c r="D3869" s="108"/>
      <c r="E3869" s="108"/>
      <c r="F3869" s="108"/>
      <c r="G3869" s="108"/>
      <c r="H3869" s="108"/>
      <c r="I3869" s="108"/>
      <c r="J3869" s="108"/>
      <c r="K3869" s="108"/>
      <c r="M3869" s="134"/>
      <c r="P3869" s="40"/>
      <c r="Y3869" s="134"/>
      <c r="AA3869" s="135"/>
    </row>
    <row r="3870" spans="4:27" s="107" customFormat="1" x14ac:dyDescent="0.3">
      <c r="D3870" s="108"/>
      <c r="E3870" s="108"/>
      <c r="F3870" s="108"/>
      <c r="G3870" s="108"/>
      <c r="H3870" s="108"/>
      <c r="I3870" s="108"/>
      <c r="J3870" s="108"/>
      <c r="K3870" s="108"/>
      <c r="M3870" s="134"/>
      <c r="P3870" s="40"/>
      <c r="Y3870" s="134"/>
      <c r="AA3870" s="135"/>
    </row>
    <row r="3871" spans="4:27" s="107" customFormat="1" x14ac:dyDescent="0.3">
      <c r="D3871" s="108"/>
      <c r="E3871" s="108"/>
      <c r="F3871" s="108"/>
      <c r="G3871" s="108"/>
      <c r="H3871" s="108"/>
      <c r="I3871" s="108"/>
      <c r="J3871" s="108"/>
      <c r="K3871" s="108"/>
      <c r="M3871" s="134"/>
      <c r="P3871" s="40"/>
      <c r="Y3871" s="134"/>
      <c r="AA3871" s="135"/>
    </row>
    <row r="3872" spans="4:27" s="107" customFormat="1" x14ac:dyDescent="0.3">
      <c r="D3872" s="108"/>
      <c r="E3872" s="108"/>
      <c r="F3872" s="108"/>
      <c r="G3872" s="108"/>
      <c r="H3872" s="108"/>
      <c r="I3872" s="108"/>
      <c r="J3872" s="108"/>
      <c r="K3872" s="108"/>
      <c r="M3872" s="134"/>
      <c r="P3872" s="40"/>
      <c r="Y3872" s="134"/>
      <c r="AA3872" s="135"/>
    </row>
    <row r="3873" spans="4:27" s="107" customFormat="1" x14ac:dyDescent="0.3">
      <c r="D3873" s="108"/>
      <c r="E3873" s="108"/>
      <c r="F3873" s="108"/>
      <c r="G3873" s="108"/>
      <c r="H3873" s="108"/>
      <c r="I3873" s="108"/>
      <c r="J3873" s="108"/>
      <c r="K3873" s="108"/>
      <c r="M3873" s="134"/>
      <c r="P3873" s="40"/>
      <c r="Y3873" s="134"/>
      <c r="AA3873" s="135"/>
    </row>
    <row r="3874" spans="4:27" s="107" customFormat="1" x14ac:dyDescent="0.3">
      <c r="D3874" s="108"/>
      <c r="E3874" s="108"/>
      <c r="F3874" s="108"/>
      <c r="G3874" s="108"/>
      <c r="H3874" s="108"/>
      <c r="I3874" s="108"/>
      <c r="J3874" s="108"/>
      <c r="K3874" s="108"/>
      <c r="M3874" s="134"/>
      <c r="P3874" s="40"/>
      <c r="Y3874" s="134"/>
      <c r="AA3874" s="135"/>
    </row>
    <row r="3875" spans="4:27" s="107" customFormat="1" x14ac:dyDescent="0.3">
      <c r="D3875" s="108"/>
      <c r="E3875" s="108"/>
      <c r="F3875" s="108"/>
      <c r="G3875" s="108"/>
      <c r="H3875" s="108"/>
      <c r="I3875" s="108"/>
      <c r="J3875" s="108"/>
      <c r="K3875" s="108"/>
      <c r="M3875" s="134"/>
      <c r="P3875" s="40"/>
      <c r="Y3875" s="134"/>
      <c r="AA3875" s="135"/>
    </row>
    <row r="3876" spans="4:27" s="107" customFormat="1" x14ac:dyDescent="0.3">
      <c r="D3876" s="108"/>
      <c r="E3876" s="108"/>
      <c r="F3876" s="108"/>
      <c r="G3876" s="108"/>
      <c r="H3876" s="108"/>
      <c r="I3876" s="108"/>
      <c r="J3876" s="108"/>
      <c r="K3876" s="108"/>
      <c r="M3876" s="134"/>
      <c r="P3876" s="40"/>
      <c r="Y3876" s="134"/>
      <c r="AA3876" s="135"/>
    </row>
    <row r="3877" spans="4:27" s="107" customFormat="1" x14ac:dyDescent="0.3">
      <c r="D3877" s="108"/>
      <c r="E3877" s="108"/>
      <c r="F3877" s="108"/>
      <c r="G3877" s="108"/>
      <c r="H3877" s="108"/>
      <c r="I3877" s="108"/>
      <c r="J3877" s="108"/>
      <c r="K3877" s="108"/>
      <c r="M3877" s="134"/>
      <c r="P3877" s="40"/>
      <c r="Y3877" s="134"/>
      <c r="AA3877" s="135"/>
    </row>
    <row r="3878" spans="4:27" s="107" customFormat="1" x14ac:dyDescent="0.3">
      <c r="D3878" s="108"/>
      <c r="E3878" s="108"/>
      <c r="F3878" s="108"/>
      <c r="G3878" s="108"/>
      <c r="H3878" s="108"/>
      <c r="I3878" s="108"/>
      <c r="J3878" s="108"/>
      <c r="K3878" s="108"/>
      <c r="M3878" s="134"/>
      <c r="P3878" s="40"/>
      <c r="Y3878" s="134"/>
      <c r="AA3878" s="135"/>
    </row>
    <row r="3879" spans="4:27" s="107" customFormat="1" x14ac:dyDescent="0.3">
      <c r="D3879" s="108"/>
      <c r="E3879" s="108"/>
      <c r="F3879" s="108"/>
      <c r="G3879" s="108"/>
      <c r="H3879" s="108"/>
      <c r="I3879" s="108"/>
      <c r="J3879" s="108"/>
      <c r="K3879" s="108"/>
      <c r="M3879" s="134"/>
      <c r="P3879" s="40"/>
      <c r="Y3879" s="134"/>
      <c r="AA3879" s="135"/>
    </row>
    <row r="3880" spans="4:27" s="107" customFormat="1" x14ac:dyDescent="0.3">
      <c r="D3880" s="108"/>
      <c r="E3880" s="108"/>
      <c r="F3880" s="108"/>
      <c r="G3880" s="108"/>
      <c r="H3880" s="108"/>
      <c r="I3880" s="108"/>
      <c r="J3880" s="108"/>
      <c r="K3880" s="108"/>
      <c r="M3880" s="134"/>
      <c r="P3880" s="40"/>
      <c r="Y3880" s="134"/>
      <c r="AA3880" s="135"/>
    </row>
    <row r="3881" spans="4:27" s="107" customFormat="1" x14ac:dyDescent="0.3">
      <c r="D3881" s="108"/>
      <c r="E3881" s="108"/>
      <c r="F3881" s="108"/>
      <c r="G3881" s="108"/>
      <c r="H3881" s="108"/>
      <c r="I3881" s="108"/>
      <c r="J3881" s="108"/>
      <c r="K3881" s="108"/>
      <c r="M3881" s="134"/>
      <c r="P3881" s="40"/>
      <c r="Y3881" s="134"/>
      <c r="AA3881" s="135"/>
    </row>
    <row r="3882" spans="4:27" s="107" customFormat="1" x14ac:dyDescent="0.3">
      <c r="D3882" s="108"/>
      <c r="E3882" s="108"/>
      <c r="F3882" s="108"/>
      <c r="G3882" s="108"/>
      <c r="H3882" s="108"/>
      <c r="I3882" s="108"/>
      <c r="J3882" s="108"/>
      <c r="K3882" s="108"/>
      <c r="M3882" s="134"/>
      <c r="P3882" s="40"/>
      <c r="Y3882" s="134"/>
      <c r="AA3882" s="135"/>
    </row>
    <row r="3883" spans="4:27" s="107" customFormat="1" x14ac:dyDescent="0.3">
      <c r="D3883" s="108"/>
      <c r="E3883" s="108"/>
      <c r="F3883" s="108"/>
      <c r="G3883" s="108"/>
      <c r="H3883" s="108"/>
      <c r="I3883" s="108"/>
      <c r="J3883" s="108"/>
      <c r="K3883" s="108"/>
      <c r="M3883" s="134"/>
      <c r="P3883" s="40"/>
      <c r="Y3883" s="134"/>
      <c r="AA3883" s="135"/>
    </row>
    <row r="3884" spans="4:27" s="107" customFormat="1" x14ac:dyDescent="0.3">
      <c r="D3884" s="108"/>
      <c r="E3884" s="108"/>
      <c r="F3884" s="108"/>
      <c r="G3884" s="108"/>
      <c r="H3884" s="108"/>
      <c r="I3884" s="108"/>
      <c r="J3884" s="108"/>
      <c r="K3884" s="108"/>
      <c r="M3884" s="134"/>
      <c r="P3884" s="40"/>
      <c r="Y3884" s="134"/>
      <c r="AA3884" s="135"/>
    </row>
    <row r="3885" spans="4:27" s="107" customFormat="1" x14ac:dyDescent="0.3">
      <c r="D3885" s="108"/>
      <c r="E3885" s="108"/>
      <c r="F3885" s="108"/>
      <c r="G3885" s="108"/>
      <c r="H3885" s="108"/>
      <c r="I3885" s="108"/>
      <c r="J3885" s="108"/>
      <c r="K3885" s="108"/>
      <c r="M3885" s="134"/>
      <c r="P3885" s="40"/>
      <c r="Y3885" s="134"/>
      <c r="AA3885" s="135"/>
    </row>
    <row r="3886" spans="4:27" s="107" customFormat="1" x14ac:dyDescent="0.3">
      <c r="D3886" s="108"/>
      <c r="E3886" s="108"/>
      <c r="F3886" s="108"/>
      <c r="G3886" s="108"/>
      <c r="H3886" s="108"/>
      <c r="I3886" s="108"/>
      <c r="J3886" s="108"/>
      <c r="K3886" s="108"/>
      <c r="M3886" s="134"/>
      <c r="P3886" s="40"/>
      <c r="Y3886" s="134"/>
      <c r="AA3886" s="135"/>
    </row>
    <row r="3887" spans="4:27" s="107" customFormat="1" x14ac:dyDescent="0.3">
      <c r="D3887" s="108"/>
      <c r="E3887" s="108"/>
      <c r="F3887" s="108"/>
      <c r="G3887" s="108"/>
      <c r="H3887" s="108"/>
      <c r="I3887" s="108"/>
      <c r="J3887" s="108"/>
      <c r="K3887" s="108"/>
      <c r="M3887" s="134"/>
      <c r="P3887" s="40"/>
      <c r="Y3887" s="134"/>
      <c r="AA3887" s="135"/>
    </row>
    <row r="3888" spans="4:27" s="107" customFormat="1" x14ac:dyDescent="0.3">
      <c r="D3888" s="108"/>
      <c r="E3888" s="108"/>
      <c r="F3888" s="108"/>
      <c r="G3888" s="108"/>
      <c r="H3888" s="108"/>
      <c r="I3888" s="108"/>
      <c r="J3888" s="108"/>
      <c r="K3888" s="108"/>
      <c r="M3888" s="134"/>
      <c r="P3888" s="40"/>
      <c r="Y3888" s="134"/>
      <c r="AA3888" s="135"/>
    </row>
    <row r="3889" spans="4:27" s="107" customFormat="1" x14ac:dyDescent="0.3">
      <c r="D3889" s="108"/>
      <c r="E3889" s="108"/>
      <c r="F3889" s="108"/>
      <c r="G3889" s="108"/>
      <c r="H3889" s="108"/>
      <c r="I3889" s="108"/>
      <c r="J3889" s="108"/>
      <c r="K3889" s="108"/>
      <c r="M3889" s="134"/>
      <c r="P3889" s="40"/>
      <c r="Y3889" s="134"/>
      <c r="AA3889" s="135"/>
    </row>
    <row r="3890" spans="4:27" s="107" customFormat="1" x14ac:dyDescent="0.3">
      <c r="D3890" s="108"/>
      <c r="E3890" s="108"/>
      <c r="F3890" s="108"/>
      <c r="G3890" s="108"/>
      <c r="H3890" s="108"/>
      <c r="I3890" s="108"/>
      <c r="J3890" s="108"/>
      <c r="K3890" s="108"/>
      <c r="M3890" s="134"/>
      <c r="P3890" s="40"/>
      <c r="Y3890" s="134"/>
      <c r="AA3890" s="135"/>
    </row>
    <row r="3891" spans="4:27" s="107" customFormat="1" x14ac:dyDescent="0.3">
      <c r="D3891" s="108"/>
      <c r="E3891" s="108"/>
      <c r="F3891" s="108"/>
      <c r="G3891" s="108"/>
      <c r="H3891" s="108"/>
      <c r="I3891" s="108"/>
      <c r="J3891" s="108"/>
      <c r="K3891" s="108"/>
      <c r="M3891" s="134"/>
      <c r="P3891" s="40"/>
      <c r="Y3891" s="134"/>
      <c r="AA3891" s="135"/>
    </row>
    <row r="3892" spans="4:27" s="107" customFormat="1" x14ac:dyDescent="0.3">
      <c r="D3892" s="108"/>
      <c r="E3892" s="108"/>
      <c r="F3892" s="108"/>
      <c r="G3892" s="108"/>
      <c r="H3892" s="108"/>
      <c r="I3892" s="108"/>
      <c r="J3892" s="108"/>
      <c r="K3892" s="108"/>
      <c r="M3892" s="134"/>
      <c r="P3892" s="40"/>
      <c r="Y3892" s="134"/>
      <c r="AA3892" s="135"/>
    </row>
    <row r="3893" spans="4:27" s="107" customFormat="1" x14ac:dyDescent="0.3">
      <c r="D3893" s="108"/>
      <c r="E3893" s="108"/>
      <c r="F3893" s="108"/>
      <c r="G3893" s="108"/>
      <c r="H3893" s="108"/>
      <c r="I3893" s="108"/>
      <c r="J3893" s="108"/>
      <c r="K3893" s="108"/>
      <c r="M3893" s="134"/>
      <c r="P3893" s="40"/>
      <c r="Y3893" s="134"/>
      <c r="AA3893" s="135"/>
    </row>
    <row r="3894" spans="4:27" s="107" customFormat="1" x14ac:dyDescent="0.3">
      <c r="D3894" s="108"/>
      <c r="E3894" s="108"/>
      <c r="F3894" s="108"/>
      <c r="G3894" s="108"/>
      <c r="H3894" s="108"/>
      <c r="I3894" s="108"/>
      <c r="J3894" s="108"/>
      <c r="K3894" s="108"/>
      <c r="M3894" s="134"/>
      <c r="P3894" s="40"/>
      <c r="Y3894" s="134"/>
      <c r="AA3894" s="135"/>
    </row>
    <row r="3895" spans="4:27" s="107" customFormat="1" x14ac:dyDescent="0.3">
      <c r="D3895" s="108"/>
      <c r="E3895" s="108"/>
      <c r="F3895" s="108"/>
      <c r="G3895" s="108"/>
      <c r="H3895" s="108"/>
      <c r="I3895" s="108"/>
      <c r="J3895" s="108"/>
      <c r="K3895" s="108"/>
      <c r="M3895" s="134"/>
      <c r="P3895" s="40"/>
      <c r="Y3895" s="134"/>
      <c r="AA3895" s="135"/>
    </row>
    <row r="3896" spans="4:27" s="107" customFormat="1" x14ac:dyDescent="0.3">
      <c r="D3896" s="108"/>
      <c r="E3896" s="108"/>
      <c r="F3896" s="108"/>
      <c r="G3896" s="108"/>
      <c r="H3896" s="108"/>
      <c r="I3896" s="108"/>
      <c r="J3896" s="108"/>
      <c r="K3896" s="108"/>
      <c r="M3896" s="134"/>
      <c r="P3896" s="40"/>
      <c r="Y3896" s="134"/>
      <c r="AA3896" s="135"/>
    </row>
    <row r="3897" spans="4:27" s="107" customFormat="1" x14ac:dyDescent="0.3">
      <c r="D3897" s="108"/>
      <c r="E3897" s="108"/>
      <c r="F3897" s="108"/>
      <c r="G3897" s="108"/>
      <c r="H3897" s="108"/>
      <c r="I3897" s="108"/>
      <c r="J3897" s="108"/>
      <c r="K3897" s="108"/>
      <c r="M3897" s="134"/>
      <c r="P3897" s="40"/>
      <c r="Y3897" s="134"/>
      <c r="AA3897" s="135"/>
    </row>
    <row r="3898" spans="4:27" s="107" customFormat="1" x14ac:dyDescent="0.3">
      <c r="D3898" s="108"/>
      <c r="E3898" s="108"/>
      <c r="F3898" s="108"/>
      <c r="G3898" s="108"/>
      <c r="H3898" s="108"/>
      <c r="I3898" s="108"/>
      <c r="J3898" s="108"/>
      <c r="K3898" s="108"/>
      <c r="M3898" s="134"/>
      <c r="P3898" s="40"/>
      <c r="Y3898" s="134"/>
      <c r="AA3898" s="135"/>
    </row>
    <row r="3899" spans="4:27" s="107" customFormat="1" x14ac:dyDescent="0.3">
      <c r="D3899" s="108"/>
      <c r="E3899" s="108"/>
      <c r="F3899" s="108"/>
      <c r="G3899" s="108"/>
      <c r="H3899" s="108"/>
      <c r="I3899" s="108"/>
      <c r="J3899" s="108"/>
      <c r="K3899" s="108"/>
      <c r="M3899" s="134"/>
      <c r="P3899" s="40"/>
      <c r="Y3899" s="134"/>
      <c r="AA3899" s="135"/>
    </row>
    <row r="3900" spans="4:27" s="107" customFormat="1" x14ac:dyDescent="0.3">
      <c r="D3900" s="108"/>
      <c r="E3900" s="108"/>
      <c r="F3900" s="108"/>
      <c r="G3900" s="108"/>
      <c r="H3900" s="108"/>
      <c r="I3900" s="108"/>
      <c r="J3900" s="108"/>
      <c r="K3900" s="108"/>
      <c r="M3900" s="134"/>
      <c r="P3900" s="40"/>
      <c r="Y3900" s="134"/>
      <c r="AA3900" s="135"/>
    </row>
    <row r="3901" spans="4:27" s="107" customFormat="1" x14ac:dyDescent="0.3">
      <c r="D3901" s="108"/>
      <c r="E3901" s="108"/>
      <c r="F3901" s="108"/>
      <c r="G3901" s="108"/>
      <c r="H3901" s="108"/>
      <c r="I3901" s="108"/>
      <c r="J3901" s="108"/>
      <c r="K3901" s="108"/>
      <c r="M3901" s="134"/>
      <c r="P3901" s="40"/>
      <c r="Y3901" s="134"/>
      <c r="AA3901" s="135"/>
    </row>
    <row r="3902" spans="4:27" s="107" customFormat="1" x14ac:dyDescent="0.3">
      <c r="D3902" s="108"/>
      <c r="E3902" s="108"/>
      <c r="F3902" s="108"/>
      <c r="G3902" s="108"/>
      <c r="H3902" s="108"/>
      <c r="I3902" s="108"/>
      <c r="J3902" s="108"/>
      <c r="K3902" s="108"/>
      <c r="M3902" s="134"/>
      <c r="P3902" s="40"/>
      <c r="Y3902" s="134"/>
      <c r="AA3902" s="135"/>
    </row>
    <row r="3903" spans="4:27" s="107" customFormat="1" x14ac:dyDescent="0.3">
      <c r="D3903" s="108"/>
      <c r="E3903" s="108"/>
      <c r="F3903" s="108"/>
      <c r="G3903" s="108"/>
      <c r="H3903" s="108"/>
      <c r="I3903" s="108"/>
      <c r="J3903" s="108"/>
      <c r="K3903" s="108"/>
      <c r="M3903" s="134"/>
      <c r="P3903" s="40"/>
      <c r="Y3903" s="134"/>
      <c r="AA3903" s="135"/>
    </row>
    <row r="3904" spans="4:27" s="107" customFormat="1" x14ac:dyDescent="0.3">
      <c r="D3904" s="108"/>
      <c r="E3904" s="108"/>
      <c r="F3904" s="108"/>
      <c r="G3904" s="108"/>
      <c r="H3904" s="108"/>
      <c r="I3904" s="108"/>
      <c r="J3904" s="108"/>
      <c r="K3904" s="108"/>
      <c r="M3904" s="134"/>
      <c r="P3904" s="40"/>
      <c r="Y3904" s="134"/>
      <c r="AA3904" s="135"/>
    </row>
    <row r="3905" spans="4:27" s="107" customFormat="1" x14ac:dyDescent="0.3">
      <c r="D3905" s="108"/>
      <c r="E3905" s="108"/>
      <c r="F3905" s="108"/>
      <c r="G3905" s="108"/>
      <c r="H3905" s="108"/>
      <c r="I3905" s="108"/>
      <c r="J3905" s="108"/>
      <c r="K3905" s="108"/>
      <c r="M3905" s="134"/>
      <c r="P3905" s="40"/>
      <c r="Y3905" s="134"/>
      <c r="AA3905" s="135"/>
    </row>
    <row r="3906" spans="4:27" s="107" customFormat="1" x14ac:dyDescent="0.3">
      <c r="D3906" s="108"/>
      <c r="E3906" s="108"/>
      <c r="F3906" s="108"/>
      <c r="G3906" s="108"/>
      <c r="H3906" s="108"/>
      <c r="I3906" s="108"/>
      <c r="J3906" s="108"/>
      <c r="K3906" s="108"/>
      <c r="M3906" s="134"/>
      <c r="P3906" s="40"/>
      <c r="Y3906" s="134"/>
      <c r="AA3906" s="135"/>
    </row>
    <row r="3907" spans="4:27" s="107" customFormat="1" x14ac:dyDescent="0.3">
      <c r="D3907" s="108"/>
      <c r="E3907" s="108"/>
      <c r="F3907" s="108"/>
      <c r="G3907" s="108"/>
      <c r="H3907" s="108"/>
      <c r="I3907" s="108"/>
      <c r="J3907" s="108"/>
      <c r="K3907" s="108"/>
      <c r="M3907" s="134"/>
      <c r="P3907" s="40"/>
      <c r="Y3907" s="134"/>
      <c r="AA3907" s="135"/>
    </row>
    <row r="3908" spans="4:27" s="107" customFormat="1" x14ac:dyDescent="0.3">
      <c r="D3908" s="108"/>
      <c r="E3908" s="108"/>
      <c r="F3908" s="108"/>
      <c r="G3908" s="108"/>
      <c r="H3908" s="108"/>
      <c r="I3908" s="108"/>
      <c r="J3908" s="108"/>
      <c r="K3908" s="108"/>
      <c r="M3908" s="134"/>
      <c r="P3908" s="40"/>
      <c r="Y3908" s="134"/>
      <c r="AA3908" s="135"/>
    </row>
    <row r="3909" spans="4:27" s="107" customFormat="1" x14ac:dyDescent="0.3">
      <c r="D3909" s="108"/>
      <c r="E3909" s="108"/>
      <c r="F3909" s="108"/>
      <c r="G3909" s="108"/>
      <c r="H3909" s="108"/>
      <c r="I3909" s="108"/>
      <c r="J3909" s="108"/>
      <c r="K3909" s="108"/>
      <c r="M3909" s="134"/>
      <c r="P3909" s="40"/>
      <c r="Y3909" s="134"/>
      <c r="AA3909" s="135"/>
    </row>
    <row r="3910" spans="4:27" s="107" customFormat="1" x14ac:dyDescent="0.3">
      <c r="D3910" s="108"/>
      <c r="E3910" s="108"/>
      <c r="F3910" s="108"/>
      <c r="G3910" s="108"/>
      <c r="H3910" s="108"/>
      <c r="I3910" s="108"/>
      <c r="J3910" s="108"/>
      <c r="K3910" s="108"/>
      <c r="M3910" s="134"/>
      <c r="P3910" s="40"/>
      <c r="Y3910" s="134"/>
      <c r="AA3910" s="135"/>
    </row>
    <row r="3911" spans="4:27" s="107" customFormat="1" x14ac:dyDescent="0.3">
      <c r="D3911" s="108"/>
      <c r="E3911" s="108"/>
      <c r="F3911" s="108"/>
      <c r="G3911" s="108"/>
      <c r="H3911" s="108"/>
      <c r="I3911" s="108"/>
      <c r="J3911" s="108"/>
      <c r="K3911" s="108"/>
      <c r="M3911" s="134"/>
      <c r="P3911" s="40"/>
      <c r="Y3911" s="134"/>
      <c r="AA3911" s="135"/>
    </row>
    <row r="3912" spans="4:27" s="107" customFormat="1" x14ac:dyDescent="0.3">
      <c r="D3912" s="108"/>
      <c r="E3912" s="108"/>
      <c r="F3912" s="108"/>
      <c r="G3912" s="108"/>
      <c r="H3912" s="108"/>
      <c r="I3912" s="108"/>
      <c r="J3912" s="108"/>
      <c r="K3912" s="108"/>
      <c r="M3912" s="134"/>
      <c r="P3912" s="40"/>
      <c r="Y3912" s="134"/>
      <c r="AA3912" s="135"/>
    </row>
    <row r="3913" spans="4:27" s="107" customFormat="1" x14ac:dyDescent="0.3">
      <c r="D3913" s="108"/>
      <c r="E3913" s="108"/>
      <c r="F3913" s="108"/>
      <c r="G3913" s="108"/>
      <c r="H3913" s="108"/>
      <c r="I3913" s="108"/>
      <c r="J3913" s="108"/>
      <c r="K3913" s="108"/>
      <c r="M3913" s="134"/>
      <c r="P3913" s="40"/>
      <c r="Y3913" s="134"/>
      <c r="AA3913" s="135"/>
    </row>
    <row r="3914" spans="4:27" s="107" customFormat="1" x14ac:dyDescent="0.3">
      <c r="D3914" s="108"/>
      <c r="E3914" s="108"/>
      <c r="F3914" s="108"/>
      <c r="G3914" s="108"/>
      <c r="H3914" s="108"/>
      <c r="I3914" s="108"/>
      <c r="J3914" s="108"/>
      <c r="K3914" s="108"/>
      <c r="M3914" s="134"/>
      <c r="P3914" s="40"/>
      <c r="Y3914" s="134"/>
      <c r="AA3914" s="135"/>
    </row>
    <row r="3915" spans="4:27" s="107" customFormat="1" x14ac:dyDescent="0.3">
      <c r="D3915" s="108"/>
      <c r="E3915" s="108"/>
      <c r="F3915" s="108"/>
      <c r="G3915" s="108"/>
      <c r="H3915" s="108"/>
      <c r="I3915" s="108"/>
      <c r="J3915" s="108"/>
      <c r="K3915" s="108"/>
      <c r="M3915" s="134"/>
      <c r="P3915" s="40"/>
      <c r="Y3915" s="134"/>
      <c r="AA3915" s="135"/>
    </row>
    <row r="3916" spans="4:27" s="107" customFormat="1" x14ac:dyDescent="0.3">
      <c r="D3916" s="108"/>
      <c r="E3916" s="108"/>
      <c r="F3916" s="108"/>
      <c r="G3916" s="108"/>
      <c r="H3916" s="108"/>
      <c r="I3916" s="108"/>
      <c r="J3916" s="108"/>
      <c r="K3916" s="108"/>
      <c r="M3916" s="134"/>
      <c r="P3916" s="40"/>
      <c r="Y3916" s="134"/>
      <c r="AA3916" s="135"/>
    </row>
    <row r="3917" spans="4:27" s="107" customFormat="1" x14ac:dyDescent="0.3">
      <c r="D3917" s="108"/>
      <c r="E3917" s="108"/>
      <c r="F3917" s="108"/>
      <c r="G3917" s="108"/>
      <c r="H3917" s="108"/>
      <c r="I3917" s="108"/>
      <c r="J3917" s="108"/>
      <c r="K3917" s="108"/>
      <c r="M3917" s="134"/>
      <c r="P3917" s="40"/>
      <c r="Y3917" s="134"/>
      <c r="AA3917" s="135"/>
    </row>
    <row r="3918" spans="4:27" s="107" customFormat="1" x14ac:dyDescent="0.3">
      <c r="D3918" s="108"/>
      <c r="E3918" s="108"/>
      <c r="F3918" s="108"/>
      <c r="G3918" s="108"/>
      <c r="H3918" s="108"/>
      <c r="I3918" s="108"/>
      <c r="J3918" s="108"/>
      <c r="K3918" s="108"/>
      <c r="M3918" s="134"/>
      <c r="P3918" s="40"/>
      <c r="Y3918" s="134"/>
      <c r="AA3918" s="135"/>
    </row>
    <row r="3919" spans="4:27" s="107" customFormat="1" x14ac:dyDescent="0.3">
      <c r="D3919" s="108"/>
      <c r="E3919" s="108"/>
      <c r="F3919" s="108"/>
      <c r="G3919" s="108"/>
      <c r="H3919" s="108"/>
      <c r="I3919" s="108"/>
      <c r="J3919" s="108"/>
      <c r="K3919" s="108"/>
      <c r="M3919" s="134"/>
      <c r="P3919" s="40"/>
      <c r="Y3919" s="134"/>
      <c r="AA3919" s="135"/>
    </row>
    <row r="3920" spans="4:27" s="107" customFormat="1" x14ac:dyDescent="0.3">
      <c r="D3920" s="108"/>
      <c r="E3920" s="108"/>
      <c r="F3920" s="108"/>
      <c r="G3920" s="108"/>
      <c r="H3920" s="108"/>
      <c r="I3920" s="108"/>
      <c r="J3920" s="108"/>
      <c r="K3920" s="108"/>
      <c r="M3920" s="134"/>
      <c r="P3920" s="40"/>
      <c r="Y3920" s="134"/>
      <c r="AA3920" s="135"/>
    </row>
    <row r="3921" spans="4:27" s="107" customFormat="1" x14ac:dyDescent="0.3">
      <c r="D3921" s="108"/>
      <c r="E3921" s="108"/>
      <c r="F3921" s="108"/>
      <c r="G3921" s="108"/>
      <c r="H3921" s="108"/>
      <c r="I3921" s="108"/>
      <c r="J3921" s="108"/>
      <c r="K3921" s="108"/>
      <c r="M3921" s="134"/>
      <c r="P3921" s="40"/>
      <c r="Y3921" s="134"/>
      <c r="AA3921" s="135"/>
    </row>
    <row r="3922" spans="4:27" s="107" customFormat="1" x14ac:dyDescent="0.3">
      <c r="D3922" s="108"/>
      <c r="E3922" s="108"/>
      <c r="F3922" s="108"/>
      <c r="G3922" s="108"/>
      <c r="H3922" s="108"/>
      <c r="I3922" s="108"/>
      <c r="J3922" s="108"/>
      <c r="K3922" s="108"/>
      <c r="M3922" s="134"/>
      <c r="P3922" s="40"/>
      <c r="Y3922" s="134"/>
      <c r="AA3922" s="135"/>
    </row>
    <row r="3923" spans="4:27" s="107" customFormat="1" x14ac:dyDescent="0.3">
      <c r="D3923" s="108"/>
      <c r="E3923" s="108"/>
      <c r="F3923" s="108"/>
      <c r="G3923" s="108"/>
      <c r="H3923" s="108"/>
      <c r="I3923" s="108"/>
      <c r="J3923" s="108"/>
      <c r="K3923" s="108"/>
      <c r="M3923" s="134"/>
      <c r="P3923" s="40"/>
      <c r="Y3923" s="134"/>
      <c r="AA3923" s="135"/>
    </row>
    <row r="3924" spans="4:27" s="107" customFormat="1" x14ac:dyDescent="0.3">
      <c r="D3924" s="108"/>
      <c r="E3924" s="108"/>
      <c r="F3924" s="108"/>
      <c r="G3924" s="108"/>
      <c r="H3924" s="108"/>
      <c r="I3924" s="108"/>
      <c r="J3924" s="108"/>
      <c r="K3924" s="108"/>
      <c r="M3924" s="134"/>
      <c r="P3924" s="40"/>
      <c r="Y3924" s="134"/>
      <c r="AA3924" s="135"/>
    </row>
    <row r="3925" spans="4:27" s="107" customFormat="1" x14ac:dyDescent="0.3">
      <c r="D3925" s="108"/>
      <c r="E3925" s="108"/>
      <c r="F3925" s="108"/>
      <c r="G3925" s="108"/>
      <c r="H3925" s="108"/>
      <c r="I3925" s="108"/>
      <c r="J3925" s="108"/>
      <c r="K3925" s="108"/>
      <c r="M3925" s="134"/>
      <c r="P3925" s="40"/>
      <c r="Y3925" s="134"/>
      <c r="AA3925" s="135"/>
    </row>
    <row r="3926" spans="4:27" s="107" customFormat="1" x14ac:dyDescent="0.3">
      <c r="D3926" s="108"/>
      <c r="E3926" s="108"/>
      <c r="F3926" s="108"/>
      <c r="G3926" s="108"/>
      <c r="H3926" s="108"/>
      <c r="I3926" s="108"/>
      <c r="J3926" s="108"/>
      <c r="K3926" s="108"/>
      <c r="M3926" s="134"/>
      <c r="P3926" s="40"/>
      <c r="Y3926" s="134"/>
      <c r="AA3926" s="135"/>
    </row>
    <row r="3927" spans="4:27" s="107" customFormat="1" x14ac:dyDescent="0.3">
      <c r="D3927" s="108"/>
      <c r="E3927" s="108"/>
      <c r="F3927" s="108"/>
      <c r="G3927" s="108"/>
      <c r="H3927" s="108"/>
      <c r="I3927" s="108"/>
      <c r="J3927" s="108"/>
      <c r="K3927" s="108"/>
      <c r="M3927" s="134"/>
      <c r="P3927" s="40"/>
      <c r="Y3927" s="134"/>
      <c r="AA3927" s="135"/>
    </row>
    <row r="3928" spans="4:27" s="107" customFormat="1" x14ac:dyDescent="0.3">
      <c r="D3928" s="108"/>
      <c r="E3928" s="108"/>
      <c r="F3928" s="108"/>
      <c r="G3928" s="108"/>
      <c r="H3928" s="108"/>
      <c r="I3928" s="108"/>
      <c r="J3928" s="108"/>
      <c r="K3928" s="108"/>
      <c r="M3928" s="134"/>
      <c r="P3928" s="40"/>
      <c r="Y3928" s="134"/>
      <c r="AA3928" s="135"/>
    </row>
    <row r="3929" spans="4:27" s="107" customFormat="1" x14ac:dyDescent="0.3">
      <c r="D3929" s="108"/>
      <c r="E3929" s="108"/>
      <c r="F3929" s="108"/>
      <c r="G3929" s="108"/>
      <c r="H3929" s="108"/>
      <c r="I3929" s="108"/>
      <c r="J3929" s="108"/>
      <c r="K3929" s="108"/>
      <c r="M3929" s="134"/>
      <c r="P3929" s="40"/>
      <c r="Y3929" s="134"/>
      <c r="AA3929" s="135"/>
    </row>
    <row r="3930" spans="4:27" s="107" customFormat="1" x14ac:dyDescent="0.3">
      <c r="D3930" s="108"/>
      <c r="E3930" s="108"/>
      <c r="F3930" s="108"/>
      <c r="G3930" s="108"/>
      <c r="H3930" s="108"/>
      <c r="I3930" s="108"/>
      <c r="J3930" s="108"/>
      <c r="K3930" s="108"/>
      <c r="M3930" s="134"/>
      <c r="P3930" s="40"/>
      <c r="Y3930" s="134"/>
      <c r="AA3930" s="135"/>
    </row>
    <row r="3931" spans="4:27" s="107" customFormat="1" x14ac:dyDescent="0.3">
      <c r="D3931" s="108"/>
      <c r="E3931" s="108"/>
      <c r="F3931" s="108"/>
      <c r="G3931" s="108"/>
      <c r="H3931" s="108"/>
      <c r="I3931" s="108"/>
      <c r="J3931" s="108"/>
      <c r="K3931" s="108"/>
      <c r="M3931" s="134"/>
      <c r="P3931" s="40"/>
      <c r="Y3931" s="134"/>
      <c r="AA3931" s="135"/>
    </row>
    <row r="3932" spans="4:27" s="107" customFormat="1" x14ac:dyDescent="0.3">
      <c r="D3932" s="108"/>
      <c r="E3932" s="108"/>
      <c r="F3932" s="108"/>
      <c r="G3932" s="108"/>
      <c r="H3932" s="108"/>
      <c r="I3932" s="108"/>
      <c r="J3932" s="108"/>
      <c r="K3932" s="108"/>
      <c r="M3932" s="134"/>
      <c r="P3932" s="40"/>
      <c r="Y3932" s="134"/>
      <c r="AA3932" s="135"/>
    </row>
    <row r="3933" spans="4:27" s="107" customFormat="1" x14ac:dyDescent="0.3">
      <c r="D3933" s="108"/>
      <c r="E3933" s="108"/>
      <c r="F3933" s="108"/>
      <c r="G3933" s="108"/>
      <c r="H3933" s="108"/>
      <c r="I3933" s="108"/>
      <c r="J3933" s="108"/>
      <c r="K3933" s="108"/>
      <c r="M3933" s="134"/>
      <c r="P3933" s="40"/>
      <c r="Y3933" s="134"/>
      <c r="AA3933" s="135"/>
    </row>
    <row r="3934" spans="4:27" s="107" customFormat="1" x14ac:dyDescent="0.3">
      <c r="D3934" s="108"/>
      <c r="E3934" s="108"/>
      <c r="F3934" s="108"/>
      <c r="G3934" s="108"/>
      <c r="H3934" s="108"/>
      <c r="I3934" s="108"/>
      <c r="J3934" s="108"/>
      <c r="K3934" s="108"/>
      <c r="M3934" s="134"/>
      <c r="P3934" s="40"/>
      <c r="Y3934" s="134"/>
      <c r="AA3934" s="135"/>
    </row>
    <row r="3935" spans="4:27" s="107" customFormat="1" x14ac:dyDescent="0.3">
      <c r="D3935" s="108"/>
      <c r="E3935" s="108"/>
      <c r="F3935" s="108"/>
      <c r="G3935" s="108"/>
      <c r="H3935" s="108"/>
      <c r="I3935" s="108"/>
      <c r="J3935" s="108"/>
      <c r="K3935" s="108"/>
      <c r="M3935" s="134"/>
      <c r="P3935" s="40"/>
      <c r="Y3935" s="134"/>
      <c r="AA3935" s="135"/>
    </row>
    <row r="3936" spans="4:27" s="107" customFormat="1" x14ac:dyDescent="0.3">
      <c r="D3936" s="108"/>
      <c r="E3936" s="108"/>
      <c r="F3936" s="108"/>
      <c r="G3936" s="108"/>
      <c r="H3936" s="108"/>
      <c r="I3936" s="108"/>
      <c r="J3936" s="108"/>
      <c r="K3936" s="108"/>
      <c r="M3936" s="134"/>
      <c r="P3936" s="40"/>
      <c r="Y3936" s="134"/>
      <c r="AA3936" s="135"/>
    </row>
    <row r="3937" spans="4:27" s="107" customFormat="1" x14ac:dyDescent="0.3">
      <c r="D3937" s="108"/>
      <c r="E3937" s="108"/>
      <c r="F3937" s="108"/>
      <c r="G3937" s="108"/>
      <c r="H3937" s="108"/>
      <c r="I3937" s="108"/>
      <c r="J3937" s="108"/>
      <c r="K3937" s="108"/>
      <c r="M3937" s="134"/>
      <c r="P3937" s="40"/>
      <c r="Y3937" s="134"/>
      <c r="AA3937" s="135"/>
    </row>
    <row r="3938" spans="4:27" s="107" customFormat="1" x14ac:dyDescent="0.3">
      <c r="D3938" s="108"/>
      <c r="E3938" s="108"/>
      <c r="F3938" s="108"/>
      <c r="G3938" s="108"/>
      <c r="H3938" s="108"/>
      <c r="I3938" s="108"/>
      <c r="J3938" s="108"/>
      <c r="K3938" s="108"/>
      <c r="M3938" s="134"/>
      <c r="P3938" s="40"/>
      <c r="Y3938" s="134"/>
      <c r="AA3938" s="135"/>
    </row>
    <row r="3939" spans="4:27" s="107" customFormat="1" x14ac:dyDescent="0.3">
      <c r="D3939" s="108"/>
      <c r="E3939" s="108"/>
      <c r="F3939" s="108"/>
      <c r="G3939" s="108"/>
      <c r="H3939" s="108"/>
      <c r="I3939" s="108"/>
      <c r="J3939" s="108"/>
      <c r="K3939" s="108"/>
      <c r="M3939" s="134"/>
      <c r="P3939" s="40"/>
      <c r="Y3939" s="134"/>
      <c r="AA3939" s="135"/>
    </row>
    <row r="3940" spans="4:27" s="107" customFormat="1" x14ac:dyDescent="0.3">
      <c r="D3940" s="108"/>
      <c r="E3940" s="108"/>
      <c r="F3940" s="108"/>
      <c r="G3940" s="108"/>
      <c r="H3940" s="108"/>
      <c r="I3940" s="108"/>
      <c r="J3940" s="108"/>
      <c r="K3940" s="108"/>
      <c r="M3940" s="134"/>
      <c r="P3940" s="40"/>
      <c r="Y3940" s="134"/>
      <c r="AA3940" s="135"/>
    </row>
    <row r="3941" spans="4:27" s="107" customFormat="1" x14ac:dyDescent="0.3">
      <c r="D3941" s="108"/>
      <c r="E3941" s="108"/>
      <c r="F3941" s="108"/>
      <c r="G3941" s="108"/>
      <c r="H3941" s="108"/>
      <c r="I3941" s="108"/>
      <c r="J3941" s="108"/>
      <c r="K3941" s="108"/>
      <c r="M3941" s="134"/>
      <c r="P3941" s="40"/>
      <c r="Y3941" s="134"/>
      <c r="AA3941" s="135"/>
    </row>
    <row r="3942" spans="4:27" s="107" customFormat="1" x14ac:dyDescent="0.3">
      <c r="D3942" s="108"/>
      <c r="E3942" s="108"/>
      <c r="F3942" s="108"/>
      <c r="G3942" s="108"/>
      <c r="H3942" s="108"/>
      <c r="I3942" s="108"/>
      <c r="J3942" s="108"/>
      <c r="K3942" s="108"/>
      <c r="M3942" s="134"/>
      <c r="P3942" s="40"/>
      <c r="Y3942" s="134"/>
      <c r="AA3942" s="135"/>
    </row>
    <row r="3943" spans="4:27" s="107" customFormat="1" x14ac:dyDescent="0.3">
      <c r="D3943" s="108"/>
      <c r="E3943" s="108"/>
      <c r="F3943" s="108"/>
      <c r="G3943" s="108"/>
      <c r="H3943" s="108"/>
      <c r="I3943" s="108"/>
      <c r="J3943" s="108"/>
      <c r="K3943" s="108"/>
      <c r="M3943" s="134"/>
      <c r="P3943" s="40"/>
      <c r="Y3943" s="134"/>
      <c r="AA3943" s="135"/>
    </row>
    <row r="3944" spans="4:27" s="107" customFormat="1" x14ac:dyDescent="0.3">
      <c r="D3944" s="108"/>
      <c r="E3944" s="108"/>
      <c r="F3944" s="108"/>
      <c r="G3944" s="108"/>
      <c r="H3944" s="108"/>
      <c r="I3944" s="108"/>
      <c r="J3944" s="108"/>
      <c r="K3944" s="108"/>
      <c r="M3944" s="134"/>
      <c r="P3944" s="40"/>
      <c r="Y3944" s="134"/>
      <c r="AA3944" s="135"/>
    </row>
    <row r="3945" spans="4:27" s="107" customFormat="1" x14ac:dyDescent="0.3">
      <c r="D3945" s="108"/>
      <c r="E3945" s="108"/>
      <c r="F3945" s="108"/>
      <c r="G3945" s="108"/>
      <c r="H3945" s="108"/>
      <c r="I3945" s="108"/>
      <c r="J3945" s="108"/>
      <c r="K3945" s="108"/>
      <c r="M3945" s="134"/>
      <c r="P3945" s="40"/>
      <c r="Y3945" s="134"/>
      <c r="AA3945" s="135"/>
    </row>
    <row r="3946" spans="4:27" s="107" customFormat="1" x14ac:dyDescent="0.3">
      <c r="D3946" s="108"/>
      <c r="E3946" s="108"/>
      <c r="F3946" s="108"/>
      <c r="G3946" s="108"/>
      <c r="H3946" s="108"/>
      <c r="I3946" s="108"/>
      <c r="J3946" s="108"/>
      <c r="K3946" s="108"/>
      <c r="M3946" s="134"/>
      <c r="P3946" s="40"/>
      <c r="Y3946" s="134"/>
      <c r="AA3946" s="135"/>
    </row>
    <row r="3947" spans="4:27" s="107" customFormat="1" x14ac:dyDescent="0.3">
      <c r="D3947" s="108"/>
      <c r="E3947" s="108"/>
      <c r="F3947" s="108"/>
      <c r="G3947" s="108"/>
      <c r="H3947" s="108"/>
      <c r="I3947" s="108"/>
      <c r="J3947" s="108"/>
      <c r="K3947" s="108"/>
      <c r="M3947" s="134"/>
      <c r="P3947" s="40"/>
      <c r="Y3947" s="134"/>
      <c r="AA3947" s="135"/>
    </row>
    <row r="3948" spans="4:27" s="107" customFormat="1" x14ac:dyDescent="0.3">
      <c r="D3948" s="108"/>
      <c r="E3948" s="108"/>
      <c r="F3948" s="108"/>
      <c r="G3948" s="108"/>
      <c r="H3948" s="108"/>
      <c r="I3948" s="108"/>
      <c r="J3948" s="108"/>
      <c r="K3948" s="108"/>
      <c r="M3948" s="134"/>
      <c r="P3948" s="40"/>
      <c r="Y3948" s="134"/>
      <c r="AA3948" s="135"/>
    </row>
    <row r="3949" spans="4:27" s="107" customFormat="1" x14ac:dyDescent="0.3">
      <c r="D3949" s="108"/>
      <c r="E3949" s="108"/>
      <c r="F3949" s="108"/>
      <c r="G3949" s="108"/>
      <c r="H3949" s="108"/>
      <c r="I3949" s="108"/>
      <c r="J3949" s="108"/>
      <c r="K3949" s="108"/>
      <c r="M3949" s="134"/>
      <c r="P3949" s="40"/>
      <c r="Y3949" s="134"/>
      <c r="AA3949" s="135"/>
    </row>
    <row r="3950" spans="4:27" s="107" customFormat="1" x14ac:dyDescent="0.3">
      <c r="D3950" s="108"/>
      <c r="E3950" s="108"/>
      <c r="F3950" s="108"/>
      <c r="G3950" s="108"/>
      <c r="H3950" s="108"/>
      <c r="I3950" s="108"/>
      <c r="J3950" s="108"/>
      <c r="K3950" s="108"/>
      <c r="M3950" s="134"/>
      <c r="P3950" s="40"/>
      <c r="Y3950" s="134"/>
      <c r="AA3950" s="135"/>
    </row>
    <row r="3951" spans="4:27" s="107" customFormat="1" x14ac:dyDescent="0.3">
      <c r="D3951" s="108"/>
      <c r="E3951" s="108"/>
      <c r="F3951" s="108"/>
      <c r="G3951" s="108"/>
      <c r="H3951" s="108"/>
      <c r="I3951" s="108"/>
      <c r="J3951" s="108"/>
      <c r="K3951" s="108"/>
      <c r="M3951" s="134"/>
      <c r="P3951" s="40"/>
      <c r="Y3951" s="134"/>
      <c r="AA3951" s="135"/>
    </row>
    <row r="3952" spans="4:27" s="107" customFormat="1" x14ac:dyDescent="0.3">
      <c r="D3952" s="108"/>
      <c r="E3952" s="108"/>
      <c r="F3952" s="108"/>
      <c r="G3952" s="108"/>
      <c r="H3952" s="108"/>
      <c r="I3952" s="108"/>
      <c r="J3952" s="108"/>
      <c r="K3952" s="108"/>
      <c r="M3952" s="134"/>
      <c r="P3952" s="40"/>
      <c r="Y3952" s="134"/>
      <c r="AA3952" s="135"/>
    </row>
    <row r="3953" spans="4:27" s="107" customFormat="1" x14ac:dyDescent="0.3">
      <c r="D3953" s="108"/>
      <c r="E3953" s="108"/>
      <c r="F3953" s="108"/>
      <c r="G3953" s="108"/>
      <c r="H3953" s="108"/>
      <c r="I3953" s="108"/>
      <c r="J3953" s="108"/>
      <c r="K3953" s="108"/>
      <c r="M3953" s="134"/>
      <c r="P3953" s="40"/>
      <c r="Y3953" s="134"/>
      <c r="AA3953" s="135"/>
    </row>
    <row r="3954" spans="4:27" s="107" customFormat="1" x14ac:dyDescent="0.3">
      <c r="D3954" s="108"/>
      <c r="E3954" s="108"/>
      <c r="F3954" s="108"/>
      <c r="G3954" s="108"/>
      <c r="H3954" s="108"/>
      <c r="I3954" s="108"/>
      <c r="J3954" s="108"/>
      <c r="K3954" s="108"/>
      <c r="M3954" s="134"/>
      <c r="P3954" s="40"/>
      <c r="Y3954" s="134"/>
      <c r="AA3954" s="135"/>
    </row>
    <row r="3955" spans="4:27" s="107" customFormat="1" x14ac:dyDescent="0.3">
      <c r="D3955" s="108"/>
      <c r="E3955" s="108"/>
      <c r="F3955" s="108"/>
      <c r="G3955" s="108"/>
      <c r="H3955" s="108"/>
      <c r="I3955" s="108"/>
      <c r="J3955" s="108"/>
      <c r="K3955" s="108"/>
      <c r="M3955" s="134"/>
      <c r="P3955" s="40"/>
      <c r="Y3955" s="134"/>
      <c r="AA3955" s="135"/>
    </row>
    <row r="3956" spans="4:27" s="107" customFormat="1" x14ac:dyDescent="0.3">
      <c r="D3956" s="108"/>
      <c r="E3956" s="108"/>
      <c r="F3956" s="108"/>
      <c r="G3956" s="108"/>
      <c r="H3956" s="108"/>
      <c r="I3956" s="108"/>
      <c r="J3956" s="108"/>
      <c r="K3956" s="108"/>
      <c r="M3956" s="134"/>
      <c r="P3956" s="40"/>
      <c r="Y3956" s="134"/>
      <c r="AA3956" s="135"/>
    </row>
    <row r="3957" spans="4:27" s="107" customFormat="1" x14ac:dyDescent="0.3">
      <c r="D3957" s="108"/>
      <c r="E3957" s="108"/>
      <c r="F3957" s="108"/>
      <c r="G3957" s="108"/>
      <c r="H3957" s="108"/>
      <c r="I3957" s="108"/>
      <c r="J3957" s="108"/>
      <c r="K3957" s="108"/>
      <c r="M3957" s="134"/>
      <c r="P3957" s="40"/>
      <c r="Y3957" s="134"/>
      <c r="AA3957" s="135"/>
    </row>
    <row r="3958" spans="4:27" s="107" customFormat="1" x14ac:dyDescent="0.3">
      <c r="D3958" s="108"/>
      <c r="E3958" s="108"/>
      <c r="F3958" s="108"/>
      <c r="G3958" s="108"/>
      <c r="H3958" s="108"/>
      <c r="I3958" s="108"/>
      <c r="J3958" s="108"/>
      <c r="K3958" s="108"/>
      <c r="M3958" s="134"/>
      <c r="P3958" s="40"/>
      <c r="Y3958" s="134"/>
      <c r="AA3958" s="135"/>
    </row>
    <row r="3959" spans="4:27" s="107" customFormat="1" x14ac:dyDescent="0.3">
      <c r="D3959" s="108"/>
      <c r="E3959" s="108"/>
      <c r="F3959" s="108"/>
      <c r="G3959" s="108"/>
      <c r="H3959" s="108"/>
      <c r="I3959" s="108"/>
      <c r="J3959" s="108"/>
      <c r="K3959" s="108"/>
      <c r="M3959" s="134"/>
      <c r="P3959" s="40"/>
      <c r="Y3959" s="134"/>
      <c r="AA3959" s="135"/>
    </row>
    <row r="3960" spans="4:27" s="107" customFormat="1" x14ac:dyDescent="0.3">
      <c r="D3960" s="108"/>
      <c r="E3960" s="108"/>
      <c r="F3960" s="108"/>
      <c r="G3960" s="108"/>
      <c r="H3960" s="108"/>
      <c r="I3960" s="108"/>
      <c r="J3960" s="108"/>
      <c r="K3960" s="108"/>
      <c r="M3960" s="134"/>
      <c r="P3960" s="40"/>
      <c r="Y3960" s="134"/>
      <c r="AA3960" s="135"/>
    </row>
    <row r="3961" spans="4:27" s="107" customFormat="1" x14ac:dyDescent="0.3">
      <c r="D3961" s="108"/>
      <c r="E3961" s="108"/>
      <c r="F3961" s="108"/>
      <c r="G3961" s="108"/>
      <c r="H3961" s="108"/>
      <c r="I3961" s="108"/>
      <c r="J3961" s="108"/>
      <c r="K3961" s="108"/>
      <c r="M3961" s="134"/>
      <c r="P3961" s="40"/>
      <c r="Y3961" s="134"/>
      <c r="AA3961" s="135"/>
    </row>
    <row r="3962" spans="4:27" s="107" customFormat="1" x14ac:dyDescent="0.3">
      <c r="D3962" s="108"/>
      <c r="E3962" s="108"/>
      <c r="F3962" s="108"/>
      <c r="G3962" s="108"/>
      <c r="H3962" s="108"/>
      <c r="I3962" s="108"/>
      <c r="J3962" s="108"/>
      <c r="K3962" s="108"/>
      <c r="M3962" s="134"/>
      <c r="P3962" s="40"/>
      <c r="Y3962" s="134"/>
      <c r="AA3962" s="135"/>
    </row>
    <row r="3963" spans="4:27" s="107" customFormat="1" x14ac:dyDescent="0.3">
      <c r="D3963" s="108"/>
      <c r="E3963" s="108"/>
      <c r="F3963" s="108"/>
      <c r="G3963" s="108"/>
      <c r="H3963" s="108"/>
      <c r="I3963" s="108"/>
      <c r="J3963" s="108"/>
      <c r="K3963" s="108"/>
      <c r="M3963" s="134"/>
      <c r="P3963" s="40"/>
      <c r="Y3963" s="134"/>
      <c r="AA3963" s="135"/>
    </row>
    <row r="3964" spans="4:27" s="107" customFormat="1" x14ac:dyDescent="0.3">
      <c r="D3964" s="108"/>
      <c r="E3964" s="108"/>
      <c r="F3964" s="108"/>
      <c r="G3964" s="108"/>
      <c r="H3964" s="108"/>
      <c r="I3964" s="108"/>
      <c r="J3964" s="108"/>
      <c r="K3964" s="108"/>
      <c r="M3964" s="134"/>
      <c r="P3964" s="40"/>
      <c r="Y3964" s="134"/>
      <c r="AA3964" s="135"/>
    </row>
    <row r="3965" spans="4:27" s="107" customFormat="1" x14ac:dyDescent="0.3">
      <c r="D3965" s="108"/>
      <c r="E3965" s="108"/>
      <c r="F3965" s="108"/>
      <c r="G3965" s="108"/>
      <c r="H3965" s="108"/>
      <c r="I3965" s="108"/>
      <c r="J3965" s="108"/>
      <c r="K3965" s="108"/>
      <c r="M3965" s="134"/>
      <c r="P3965" s="40"/>
      <c r="Y3965" s="134"/>
      <c r="AA3965" s="135"/>
    </row>
    <row r="3966" spans="4:27" s="107" customFormat="1" x14ac:dyDescent="0.3">
      <c r="D3966" s="108"/>
      <c r="E3966" s="108"/>
      <c r="F3966" s="108"/>
      <c r="G3966" s="108"/>
      <c r="H3966" s="108"/>
      <c r="I3966" s="108"/>
      <c r="J3966" s="108"/>
      <c r="K3966" s="108"/>
      <c r="M3966" s="134"/>
      <c r="P3966" s="40"/>
      <c r="Y3966" s="134"/>
      <c r="AA3966" s="135"/>
    </row>
    <row r="3967" spans="4:27" s="107" customFormat="1" x14ac:dyDescent="0.3">
      <c r="D3967" s="108"/>
      <c r="E3967" s="108"/>
      <c r="F3967" s="108"/>
      <c r="G3967" s="108"/>
      <c r="H3967" s="108"/>
      <c r="I3967" s="108"/>
      <c r="J3967" s="108"/>
      <c r="K3967" s="108"/>
      <c r="M3967" s="134"/>
      <c r="P3967" s="40"/>
      <c r="Y3967" s="134"/>
      <c r="AA3967" s="135"/>
    </row>
    <row r="3968" spans="4:27" s="107" customFormat="1" x14ac:dyDescent="0.3">
      <c r="D3968" s="108"/>
      <c r="E3968" s="108"/>
      <c r="F3968" s="108"/>
      <c r="G3968" s="108"/>
      <c r="H3968" s="108"/>
      <c r="I3968" s="108"/>
      <c r="J3968" s="108"/>
      <c r="K3968" s="108"/>
      <c r="M3968" s="134"/>
      <c r="P3968" s="40"/>
      <c r="Y3968" s="134"/>
      <c r="AA3968" s="135"/>
    </row>
    <row r="3969" spans="4:27" s="107" customFormat="1" x14ac:dyDescent="0.3">
      <c r="D3969" s="108"/>
      <c r="E3969" s="108"/>
      <c r="F3969" s="108"/>
      <c r="G3969" s="108"/>
      <c r="H3969" s="108"/>
      <c r="I3969" s="108"/>
      <c r="J3969" s="108"/>
      <c r="K3969" s="108"/>
      <c r="M3969" s="134"/>
      <c r="P3969" s="40"/>
      <c r="Y3969" s="134"/>
      <c r="AA3969" s="135"/>
    </row>
    <row r="3970" spans="4:27" s="107" customFormat="1" x14ac:dyDescent="0.3">
      <c r="D3970" s="108"/>
      <c r="E3970" s="108"/>
      <c r="F3970" s="108"/>
      <c r="G3970" s="108"/>
      <c r="H3970" s="108"/>
      <c r="I3970" s="108"/>
      <c r="J3970" s="108"/>
      <c r="K3970" s="108"/>
      <c r="M3970" s="134"/>
      <c r="P3970" s="40"/>
      <c r="Y3970" s="134"/>
      <c r="AA3970" s="135"/>
    </row>
    <row r="3971" spans="4:27" s="107" customFormat="1" x14ac:dyDescent="0.3">
      <c r="D3971" s="108"/>
      <c r="E3971" s="108"/>
      <c r="F3971" s="108"/>
      <c r="G3971" s="108"/>
      <c r="H3971" s="108"/>
      <c r="I3971" s="108"/>
      <c r="J3971" s="108"/>
      <c r="K3971" s="108"/>
      <c r="M3971" s="134"/>
      <c r="P3971" s="40"/>
      <c r="Y3971" s="134"/>
      <c r="AA3971" s="135"/>
    </row>
    <row r="3972" spans="4:27" s="107" customFormat="1" x14ac:dyDescent="0.3">
      <c r="D3972" s="108"/>
      <c r="E3972" s="108"/>
      <c r="F3972" s="108"/>
      <c r="G3972" s="108"/>
      <c r="H3972" s="108"/>
      <c r="I3972" s="108"/>
      <c r="J3972" s="108"/>
      <c r="K3972" s="108"/>
      <c r="M3972" s="134"/>
      <c r="P3972" s="40"/>
      <c r="Y3972" s="134"/>
      <c r="AA3972" s="135"/>
    </row>
    <row r="3973" spans="4:27" s="107" customFormat="1" x14ac:dyDescent="0.3">
      <c r="D3973" s="108"/>
      <c r="E3973" s="108"/>
      <c r="F3973" s="108"/>
      <c r="G3973" s="108"/>
      <c r="H3973" s="108"/>
      <c r="I3973" s="108"/>
      <c r="J3973" s="108"/>
      <c r="K3973" s="108"/>
      <c r="M3973" s="134"/>
      <c r="P3973" s="40"/>
      <c r="Y3973" s="134"/>
      <c r="AA3973" s="135"/>
    </row>
    <row r="3974" spans="4:27" s="107" customFormat="1" x14ac:dyDescent="0.3">
      <c r="D3974" s="108"/>
      <c r="E3974" s="108"/>
      <c r="F3974" s="108"/>
      <c r="G3974" s="108"/>
      <c r="H3974" s="108"/>
      <c r="I3974" s="108"/>
      <c r="J3974" s="108"/>
      <c r="K3974" s="108"/>
      <c r="M3974" s="134"/>
      <c r="P3974" s="40"/>
      <c r="Y3974" s="134"/>
      <c r="AA3974" s="135"/>
    </row>
    <row r="3975" spans="4:27" s="107" customFormat="1" x14ac:dyDescent="0.3">
      <c r="D3975" s="108"/>
      <c r="E3975" s="108"/>
      <c r="F3975" s="108"/>
      <c r="G3975" s="108"/>
      <c r="H3975" s="108"/>
      <c r="I3975" s="108"/>
      <c r="J3975" s="108"/>
      <c r="K3975" s="108"/>
      <c r="M3975" s="134"/>
      <c r="P3975" s="40"/>
      <c r="Y3975" s="134"/>
      <c r="AA3975" s="135"/>
    </row>
    <row r="3976" spans="4:27" s="107" customFormat="1" x14ac:dyDescent="0.3">
      <c r="D3976" s="108"/>
      <c r="E3976" s="108"/>
      <c r="F3976" s="108"/>
      <c r="G3976" s="108"/>
      <c r="H3976" s="108"/>
      <c r="I3976" s="108"/>
      <c r="J3976" s="108"/>
      <c r="K3976" s="108"/>
      <c r="M3976" s="134"/>
      <c r="P3976" s="40"/>
      <c r="Y3976" s="134"/>
      <c r="AA3976" s="135"/>
    </row>
    <row r="3977" spans="4:27" s="107" customFormat="1" x14ac:dyDescent="0.3">
      <c r="D3977" s="108"/>
      <c r="E3977" s="108"/>
      <c r="F3977" s="108"/>
      <c r="G3977" s="108"/>
      <c r="H3977" s="108"/>
      <c r="I3977" s="108"/>
      <c r="J3977" s="108"/>
      <c r="K3977" s="108"/>
      <c r="M3977" s="134"/>
      <c r="P3977" s="40"/>
      <c r="Y3977" s="134"/>
      <c r="AA3977" s="135"/>
    </row>
    <row r="3978" spans="4:27" s="107" customFormat="1" x14ac:dyDescent="0.3">
      <c r="D3978" s="108"/>
      <c r="E3978" s="108"/>
      <c r="F3978" s="108"/>
      <c r="G3978" s="108"/>
      <c r="H3978" s="108"/>
      <c r="I3978" s="108"/>
      <c r="J3978" s="108"/>
      <c r="K3978" s="108"/>
      <c r="M3978" s="134"/>
      <c r="P3978" s="40"/>
      <c r="Y3978" s="134"/>
      <c r="AA3978" s="135"/>
    </row>
    <row r="3979" spans="4:27" s="107" customFormat="1" x14ac:dyDescent="0.3">
      <c r="D3979" s="108"/>
      <c r="E3979" s="108"/>
      <c r="F3979" s="108"/>
      <c r="G3979" s="108"/>
      <c r="H3979" s="108"/>
      <c r="I3979" s="108"/>
      <c r="J3979" s="108"/>
      <c r="K3979" s="108"/>
      <c r="M3979" s="134"/>
      <c r="P3979" s="40"/>
      <c r="Y3979" s="134"/>
      <c r="AA3979" s="135"/>
    </row>
    <row r="3980" spans="4:27" s="107" customFormat="1" x14ac:dyDescent="0.3">
      <c r="D3980" s="108"/>
      <c r="E3980" s="108"/>
      <c r="F3980" s="108"/>
      <c r="G3980" s="108"/>
      <c r="H3980" s="108"/>
      <c r="I3980" s="108"/>
      <c r="J3980" s="108"/>
      <c r="K3980" s="108"/>
      <c r="M3980" s="134"/>
      <c r="P3980" s="40"/>
      <c r="Y3980" s="134"/>
      <c r="AA3980" s="135"/>
    </row>
    <row r="3981" spans="4:27" s="107" customFormat="1" x14ac:dyDescent="0.3">
      <c r="D3981" s="108"/>
      <c r="E3981" s="108"/>
      <c r="F3981" s="108"/>
      <c r="G3981" s="108"/>
      <c r="H3981" s="108"/>
      <c r="I3981" s="108"/>
      <c r="J3981" s="108"/>
      <c r="K3981" s="108"/>
      <c r="M3981" s="134"/>
      <c r="P3981" s="40"/>
      <c r="Y3981" s="134"/>
      <c r="AA3981" s="135"/>
    </row>
    <row r="3982" spans="4:27" s="107" customFormat="1" x14ac:dyDescent="0.3">
      <c r="D3982" s="108"/>
      <c r="E3982" s="108"/>
      <c r="F3982" s="108"/>
      <c r="G3982" s="108"/>
      <c r="H3982" s="108"/>
      <c r="I3982" s="108"/>
      <c r="J3982" s="108"/>
      <c r="K3982" s="108"/>
      <c r="M3982" s="134"/>
      <c r="P3982" s="40"/>
      <c r="Y3982" s="134"/>
      <c r="AA3982" s="135"/>
    </row>
    <row r="3983" spans="4:27" s="107" customFormat="1" x14ac:dyDescent="0.3">
      <c r="D3983" s="108"/>
      <c r="E3983" s="108"/>
      <c r="F3983" s="108"/>
      <c r="G3983" s="108"/>
      <c r="H3983" s="108"/>
      <c r="I3983" s="108"/>
      <c r="J3983" s="108"/>
      <c r="K3983" s="108"/>
      <c r="M3983" s="134"/>
      <c r="P3983" s="40"/>
      <c r="Y3983" s="134"/>
      <c r="AA3983" s="135"/>
    </row>
    <row r="3984" spans="4:27" s="107" customFormat="1" x14ac:dyDescent="0.3">
      <c r="D3984" s="108"/>
      <c r="E3984" s="108"/>
      <c r="F3984" s="108"/>
      <c r="G3984" s="108"/>
      <c r="H3984" s="108"/>
      <c r="I3984" s="108"/>
      <c r="J3984" s="108"/>
      <c r="K3984" s="108"/>
      <c r="M3984" s="134"/>
      <c r="P3984" s="40"/>
      <c r="Y3984" s="134"/>
      <c r="AA3984" s="135"/>
    </row>
    <row r="3985" spans="4:27" s="107" customFormat="1" x14ac:dyDescent="0.3">
      <c r="D3985" s="108"/>
      <c r="E3985" s="108"/>
      <c r="F3985" s="108"/>
      <c r="G3985" s="108"/>
      <c r="H3985" s="108"/>
      <c r="I3985" s="108"/>
      <c r="J3985" s="108"/>
      <c r="K3985" s="108"/>
      <c r="M3985" s="134"/>
      <c r="P3985" s="40"/>
      <c r="Y3985" s="134"/>
      <c r="AA3985" s="135"/>
    </row>
    <row r="3986" spans="4:27" s="107" customFormat="1" x14ac:dyDescent="0.3">
      <c r="D3986" s="108"/>
      <c r="E3986" s="108"/>
      <c r="F3986" s="108"/>
      <c r="G3986" s="108"/>
      <c r="H3986" s="108"/>
      <c r="I3986" s="108"/>
      <c r="J3986" s="108"/>
      <c r="K3986" s="108"/>
      <c r="M3986" s="134"/>
      <c r="P3986" s="40"/>
      <c r="Y3986" s="134"/>
      <c r="AA3986" s="135"/>
    </row>
    <row r="3987" spans="4:27" s="107" customFormat="1" x14ac:dyDescent="0.3">
      <c r="D3987" s="108"/>
      <c r="E3987" s="108"/>
      <c r="F3987" s="108"/>
      <c r="G3987" s="108"/>
      <c r="H3987" s="108"/>
      <c r="I3987" s="108"/>
      <c r="J3987" s="108"/>
      <c r="K3987" s="108"/>
      <c r="M3987" s="134"/>
      <c r="P3987" s="40"/>
      <c r="Y3987" s="134"/>
      <c r="AA3987" s="135"/>
    </row>
    <row r="3988" spans="4:27" s="107" customFormat="1" x14ac:dyDescent="0.3">
      <c r="D3988" s="108"/>
      <c r="E3988" s="108"/>
      <c r="F3988" s="108"/>
      <c r="G3988" s="108"/>
      <c r="H3988" s="108"/>
      <c r="I3988" s="108"/>
      <c r="J3988" s="108"/>
      <c r="K3988" s="108"/>
      <c r="M3988" s="134"/>
      <c r="P3988" s="40"/>
      <c r="Y3988" s="134"/>
      <c r="AA3988" s="135"/>
    </row>
    <row r="3989" spans="4:27" s="107" customFormat="1" x14ac:dyDescent="0.3">
      <c r="D3989" s="108"/>
      <c r="E3989" s="108"/>
      <c r="F3989" s="108"/>
      <c r="G3989" s="108"/>
      <c r="H3989" s="108"/>
      <c r="I3989" s="108"/>
      <c r="J3989" s="108"/>
      <c r="K3989" s="108"/>
      <c r="M3989" s="134"/>
      <c r="P3989" s="40"/>
      <c r="Y3989" s="134"/>
      <c r="AA3989" s="135"/>
    </row>
    <row r="3990" spans="4:27" s="107" customFormat="1" x14ac:dyDescent="0.3">
      <c r="D3990" s="108"/>
      <c r="E3990" s="108"/>
      <c r="F3990" s="108"/>
      <c r="G3990" s="108"/>
      <c r="H3990" s="108"/>
      <c r="I3990" s="108"/>
      <c r="J3990" s="108"/>
      <c r="K3990" s="108"/>
      <c r="M3990" s="134"/>
      <c r="P3990" s="40"/>
      <c r="Y3990" s="134"/>
      <c r="AA3990" s="135"/>
    </row>
    <row r="3991" spans="4:27" s="107" customFormat="1" x14ac:dyDescent="0.3">
      <c r="D3991" s="108"/>
      <c r="E3991" s="108"/>
      <c r="F3991" s="108"/>
      <c r="G3991" s="108"/>
      <c r="H3991" s="108"/>
      <c r="I3991" s="108"/>
      <c r="J3991" s="108"/>
      <c r="K3991" s="108"/>
      <c r="M3991" s="134"/>
      <c r="P3991" s="40"/>
      <c r="Y3991" s="134"/>
      <c r="AA3991" s="135"/>
    </row>
    <row r="3992" spans="4:27" s="107" customFormat="1" x14ac:dyDescent="0.3">
      <c r="D3992" s="108"/>
      <c r="E3992" s="108"/>
      <c r="F3992" s="108"/>
      <c r="G3992" s="108"/>
      <c r="H3992" s="108"/>
      <c r="I3992" s="108"/>
      <c r="J3992" s="108"/>
      <c r="K3992" s="108"/>
      <c r="M3992" s="134"/>
      <c r="P3992" s="40"/>
      <c r="Y3992" s="134"/>
      <c r="AA3992" s="135"/>
    </row>
    <row r="3993" spans="4:27" s="107" customFormat="1" x14ac:dyDescent="0.3">
      <c r="D3993" s="108"/>
      <c r="E3993" s="108"/>
      <c r="F3993" s="108"/>
      <c r="G3993" s="108"/>
      <c r="H3993" s="108"/>
      <c r="I3993" s="108"/>
      <c r="J3993" s="108"/>
      <c r="K3993" s="108"/>
      <c r="M3993" s="134"/>
      <c r="P3993" s="40"/>
      <c r="Y3993" s="134"/>
      <c r="AA3993" s="135"/>
    </row>
    <row r="3994" spans="4:27" s="107" customFormat="1" x14ac:dyDescent="0.3">
      <c r="D3994" s="108"/>
      <c r="E3994" s="108"/>
      <c r="F3994" s="108"/>
      <c r="G3994" s="108"/>
      <c r="H3994" s="108"/>
      <c r="I3994" s="108"/>
      <c r="J3994" s="108"/>
      <c r="K3994" s="108"/>
      <c r="M3994" s="134"/>
      <c r="P3994" s="40"/>
      <c r="Y3994" s="134"/>
      <c r="AA3994" s="135"/>
    </row>
    <row r="3995" spans="4:27" s="107" customFormat="1" x14ac:dyDescent="0.3">
      <c r="D3995" s="108"/>
      <c r="E3995" s="108"/>
      <c r="F3995" s="108"/>
      <c r="G3995" s="108"/>
      <c r="H3995" s="108"/>
      <c r="I3995" s="108"/>
      <c r="J3995" s="108"/>
      <c r="K3995" s="108"/>
      <c r="M3995" s="134"/>
      <c r="P3995" s="40"/>
      <c r="Y3995" s="134"/>
      <c r="AA3995" s="135"/>
    </row>
    <row r="3996" spans="4:27" s="107" customFormat="1" x14ac:dyDescent="0.3">
      <c r="D3996" s="108"/>
      <c r="E3996" s="108"/>
      <c r="F3996" s="108"/>
      <c r="G3996" s="108"/>
      <c r="H3996" s="108"/>
      <c r="I3996" s="108"/>
      <c r="J3996" s="108"/>
      <c r="K3996" s="108"/>
      <c r="M3996" s="134"/>
      <c r="P3996" s="40"/>
      <c r="Y3996" s="134"/>
      <c r="AA3996" s="135"/>
    </row>
    <row r="3997" spans="4:27" s="107" customFormat="1" x14ac:dyDescent="0.3">
      <c r="D3997" s="108"/>
      <c r="E3997" s="108"/>
      <c r="F3997" s="108"/>
      <c r="G3997" s="108"/>
      <c r="H3997" s="108"/>
      <c r="I3997" s="108"/>
      <c r="J3997" s="108"/>
      <c r="K3997" s="108"/>
      <c r="M3997" s="134"/>
      <c r="P3997" s="40"/>
      <c r="Y3997" s="134"/>
      <c r="AA3997" s="135"/>
    </row>
    <row r="3998" spans="4:27" s="107" customFormat="1" x14ac:dyDescent="0.3">
      <c r="D3998" s="108"/>
      <c r="E3998" s="108"/>
      <c r="F3998" s="108"/>
      <c r="G3998" s="108"/>
      <c r="H3998" s="108"/>
      <c r="I3998" s="108"/>
      <c r="J3998" s="108"/>
      <c r="K3998" s="108"/>
      <c r="M3998" s="134"/>
      <c r="P3998" s="40"/>
      <c r="Y3998" s="134"/>
      <c r="AA3998" s="135"/>
    </row>
    <row r="3999" spans="4:27" s="107" customFormat="1" x14ac:dyDescent="0.3">
      <c r="D3999" s="108"/>
      <c r="E3999" s="108"/>
      <c r="F3999" s="108"/>
      <c r="G3999" s="108"/>
      <c r="H3999" s="108"/>
      <c r="I3999" s="108"/>
      <c r="J3999" s="108"/>
      <c r="K3999" s="108"/>
      <c r="M3999" s="134"/>
      <c r="P3999" s="40"/>
      <c r="Y3999" s="134"/>
      <c r="AA3999" s="135"/>
    </row>
    <row r="4000" spans="4:27" s="107" customFormat="1" x14ac:dyDescent="0.3">
      <c r="D4000" s="108"/>
      <c r="E4000" s="108"/>
      <c r="F4000" s="108"/>
      <c r="G4000" s="108"/>
      <c r="H4000" s="108"/>
      <c r="I4000" s="108"/>
      <c r="J4000" s="108"/>
      <c r="K4000" s="108"/>
      <c r="M4000" s="134"/>
      <c r="P4000" s="40"/>
      <c r="Y4000" s="134"/>
      <c r="AA4000" s="135"/>
    </row>
    <row r="4001" spans="4:27" s="107" customFormat="1" x14ac:dyDescent="0.3">
      <c r="D4001" s="108"/>
      <c r="E4001" s="108"/>
      <c r="F4001" s="108"/>
      <c r="G4001" s="108"/>
      <c r="H4001" s="108"/>
      <c r="I4001" s="108"/>
      <c r="J4001" s="108"/>
      <c r="K4001" s="108"/>
      <c r="M4001" s="134"/>
      <c r="P4001" s="40"/>
      <c r="Y4001" s="134"/>
      <c r="AA4001" s="135"/>
    </row>
    <row r="4002" spans="4:27" s="107" customFormat="1" x14ac:dyDescent="0.3">
      <c r="D4002" s="108"/>
      <c r="E4002" s="108"/>
      <c r="F4002" s="108"/>
      <c r="G4002" s="108"/>
      <c r="H4002" s="108"/>
      <c r="I4002" s="108"/>
      <c r="J4002" s="108"/>
      <c r="K4002" s="108"/>
      <c r="M4002" s="134"/>
      <c r="P4002" s="40"/>
      <c r="Y4002" s="134"/>
      <c r="AA4002" s="135"/>
    </row>
    <row r="4003" spans="4:27" s="107" customFormat="1" x14ac:dyDescent="0.3">
      <c r="D4003" s="108"/>
      <c r="E4003" s="108"/>
      <c r="F4003" s="108"/>
      <c r="G4003" s="108"/>
      <c r="H4003" s="108"/>
      <c r="I4003" s="108"/>
      <c r="J4003" s="108"/>
      <c r="K4003" s="108"/>
      <c r="M4003" s="134"/>
      <c r="P4003" s="40"/>
      <c r="Y4003" s="134"/>
      <c r="AA4003" s="135"/>
    </row>
    <row r="4004" spans="4:27" s="107" customFormat="1" x14ac:dyDescent="0.3">
      <c r="D4004" s="108"/>
      <c r="E4004" s="108"/>
      <c r="F4004" s="108"/>
      <c r="G4004" s="108"/>
      <c r="H4004" s="108"/>
      <c r="I4004" s="108"/>
      <c r="J4004" s="108"/>
      <c r="K4004" s="108"/>
      <c r="M4004" s="134"/>
      <c r="P4004" s="40"/>
      <c r="Y4004" s="134"/>
      <c r="AA4004" s="135"/>
    </row>
    <row r="4005" spans="4:27" s="107" customFormat="1" x14ac:dyDescent="0.3">
      <c r="D4005" s="108"/>
      <c r="E4005" s="108"/>
      <c r="F4005" s="108"/>
      <c r="G4005" s="108"/>
      <c r="H4005" s="108"/>
      <c r="I4005" s="108"/>
      <c r="J4005" s="108"/>
      <c r="K4005" s="108"/>
      <c r="M4005" s="134"/>
      <c r="P4005" s="40"/>
      <c r="Y4005" s="134"/>
      <c r="AA4005" s="135"/>
    </row>
    <row r="4006" spans="4:27" s="107" customFormat="1" x14ac:dyDescent="0.3">
      <c r="D4006" s="108"/>
      <c r="E4006" s="108"/>
      <c r="F4006" s="108"/>
      <c r="G4006" s="108"/>
      <c r="H4006" s="108"/>
      <c r="I4006" s="108"/>
      <c r="J4006" s="108"/>
      <c r="K4006" s="108"/>
      <c r="M4006" s="134"/>
      <c r="P4006" s="40"/>
      <c r="Y4006" s="134"/>
      <c r="AA4006" s="135"/>
    </row>
    <row r="4007" spans="4:27" s="107" customFormat="1" x14ac:dyDescent="0.3">
      <c r="D4007" s="108"/>
      <c r="E4007" s="108"/>
      <c r="F4007" s="108"/>
      <c r="G4007" s="108"/>
      <c r="H4007" s="108"/>
      <c r="I4007" s="108"/>
      <c r="J4007" s="108"/>
      <c r="K4007" s="108"/>
      <c r="M4007" s="134"/>
      <c r="P4007" s="40"/>
      <c r="Y4007" s="134"/>
      <c r="AA4007" s="135"/>
    </row>
    <row r="4008" spans="4:27" s="107" customFormat="1" x14ac:dyDescent="0.3">
      <c r="D4008" s="108"/>
      <c r="E4008" s="108"/>
      <c r="F4008" s="108"/>
      <c r="G4008" s="108"/>
      <c r="H4008" s="108"/>
      <c r="I4008" s="108"/>
      <c r="J4008" s="108"/>
      <c r="K4008" s="108"/>
      <c r="M4008" s="134"/>
      <c r="P4008" s="40"/>
      <c r="Y4008" s="134"/>
      <c r="AA4008" s="135"/>
    </row>
    <row r="4009" spans="4:27" s="107" customFormat="1" x14ac:dyDescent="0.3">
      <c r="D4009" s="108"/>
      <c r="E4009" s="108"/>
      <c r="F4009" s="108"/>
      <c r="G4009" s="108"/>
      <c r="H4009" s="108"/>
      <c r="I4009" s="108"/>
      <c r="J4009" s="108"/>
      <c r="K4009" s="108"/>
      <c r="M4009" s="134"/>
      <c r="P4009" s="40"/>
      <c r="Y4009" s="134"/>
      <c r="AA4009" s="135"/>
    </row>
    <row r="4010" spans="4:27" s="107" customFormat="1" x14ac:dyDescent="0.3">
      <c r="D4010" s="108"/>
      <c r="E4010" s="108"/>
      <c r="F4010" s="108"/>
      <c r="G4010" s="108"/>
      <c r="H4010" s="108"/>
      <c r="I4010" s="108"/>
      <c r="J4010" s="108"/>
      <c r="K4010" s="108"/>
      <c r="M4010" s="134"/>
      <c r="P4010" s="40"/>
      <c r="Y4010" s="134"/>
      <c r="AA4010" s="135"/>
    </row>
    <row r="4011" spans="4:27" s="107" customFormat="1" x14ac:dyDescent="0.3">
      <c r="D4011" s="108"/>
      <c r="E4011" s="108"/>
      <c r="F4011" s="108"/>
      <c r="G4011" s="108"/>
      <c r="H4011" s="108"/>
      <c r="I4011" s="108"/>
      <c r="J4011" s="108"/>
      <c r="K4011" s="108"/>
      <c r="M4011" s="134"/>
      <c r="P4011" s="40"/>
      <c r="Y4011" s="134"/>
      <c r="AA4011" s="135"/>
    </row>
    <row r="4012" spans="4:27" s="107" customFormat="1" x14ac:dyDescent="0.3">
      <c r="D4012" s="108"/>
      <c r="E4012" s="108"/>
      <c r="F4012" s="108"/>
      <c r="G4012" s="108"/>
      <c r="H4012" s="108"/>
      <c r="I4012" s="108"/>
      <c r="J4012" s="108"/>
      <c r="K4012" s="108"/>
      <c r="M4012" s="134"/>
      <c r="P4012" s="40"/>
      <c r="Y4012" s="134"/>
      <c r="AA4012" s="135"/>
    </row>
    <row r="4013" spans="4:27" s="107" customFormat="1" x14ac:dyDescent="0.3">
      <c r="D4013" s="108"/>
      <c r="E4013" s="108"/>
      <c r="F4013" s="108"/>
      <c r="G4013" s="108"/>
      <c r="H4013" s="108"/>
      <c r="I4013" s="108"/>
      <c r="J4013" s="108"/>
      <c r="K4013" s="108"/>
      <c r="M4013" s="134"/>
      <c r="P4013" s="40"/>
      <c r="Y4013" s="134"/>
      <c r="AA4013" s="135"/>
    </row>
    <row r="4014" spans="4:27" s="107" customFormat="1" x14ac:dyDescent="0.3">
      <c r="D4014" s="108"/>
      <c r="E4014" s="108"/>
      <c r="F4014" s="108"/>
      <c r="G4014" s="108"/>
      <c r="H4014" s="108"/>
      <c r="I4014" s="108"/>
      <c r="J4014" s="108"/>
      <c r="K4014" s="108"/>
      <c r="M4014" s="134"/>
      <c r="P4014" s="40"/>
      <c r="Y4014" s="134"/>
      <c r="AA4014" s="135"/>
    </row>
    <row r="4015" spans="4:27" s="107" customFormat="1" x14ac:dyDescent="0.3">
      <c r="D4015" s="108"/>
      <c r="E4015" s="108"/>
      <c r="F4015" s="108"/>
      <c r="G4015" s="108"/>
      <c r="H4015" s="108"/>
      <c r="I4015" s="108"/>
      <c r="J4015" s="108"/>
      <c r="K4015" s="108"/>
      <c r="M4015" s="134"/>
      <c r="P4015" s="40"/>
      <c r="Y4015" s="134"/>
      <c r="AA4015" s="135"/>
    </row>
    <row r="4016" spans="4:27" s="107" customFormat="1" x14ac:dyDescent="0.3">
      <c r="D4016" s="108"/>
      <c r="E4016" s="108"/>
      <c r="F4016" s="108"/>
      <c r="G4016" s="108"/>
      <c r="H4016" s="108"/>
      <c r="I4016" s="108"/>
      <c r="J4016" s="108"/>
      <c r="K4016" s="108"/>
      <c r="M4016" s="134"/>
      <c r="P4016" s="40"/>
      <c r="Y4016" s="134"/>
      <c r="AA4016" s="135"/>
    </row>
    <row r="4017" spans="4:27" s="107" customFormat="1" x14ac:dyDescent="0.3">
      <c r="D4017" s="108"/>
      <c r="E4017" s="108"/>
      <c r="F4017" s="108"/>
      <c r="G4017" s="108"/>
      <c r="H4017" s="108"/>
      <c r="I4017" s="108"/>
      <c r="J4017" s="108"/>
      <c r="K4017" s="108"/>
      <c r="M4017" s="134"/>
      <c r="P4017" s="40"/>
      <c r="Y4017" s="134"/>
      <c r="AA4017" s="135"/>
    </row>
    <row r="4018" spans="4:27" s="107" customFormat="1" x14ac:dyDescent="0.3">
      <c r="D4018" s="108"/>
      <c r="E4018" s="108"/>
      <c r="F4018" s="108"/>
      <c r="G4018" s="108"/>
      <c r="H4018" s="108"/>
      <c r="I4018" s="108"/>
      <c r="J4018" s="108"/>
      <c r="K4018" s="108"/>
      <c r="M4018" s="134"/>
      <c r="P4018" s="40"/>
      <c r="Y4018" s="134"/>
      <c r="AA4018" s="135"/>
    </row>
    <row r="4019" spans="4:27" s="107" customFormat="1" x14ac:dyDescent="0.3">
      <c r="D4019" s="108"/>
      <c r="E4019" s="108"/>
      <c r="F4019" s="108"/>
      <c r="G4019" s="108"/>
      <c r="H4019" s="108"/>
      <c r="I4019" s="108"/>
      <c r="J4019" s="108"/>
      <c r="K4019" s="108"/>
      <c r="M4019" s="134"/>
      <c r="P4019" s="40"/>
      <c r="Y4019" s="134"/>
      <c r="AA4019" s="135"/>
    </row>
    <row r="4020" spans="4:27" s="107" customFormat="1" x14ac:dyDescent="0.3">
      <c r="D4020" s="108"/>
      <c r="E4020" s="108"/>
      <c r="F4020" s="108"/>
      <c r="G4020" s="108"/>
      <c r="H4020" s="108"/>
      <c r="I4020" s="108"/>
      <c r="J4020" s="108"/>
      <c r="K4020" s="108"/>
      <c r="M4020" s="134"/>
      <c r="P4020" s="40"/>
      <c r="Y4020" s="134"/>
      <c r="AA4020" s="135"/>
    </row>
    <row r="4021" spans="4:27" s="107" customFormat="1" x14ac:dyDescent="0.3">
      <c r="D4021" s="108"/>
      <c r="E4021" s="108"/>
      <c r="F4021" s="108"/>
      <c r="G4021" s="108"/>
      <c r="H4021" s="108"/>
      <c r="I4021" s="108"/>
      <c r="J4021" s="108"/>
      <c r="K4021" s="108"/>
      <c r="M4021" s="134"/>
      <c r="P4021" s="40"/>
      <c r="Y4021" s="134"/>
      <c r="AA4021" s="135"/>
    </row>
    <row r="4022" spans="4:27" s="107" customFormat="1" x14ac:dyDescent="0.3">
      <c r="D4022" s="108"/>
      <c r="E4022" s="108"/>
      <c r="F4022" s="108"/>
      <c r="G4022" s="108"/>
      <c r="H4022" s="108"/>
      <c r="I4022" s="108"/>
      <c r="J4022" s="108"/>
      <c r="K4022" s="108"/>
      <c r="M4022" s="134"/>
      <c r="P4022" s="40"/>
      <c r="Y4022" s="134"/>
      <c r="AA4022" s="135"/>
    </row>
    <row r="4023" spans="4:27" s="107" customFormat="1" x14ac:dyDescent="0.3">
      <c r="D4023" s="108"/>
      <c r="E4023" s="108"/>
      <c r="F4023" s="108"/>
      <c r="G4023" s="108"/>
      <c r="H4023" s="108"/>
      <c r="I4023" s="108"/>
      <c r="J4023" s="108"/>
      <c r="K4023" s="108"/>
      <c r="M4023" s="134"/>
      <c r="P4023" s="40"/>
      <c r="Y4023" s="134"/>
      <c r="AA4023" s="135"/>
    </row>
    <row r="4024" spans="4:27" s="107" customFormat="1" x14ac:dyDescent="0.3">
      <c r="D4024" s="108"/>
      <c r="E4024" s="108"/>
      <c r="F4024" s="108"/>
      <c r="G4024" s="108"/>
      <c r="H4024" s="108"/>
      <c r="I4024" s="108"/>
      <c r="J4024" s="108"/>
      <c r="K4024" s="108"/>
      <c r="M4024" s="134"/>
      <c r="P4024" s="40"/>
      <c r="Y4024" s="134"/>
      <c r="AA4024" s="135"/>
    </row>
    <row r="4025" spans="4:27" s="107" customFormat="1" x14ac:dyDescent="0.3">
      <c r="D4025" s="108"/>
      <c r="E4025" s="108"/>
      <c r="F4025" s="108"/>
      <c r="G4025" s="108"/>
      <c r="H4025" s="108"/>
      <c r="I4025" s="108"/>
      <c r="J4025" s="108"/>
      <c r="K4025" s="108"/>
      <c r="M4025" s="134"/>
      <c r="P4025" s="40"/>
      <c r="Y4025" s="134"/>
      <c r="AA4025" s="135"/>
    </row>
    <row r="4026" spans="4:27" s="107" customFormat="1" x14ac:dyDescent="0.3">
      <c r="D4026" s="108"/>
      <c r="E4026" s="108"/>
      <c r="F4026" s="108"/>
      <c r="G4026" s="108"/>
      <c r="H4026" s="108"/>
      <c r="I4026" s="108"/>
      <c r="J4026" s="108"/>
      <c r="K4026" s="108"/>
      <c r="M4026" s="134"/>
      <c r="P4026" s="40"/>
      <c r="Y4026" s="134"/>
      <c r="AA4026" s="135"/>
    </row>
    <row r="4027" spans="4:27" s="107" customFormat="1" x14ac:dyDescent="0.3">
      <c r="D4027" s="108"/>
      <c r="E4027" s="108"/>
      <c r="F4027" s="108"/>
      <c r="G4027" s="108"/>
      <c r="H4027" s="108"/>
      <c r="I4027" s="108"/>
      <c r="J4027" s="108"/>
      <c r="K4027" s="108"/>
      <c r="M4027" s="134"/>
      <c r="P4027" s="40"/>
      <c r="Y4027" s="134"/>
      <c r="AA4027" s="135"/>
    </row>
    <row r="4028" spans="4:27" s="107" customFormat="1" x14ac:dyDescent="0.3">
      <c r="D4028" s="108"/>
      <c r="E4028" s="108"/>
      <c r="F4028" s="108"/>
      <c r="G4028" s="108"/>
      <c r="H4028" s="108"/>
      <c r="I4028" s="108"/>
      <c r="J4028" s="108"/>
      <c r="K4028" s="108"/>
      <c r="M4028" s="134"/>
      <c r="P4028" s="40"/>
      <c r="Y4028" s="134"/>
      <c r="AA4028" s="135"/>
    </row>
    <row r="4029" spans="4:27" s="107" customFormat="1" x14ac:dyDescent="0.3">
      <c r="D4029" s="108"/>
      <c r="E4029" s="108"/>
      <c r="F4029" s="108"/>
      <c r="G4029" s="108"/>
      <c r="H4029" s="108"/>
      <c r="I4029" s="108"/>
      <c r="J4029" s="108"/>
      <c r="K4029" s="108"/>
      <c r="M4029" s="134"/>
      <c r="P4029" s="40"/>
      <c r="Y4029" s="134"/>
      <c r="AA4029" s="135"/>
    </row>
    <row r="4030" spans="4:27" s="107" customFormat="1" x14ac:dyDescent="0.3">
      <c r="D4030" s="108"/>
      <c r="E4030" s="108"/>
      <c r="F4030" s="108"/>
      <c r="G4030" s="108"/>
      <c r="H4030" s="108"/>
      <c r="I4030" s="108"/>
      <c r="J4030" s="108"/>
      <c r="K4030" s="108"/>
      <c r="M4030" s="134"/>
      <c r="P4030" s="40"/>
      <c r="Y4030" s="134"/>
      <c r="AA4030" s="135"/>
    </row>
    <row r="4031" spans="4:27" s="107" customFormat="1" x14ac:dyDescent="0.3">
      <c r="D4031" s="108"/>
      <c r="E4031" s="108"/>
      <c r="F4031" s="108"/>
      <c r="G4031" s="108"/>
      <c r="H4031" s="108"/>
      <c r="I4031" s="108"/>
      <c r="J4031" s="108"/>
      <c r="K4031" s="108"/>
      <c r="M4031" s="134"/>
      <c r="P4031" s="40"/>
      <c r="Y4031" s="134"/>
      <c r="AA4031" s="135"/>
    </row>
    <row r="4032" spans="4:27" s="107" customFormat="1" x14ac:dyDescent="0.3">
      <c r="D4032" s="108"/>
      <c r="E4032" s="108"/>
      <c r="F4032" s="108"/>
      <c r="G4032" s="108"/>
      <c r="H4032" s="108"/>
      <c r="I4032" s="108"/>
      <c r="J4032" s="108"/>
      <c r="K4032" s="108"/>
      <c r="M4032" s="134"/>
      <c r="P4032" s="40"/>
      <c r="Y4032" s="134"/>
      <c r="AA4032" s="135"/>
    </row>
    <row r="4033" spans="4:27" s="107" customFormat="1" x14ac:dyDescent="0.3">
      <c r="D4033" s="108"/>
      <c r="E4033" s="108"/>
      <c r="F4033" s="108"/>
      <c r="G4033" s="108"/>
      <c r="H4033" s="108"/>
      <c r="I4033" s="108"/>
      <c r="J4033" s="108"/>
      <c r="K4033" s="108"/>
      <c r="M4033" s="134"/>
      <c r="P4033" s="40"/>
      <c r="Y4033" s="134"/>
      <c r="AA4033" s="135"/>
    </row>
    <row r="4034" spans="4:27" s="107" customFormat="1" x14ac:dyDescent="0.3">
      <c r="D4034" s="108"/>
      <c r="E4034" s="108"/>
      <c r="F4034" s="108"/>
      <c r="G4034" s="108"/>
      <c r="H4034" s="108"/>
      <c r="I4034" s="108"/>
      <c r="J4034" s="108"/>
      <c r="K4034" s="108"/>
      <c r="M4034" s="134"/>
      <c r="P4034" s="40"/>
      <c r="Y4034" s="134"/>
      <c r="AA4034" s="135"/>
    </row>
    <row r="4035" spans="4:27" s="107" customFormat="1" x14ac:dyDescent="0.3">
      <c r="D4035" s="108"/>
      <c r="E4035" s="108"/>
      <c r="F4035" s="108"/>
      <c r="G4035" s="108"/>
      <c r="H4035" s="108"/>
      <c r="I4035" s="108"/>
      <c r="J4035" s="108"/>
      <c r="K4035" s="108"/>
      <c r="M4035" s="134"/>
      <c r="P4035" s="40"/>
      <c r="Y4035" s="134"/>
      <c r="AA4035" s="135"/>
    </row>
    <row r="4036" spans="4:27" s="107" customFormat="1" x14ac:dyDescent="0.3">
      <c r="D4036" s="108"/>
      <c r="E4036" s="108"/>
      <c r="F4036" s="108"/>
      <c r="G4036" s="108"/>
      <c r="H4036" s="108"/>
      <c r="I4036" s="108"/>
      <c r="J4036" s="108"/>
      <c r="K4036" s="108"/>
      <c r="M4036" s="134"/>
      <c r="P4036" s="40"/>
      <c r="Y4036" s="134"/>
      <c r="AA4036" s="135"/>
    </row>
    <row r="4037" spans="4:27" s="107" customFormat="1" x14ac:dyDescent="0.3">
      <c r="D4037" s="108"/>
      <c r="E4037" s="108"/>
      <c r="F4037" s="108"/>
      <c r="G4037" s="108"/>
      <c r="H4037" s="108"/>
      <c r="I4037" s="108"/>
      <c r="J4037" s="108"/>
      <c r="K4037" s="108"/>
      <c r="M4037" s="134"/>
      <c r="P4037" s="40"/>
      <c r="Y4037" s="134"/>
      <c r="AA4037" s="135"/>
    </row>
    <row r="4038" spans="4:27" s="107" customFormat="1" x14ac:dyDescent="0.3">
      <c r="D4038" s="108"/>
      <c r="E4038" s="108"/>
      <c r="F4038" s="108"/>
      <c r="G4038" s="108"/>
      <c r="H4038" s="108"/>
      <c r="I4038" s="108"/>
      <c r="J4038" s="108"/>
      <c r="K4038" s="108"/>
      <c r="M4038" s="134"/>
      <c r="P4038" s="40"/>
      <c r="Y4038" s="134"/>
      <c r="AA4038" s="135"/>
    </row>
    <row r="4039" spans="4:27" s="107" customFormat="1" x14ac:dyDescent="0.3">
      <c r="D4039" s="108"/>
      <c r="E4039" s="108"/>
      <c r="F4039" s="108"/>
      <c r="G4039" s="108"/>
      <c r="H4039" s="108"/>
      <c r="I4039" s="108"/>
      <c r="J4039" s="108"/>
      <c r="K4039" s="108"/>
      <c r="M4039" s="134"/>
      <c r="P4039" s="40"/>
      <c r="Y4039" s="134"/>
      <c r="AA4039" s="135"/>
    </row>
    <row r="4040" spans="4:27" s="107" customFormat="1" x14ac:dyDescent="0.3">
      <c r="D4040" s="108"/>
      <c r="E4040" s="108"/>
      <c r="F4040" s="108"/>
      <c r="G4040" s="108"/>
      <c r="H4040" s="108"/>
      <c r="I4040" s="108"/>
      <c r="J4040" s="108"/>
      <c r="K4040" s="108"/>
      <c r="M4040" s="134"/>
      <c r="P4040" s="40"/>
      <c r="Y4040" s="134"/>
      <c r="AA4040" s="135"/>
    </row>
    <row r="4041" spans="4:27" s="107" customFormat="1" x14ac:dyDescent="0.3">
      <c r="D4041" s="108"/>
      <c r="E4041" s="108"/>
      <c r="F4041" s="108"/>
      <c r="G4041" s="108"/>
      <c r="H4041" s="108"/>
      <c r="I4041" s="108"/>
      <c r="J4041" s="108"/>
      <c r="K4041" s="108"/>
      <c r="M4041" s="134"/>
      <c r="P4041" s="40"/>
      <c r="Y4041" s="134"/>
      <c r="AA4041" s="135"/>
    </row>
    <row r="4042" spans="4:27" s="107" customFormat="1" x14ac:dyDescent="0.3">
      <c r="D4042" s="108"/>
      <c r="E4042" s="108"/>
      <c r="F4042" s="108"/>
      <c r="G4042" s="108"/>
      <c r="H4042" s="108"/>
      <c r="I4042" s="108"/>
      <c r="J4042" s="108"/>
      <c r="K4042" s="108"/>
      <c r="M4042" s="134"/>
      <c r="P4042" s="40"/>
      <c r="Y4042" s="134"/>
      <c r="AA4042" s="135"/>
    </row>
    <row r="4043" spans="4:27" s="107" customFormat="1" x14ac:dyDescent="0.3">
      <c r="D4043" s="108"/>
      <c r="E4043" s="108"/>
      <c r="F4043" s="108"/>
      <c r="G4043" s="108"/>
      <c r="H4043" s="108"/>
      <c r="I4043" s="108"/>
      <c r="J4043" s="108"/>
      <c r="K4043" s="108"/>
      <c r="M4043" s="134"/>
      <c r="P4043" s="40"/>
      <c r="Y4043" s="134"/>
      <c r="AA4043" s="135"/>
    </row>
    <row r="4044" spans="4:27" s="107" customFormat="1" x14ac:dyDescent="0.3">
      <c r="D4044" s="108"/>
      <c r="E4044" s="108"/>
      <c r="F4044" s="108"/>
      <c r="G4044" s="108"/>
      <c r="H4044" s="108"/>
      <c r="I4044" s="108"/>
      <c r="J4044" s="108"/>
      <c r="K4044" s="108"/>
      <c r="M4044" s="134"/>
      <c r="P4044" s="40"/>
      <c r="Y4044" s="134"/>
      <c r="AA4044" s="135"/>
    </row>
    <row r="4045" spans="4:27" s="107" customFormat="1" x14ac:dyDescent="0.3">
      <c r="D4045" s="108"/>
      <c r="E4045" s="108"/>
      <c r="F4045" s="108"/>
      <c r="G4045" s="108"/>
      <c r="H4045" s="108"/>
      <c r="I4045" s="108"/>
      <c r="J4045" s="108"/>
      <c r="K4045" s="108"/>
      <c r="M4045" s="134"/>
      <c r="P4045" s="40"/>
      <c r="Y4045" s="134"/>
      <c r="AA4045" s="135"/>
    </row>
    <row r="4046" spans="4:27" s="107" customFormat="1" x14ac:dyDescent="0.3">
      <c r="D4046" s="108"/>
      <c r="E4046" s="108"/>
      <c r="F4046" s="108"/>
      <c r="G4046" s="108"/>
      <c r="H4046" s="108"/>
      <c r="I4046" s="108"/>
      <c r="J4046" s="108"/>
      <c r="K4046" s="108"/>
      <c r="M4046" s="134"/>
      <c r="P4046" s="40"/>
      <c r="Y4046" s="134"/>
      <c r="AA4046" s="135"/>
    </row>
    <row r="4047" spans="4:27" s="107" customFormat="1" x14ac:dyDescent="0.3">
      <c r="D4047" s="108"/>
      <c r="E4047" s="108"/>
      <c r="F4047" s="108"/>
      <c r="G4047" s="108"/>
      <c r="H4047" s="108"/>
      <c r="I4047" s="108"/>
      <c r="J4047" s="108"/>
      <c r="K4047" s="108"/>
      <c r="M4047" s="134"/>
      <c r="P4047" s="40"/>
      <c r="Y4047" s="134"/>
      <c r="AA4047" s="135"/>
    </row>
    <row r="4048" spans="4:27" s="107" customFormat="1" x14ac:dyDescent="0.3">
      <c r="D4048" s="108"/>
      <c r="E4048" s="108"/>
      <c r="F4048" s="108"/>
      <c r="G4048" s="108"/>
      <c r="H4048" s="108"/>
      <c r="I4048" s="108"/>
      <c r="J4048" s="108"/>
      <c r="K4048" s="108"/>
      <c r="M4048" s="134"/>
      <c r="P4048" s="40"/>
      <c r="Y4048" s="134"/>
      <c r="AA4048" s="135"/>
    </row>
    <row r="4049" spans="4:27" s="107" customFormat="1" x14ac:dyDescent="0.3">
      <c r="D4049" s="108"/>
      <c r="E4049" s="108"/>
      <c r="F4049" s="108"/>
      <c r="G4049" s="108"/>
      <c r="H4049" s="108"/>
      <c r="I4049" s="108"/>
      <c r="J4049" s="108"/>
      <c r="K4049" s="108"/>
      <c r="M4049" s="134"/>
      <c r="P4049" s="40"/>
      <c r="Y4049" s="134"/>
      <c r="AA4049" s="135"/>
    </row>
    <row r="4050" spans="4:27" s="107" customFormat="1" x14ac:dyDescent="0.3">
      <c r="D4050" s="108"/>
      <c r="E4050" s="108"/>
      <c r="F4050" s="108"/>
      <c r="G4050" s="108"/>
      <c r="H4050" s="108"/>
      <c r="I4050" s="108"/>
      <c r="J4050" s="108"/>
      <c r="K4050" s="108"/>
      <c r="M4050" s="134"/>
      <c r="P4050" s="40"/>
      <c r="Y4050" s="134"/>
      <c r="AA4050" s="135"/>
    </row>
    <row r="4051" spans="4:27" s="107" customFormat="1" x14ac:dyDescent="0.3">
      <c r="D4051" s="108"/>
      <c r="E4051" s="108"/>
      <c r="F4051" s="108"/>
      <c r="G4051" s="108"/>
      <c r="H4051" s="108"/>
      <c r="I4051" s="108"/>
      <c r="J4051" s="108"/>
      <c r="K4051" s="108"/>
      <c r="M4051" s="134"/>
      <c r="P4051" s="40"/>
      <c r="Y4051" s="134"/>
      <c r="AA4051" s="135"/>
    </row>
    <row r="4052" spans="4:27" s="107" customFormat="1" x14ac:dyDescent="0.3">
      <c r="D4052" s="108"/>
      <c r="E4052" s="108"/>
      <c r="F4052" s="108"/>
      <c r="G4052" s="108"/>
      <c r="H4052" s="108"/>
      <c r="I4052" s="108"/>
      <c r="J4052" s="108"/>
      <c r="K4052" s="108"/>
      <c r="M4052" s="134"/>
      <c r="P4052" s="40"/>
      <c r="Y4052" s="134"/>
      <c r="AA4052" s="135"/>
    </row>
    <row r="4053" spans="4:27" s="107" customFormat="1" x14ac:dyDescent="0.3">
      <c r="D4053" s="108"/>
      <c r="E4053" s="108"/>
      <c r="F4053" s="108"/>
      <c r="G4053" s="108"/>
      <c r="H4053" s="108"/>
      <c r="I4053" s="108"/>
      <c r="J4053" s="108"/>
      <c r="K4053" s="108"/>
      <c r="M4053" s="134"/>
      <c r="P4053" s="40"/>
      <c r="Y4053" s="134"/>
      <c r="AA4053" s="135"/>
    </row>
    <row r="4054" spans="4:27" s="107" customFormat="1" x14ac:dyDescent="0.3">
      <c r="D4054" s="108"/>
      <c r="E4054" s="108"/>
      <c r="F4054" s="108"/>
      <c r="G4054" s="108"/>
      <c r="H4054" s="108"/>
      <c r="I4054" s="108"/>
      <c r="J4054" s="108"/>
      <c r="K4054" s="108"/>
      <c r="M4054" s="134"/>
      <c r="P4054" s="40"/>
      <c r="Y4054" s="134"/>
      <c r="AA4054" s="135"/>
    </row>
    <row r="4055" spans="4:27" s="107" customFormat="1" x14ac:dyDescent="0.3">
      <c r="D4055" s="108"/>
      <c r="E4055" s="108"/>
      <c r="F4055" s="108"/>
      <c r="G4055" s="108"/>
      <c r="H4055" s="108"/>
      <c r="I4055" s="108"/>
      <c r="J4055" s="108"/>
      <c r="K4055" s="108"/>
      <c r="M4055" s="134"/>
      <c r="P4055" s="40"/>
      <c r="Y4055" s="134"/>
      <c r="AA4055" s="135"/>
    </row>
    <row r="4056" spans="4:27" s="107" customFormat="1" x14ac:dyDescent="0.3">
      <c r="D4056" s="108"/>
      <c r="E4056" s="108"/>
      <c r="F4056" s="108"/>
      <c r="G4056" s="108"/>
      <c r="H4056" s="108"/>
      <c r="I4056" s="108"/>
      <c r="J4056" s="108"/>
      <c r="K4056" s="108"/>
      <c r="M4056" s="134"/>
      <c r="P4056" s="40"/>
      <c r="Y4056" s="134"/>
      <c r="AA4056" s="135"/>
    </row>
    <row r="4057" spans="4:27" s="107" customFormat="1" x14ac:dyDescent="0.3">
      <c r="D4057" s="108"/>
      <c r="E4057" s="108"/>
      <c r="F4057" s="108"/>
      <c r="G4057" s="108"/>
      <c r="H4057" s="108"/>
      <c r="I4057" s="108"/>
      <c r="J4057" s="108"/>
      <c r="K4057" s="108"/>
      <c r="M4057" s="134"/>
      <c r="P4057" s="40"/>
      <c r="Y4057" s="134"/>
      <c r="AA4057" s="135"/>
    </row>
    <row r="4058" spans="4:27" s="107" customFormat="1" x14ac:dyDescent="0.3">
      <c r="D4058" s="108"/>
      <c r="E4058" s="108"/>
      <c r="F4058" s="108"/>
      <c r="G4058" s="108"/>
      <c r="H4058" s="108"/>
      <c r="I4058" s="108"/>
      <c r="J4058" s="108"/>
      <c r="K4058" s="108"/>
      <c r="M4058" s="134"/>
      <c r="P4058" s="40"/>
      <c r="Y4058" s="134"/>
      <c r="AA4058" s="135"/>
    </row>
    <row r="4059" spans="4:27" s="107" customFormat="1" x14ac:dyDescent="0.3">
      <c r="D4059" s="108"/>
      <c r="E4059" s="108"/>
      <c r="F4059" s="108"/>
      <c r="G4059" s="108"/>
      <c r="H4059" s="108"/>
      <c r="I4059" s="108"/>
      <c r="J4059" s="108"/>
      <c r="K4059" s="108"/>
      <c r="M4059" s="134"/>
      <c r="P4059" s="40"/>
      <c r="Y4059" s="134"/>
      <c r="AA4059" s="135"/>
    </row>
    <row r="4060" spans="4:27" s="107" customFormat="1" x14ac:dyDescent="0.3">
      <c r="D4060" s="108"/>
      <c r="E4060" s="108"/>
      <c r="F4060" s="108"/>
      <c r="G4060" s="108"/>
      <c r="H4060" s="108"/>
      <c r="I4060" s="108"/>
      <c r="J4060" s="108"/>
      <c r="K4060" s="108"/>
      <c r="M4060" s="134"/>
      <c r="P4060" s="40"/>
      <c r="Y4060" s="134"/>
      <c r="AA4060" s="135"/>
    </row>
    <row r="4061" spans="4:27" s="107" customFormat="1" x14ac:dyDescent="0.3">
      <c r="D4061" s="108"/>
      <c r="E4061" s="108"/>
      <c r="F4061" s="108"/>
      <c r="G4061" s="108"/>
      <c r="H4061" s="108"/>
      <c r="I4061" s="108"/>
      <c r="J4061" s="108"/>
      <c r="K4061" s="108"/>
      <c r="M4061" s="134"/>
      <c r="P4061" s="40"/>
      <c r="Y4061" s="134"/>
      <c r="AA4061" s="135"/>
    </row>
    <row r="4062" spans="4:27" s="107" customFormat="1" x14ac:dyDescent="0.3">
      <c r="D4062" s="108"/>
      <c r="E4062" s="108"/>
      <c r="F4062" s="108"/>
      <c r="G4062" s="108"/>
      <c r="H4062" s="108"/>
      <c r="I4062" s="108"/>
      <c r="J4062" s="108"/>
      <c r="K4062" s="108"/>
      <c r="M4062" s="134"/>
      <c r="P4062" s="40"/>
      <c r="Y4062" s="134"/>
      <c r="AA4062" s="135"/>
    </row>
    <row r="4063" spans="4:27" s="107" customFormat="1" x14ac:dyDescent="0.3">
      <c r="D4063" s="108"/>
      <c r="E4063" s="108"/>
      <c r="F4063" s="108"/>
      <c r="G4063" s="108"/>
      <c r="H4063" s="108"/>
      <c r="I4063" s="108"/>
      <c r="J4063" s="108"/>
      <c r="K4063" s="108"/>
      <c r="M4063" s="134"/>
      <c r="P4063" s="40"/>
      <c r="Y4063" s="134"/>
      <c r="AA4063" s="135"/>
    </row>
    <row r="4064" spans="4:27" s="107" customFormat="1" x14ac:dyDescent="0.3">
      <c r="D4064" s="108"/>
      <c r="E4064" s="108"/>
      <c r="F4064" s="108"/>
      <c r="G4064" s="108"/>
      <c r="H4064" s="108"/>
      <c r="I4064" s="108"/>
      <c r="J4064" s="108"/>
      <c r="K4064" s="108"/>
      <c r="M4064" s="134"/>
      <c r="P4064" s="40"/>
      <c r="Y4064" s="134"/>
      <c r="AA4064" s="135"/>
    </row>
    <row r="4065" spans="4:27" s="107" customFormat="1" x14ac:dyDescent="0.3">
      <c r="D4065" s="108"/>
      <c r="E4065" s="108"/>
      <c r="F4065" s="108"/>
      <c r="G4065" s="108"/>
      <c r="H4065" s="108"/>
      <c r="I4065" s="108"/>
      <c r="J4065" s="108"/>
      <c r="K4065" s="108"/>
      <c r="M4065" s="134"/>
      <c r="P4065" s="40"/>
      <c r="Y4065" s="134"/>
      <c r="AA4065" s="135"/>
    </row>
    <row r="4066" spans="4:27" s="107" customFormat="1" x14ac:dyDescent="0.3">
      <c r="D4066" s="108"/>
      <c r="E4066" s="108"/>
      <c r="F4066" s="108"/>
      <c r="G4066" s="108"/>
      <c r="H4066" s="108"/>
      <c r="I4066" s="108"/>
      <c r="J4066" s="108"/>
      <c r="K4066" s="108"/>
      <c r="M4066" s="134"/>
      <c r="P4066" s="40"/>
      <c r="Y4066" s="134"/>
      <c r="AA4066" s="135"/>
    </row>
    <row r="4067" spans="4:27" s="107" customFormat="1" x14ac:dyDescent="0.3">
      <c r="D4067" s="108"/>
      <c r="E4067" s="108"/>
      <c r="F4067" s="108"/>
      <c r="G4067" s="108"/>
      <c r="H4067" s="108"/>
      <c r="I4067" s="108"/>
      <c r="J4067" s="108"/>
      <c r="K4067" s="108"/>
      <c r="M4067" s="134"/>
      <c r="P4067" s="40"/>
      <c r="Y4067" s="134"/>
      <c r="AA4067" s="135"/>
    </row>
    <row r="4068" spans="4:27" s="107" customFormat="1" x14ac:dyDescent="0.3">
      <c r="D4068" s="108"/>
      <c r="E4068" s="108"/>
      <c r="F4068" s="108"/>
      <c r="G4068" s="108"/>
      <c r="H4068" s="108"/>
      <c r="I4068" s="108"/>
      <c r="J4068" s="108"/>
      <c r="K4068" s="108"/>
      <c r="M4068" s="134"/>
      <c r="P4068" s="40"/>
      <c r="Y4068" s="134"/>
      <c r="AA4068" s="135"/>
    </row>
    <row r="4069" spans="4:27" s="107" customFormat="1" x14ac:dyDescent="0.3">
      <c r="D4069" s="108"/>
      <c r="E4069" s="108"/>
      <c r="F4069" s="108"/>
      <c r="G4069" s="108"/>
      <c r="H4069" s="108"/>
      <c r="I4069" s="108"/>
      <c r="J4069" s="108"/>
      <c r="K4069" s="108"/>
      <c r="M4069" s="134"/>
      <c r="P4069" s="40"/>
      <c r="Y4069" s="134"/>
      <c r="AA4069" s="135"/>
    </row>
    <row r="4070" spans="4:27" s="107" customFormat="1" x14ac:dyDescent="0.3">
      <c r="D4070" s="108"/>
      <c r="E4070" s="108"/>
      <c r="F4070" s="108"/>
      <c r="G4070" s="108"/>
      <c r="H4070" s="108"/>
      <c r="I4070" s="108"/>
      <c r="J4070" s="108"/>
      <c r="K4070" s="108"/>
      <c r="M4070" s="134"/>
      <c r="P4070" s="40"/>
      <c r="Y4070" s="134"/>
      <c r="AA4070" s="135"/>
    </row>
    <row r="4071" spans="4:27" s="107" customFormat="1" x14ac:dyDescent="0.3">
      <c r="D4071" s="108"/>
      <c r="E4071" s="108"/>
      <c r="F4071" s="108"/>
      <c r="G4071" s="108"/>
      <c r="H4071" s="108"/>
      <c r="I4071" s="108"/>
      <c r="J4071" s="108"/>
      <c r="K4071" s="108"/>
      <c r="M4071" s="134"/>
      <c r="P4071" s="40"/>
      <c r="Y4071" s="134"/>
      <c r="AA4071" s="135"/>
    </row>
    <row r="4072" spans="4:27" s="107" customFormat="1" x14ac:dyDescent="0.3">
      <c r="D4072" s="108"/>
      <c r="E4072" s="108"/>
      <c r="F4072" s="108"/>
      <c r="G4072" s="108"/>
      <c r="H4072" s="108"/>
      <c r="I4072" s="108"/>
      <c r="J4072" s="108"/>
      <c r="K4072" s="108"/>
      <c r="M4072" s="134"/>
      <c r="P4072" s="40"/>
      <c r="Y4072" s="134"/>
      <c r="AA4072" s="135"/>
    </row>
    <row r="4073" spans="4:27" s="107" customFormat="1" x14ac:dyDescent="0.3">
      <c r="D4073" s="108"/>
      <c r="E4073" s="108"/>
      <c r="F4073" s="108"/>
      <c r="G4073" s="108"/>
      <c r="H4073" s="108"/>
      <c r="I4073" s="108"/>
      <c r="J4073" s="108"/>
      <c r="K4073" s="108"/>
      <c r="M4073" s="134"/>
      <c r="P4073" s="40"/>
      <c r="Y4073" s="134"/>
      <c r="AA4073" s="135"/>
    </row>
    <row r="4074" spans="4:27" s="107" customFormat="1" x14ac:dyDescent="0.3">
      <c r="D4074" s="108"/>
      <c r="E4074" s="108"/>
      <c r="F4074" s="108"/>
      <c r="G4074" s="108"/>
      <c r="H4074" s="108"/>
      <c r="I4074" s="108"/>
      <c r="J4074" s="108"/>
      <c r="K4074" s="108"/>
      <c r="M4074" s="134"/>
      <c r="P4074" s="40"/>
      <c r="Y4074" s="134"/>
      <c r="AA4074" s="135"/>
    </row>
    <row r="4075" spans="4:27" s="107" customFormat="1" x14ac:dyDescent="0.3">
      <c r="D4075" s="108"/>
      <c r="E4075" s="108"/>
      <c r="F4075" s="108"/>
      <c r="G4075" s="108"/>
      <c r="H4075" s="108"/>
      <c r="I4075" s="108"/>
      <c r="J4075" s="108"/>
      <c r="K4075" s="108"/>
      <c r="M4075" s="134"/>
      <c r="P4075" s="40"/>
      <c r="Y4075" s="134"/>
      <c r="AA4075" s="135"/>
    </row>
    <row r="4076" spans="4:27" s="107" customFormat="1" x14ac:dyDescent="0.3">
      <c r="D4076" s="108"/>
      <c r="E4076" s="108"/>
      <c r="F4076" s="108"/>
      <c r="G4076" s="108"/>
      <c r="H4076" s="108"/>
      <c r="I4076" s="108"/>
      <c r="J4076" s="108"/>
      <c r="K4076" s="108"/>
      <c r="M4076" s="134"/>
      <c r="P4076" s="40"/>
      <c r="Y4076" s="134"/>
      <c r="AA4076" s="135"/>
    </row>
    <row r="4077" spans="4:27" s="107" customFormat="1" x14ac:dyDescent="0.3">
      <c r="D4077" s="108"/>
      <c r="E4077" s="108"/>
      <c r="F4077" s="108"/>
      <c r="G4077" s="108"/>
      <c r="H4077" s="108"/>
      <c r="I4077" s="108"/>
      <c r="J4077" s="108"/>
      <c r="K4077" s="108"/>
      <c r="M4077" s="134"/>
      <c r="P4077" s="40"/>
      <c r="Y4077" s="134"/>
      <c r="AA4077" s="135"/>
    </row>
    <row r="4078" spans="4:27" s="107" customFormat="1" x14ac:dyDescent="0.3">
      <c r="D4078" s="108"/>
      <c r="E4078" s="108"/>
      <c r="F4078" s="108"/>
      <c r="G4078" s="108"/>
      <c r="H4078" s="108"/>
      <c r="I4078" s="108"/>
      <c r="J4078" s="108"/>
      <c r="K4078" s="108"/>
      <c r="M4078" s="134"/>
      <c r="P4078" s="40"/>
      <c r="Y4078" s="134"/>
      <c r="AA4078" s="135"/>
    </row>
    <row r="4079" spans="4:27" s="107" customFormat="1" x14ac:dyDescent="0.3">
      <c r="D4079" s="108"/>
      <c r="E4079" s="108"/>
      <c r="F4079" s="108"/>
      <c r="G4079" s="108"/>
      <c r="H4079" s="108"/>
      <c r="I4079" s="108"/>
      <c r="J4079" s="108"/>
      <c r="K4079" s="108"/>
      <c r="M4079" s="134"/>
      <c r="P4079" s="40"/>
      <c r="Y4079" s="134"/>
      <c r="AA4079" s="135"/>
    </row>
    <row r="4080" spans="4:27" s="107" customFormat="1" x14ac:dyDescent="0.3">
      <c r="D4080" s="108"/>
      <c r="E4080" s="108"/>
      <c r="F4080" s="108"/>
      <c r="G4080" s="108"/>
      <c r="H4080" s="108"/>
      <c r="I4080" s="108"/>
      <c r="J4080" s="108"/>
      <c r="K4080" s="108"/>
      <c r="M4080" s="134"/>
      <c r="P4080" s="40"/>
      <c r="Y4080" s="134"/>
      <c r="AA4080" s="135"/>
    </row>
    <row r="4081" spans="4:27" s="107" customFormat="1" x14ac:dyDescent="0.3">
      <c r="D4081" s="108"/>
      <c r="E4081" s="108"/>
      <c r="F4081" s="108"/>
      <c r="G4081" s="108"/>
      <c r="H4081" s="108"/>
      <c r="I4081" s="108"/>
      <c r="J4081" s="108"/>
      <c r="K4081" s="108"/>
      <c r="M4081" s="134"/>
      <c r="P4081" s="40"/>
      <c r="Y4081" s="134"/>
      <c r="AA4081" s="135"/>
    </row>
    <row r="4082" spans="4:27" s="107" customFormat="1" x14ac:dyDescent="0.3">
      <c r="D4082" s="108"/>
      <c r="E4082" s="108"/>
      <c r="F4082" s="108"/>
      <c r="G4082" s="108"/>
      <c r="H4082" s="108"/>
      <c r="I4082" s="108"/>
      <c r="J4082" s="108"/>
      <c r="K4082" s="108"/>
      <c r="M4082" s="134"/>
      <c r="P4082" s="40"/>
      <c r="Y4082" s="134"/>
      <c r="AA4082" s="135"/>
    </row>
    <row r="4083" spans="4:27" s="107" customFormat="1" x14ac:dyDescent="0.3">
      <c r="D4083" s="108"/>
      <c r="E4083" s="108"/>
      <c r="F4083" s="108"/>
      <c r="G4083" s="108"/>
      <c r="H4083" s="108"/>
      <c r="I4083" s="108"/>
      <c r="J4083" s="108"/>
      <c r="K4083" s="108"/>
      <c r="M4083" s="134"/>
      <c r="P4083" s="40"/>
      <c r="Y4083" s="134"/>
      <c r="AA4083" s="135"/>
    </row>
    <row r="4084" spans="4:27" s="107" customFormat="1" x14ac:dyDescent="0.3">
      <c r="D4084" s="108"/>
      <c r="E4084" s="108"/>
      <c r="F4084" s="108"/>
      <c r="G4084" s="108"/>
      <c r="H4084" s="108"/>
      <c r="I4084" s="108"/>
      <c r="J4084" s="108"/>
      <c r="K4084" s="108"/>
      <c r="M4084" s="134"/>
      <c r="P4084" s="40"/>
      <c r="Y4084" s="134"/>
      <c r="AA4084" s="135"/>
    </row>
    <row r="4085" spans="4:27" s="107" customFormat="1" x14ac:dyDescent="0.3">
      <c r="D4085" s="108"/>
      <c r="E4085" s="108"/>
      <c r="F4085" s="108"/>
      <c r="G4085" s="108"/>
      <c r="H4085" s="108"/>
      <c r="I4085" s="108"/>
      <c r="J4085" s="108"/>
      <c r="K4085" s="108"/>
      <c r="M4085" s="134"/>
      <c r="P4085" s="40"/>
      <c r="Y4085" s="134"/>
      <c r="AA4085" s="135"/>
    </row>
    <row r="4086" spans="4:27" s="107" customFormat="1" x14ac:dyDescent="0.3">
      <c r="D4086" s="108"/>
      <c r="E4086" s="108"/>
      <c r="F4086" s="108"/>
      <c r="G4086" s="108"/>
      <c r="H4086" s="108"/>
      <c r="I4086" s="108"/>
      <c r="J4086" s="108"/>
      <c r="K4086" s="108"/>
      <c r="M4086" s="134"/>
      <c r="P4086" s="40"/>
      <c r="Y4086" s="134"/>
      <c r="AA4086" s="135"/>
    </row>
    <row r="4087" spans="4:27" s="107" customFormat="1" x14ac:dyDescent="0.3">
      <c r="D4087" s="108"/>
      <c r="E4087" s="108"/>
      <c r="F4087" s="108"/>
      <c r="G4087" s="108"/>
      <c r="H4087" s="108"/>
      <c r="I4087" s="108"/>
      <c r="J4087" s="108"/>
      <c r="K4087" s="108"/>
      <c r="M4087" s="134"/>
      <c r="P4087" s="40"/>
      <c r="Y4087" s="134"/>
      <c r="AA4087" s="135"/>
    </row>
    <row r="4088" spans="4:27" s="107" customFormat="1" x14ac:dyDescent="0.3">
      <c r="D4088" s="108"/>
      <c r="E4088" s="108"/>
      <c r="F4088" s="108"/>
      <c r="G4088" s="108"/>
      <c r="H4088" s="108"/>
      <c r="I4088" s="108"/>
      <c r="J4088" s="108"/>
      <c r="K4088" s="108"/>
      <c r="M4088" s="134"/>
      <c r="P4088" s="40"/>
      <c r="Y4088" s="134"/>
      <c r="AA4088" s="135"/>
    </row>
    <row r="4089" spans="4:27" s="107" customFormat="1" x14ac:dyDescent="0.3">
      <c r="D4089" s="108"/>
      <c r="E4089" s="108"/>
      <c r="F4089" s="108"/>
      <c r="G4089" s="108"/>
      <c r="H4089" s="108"/>
      <c r="I4089" s="108"/>
      <c r="J4089" s="108"/>
      <c r="K4089" s="108"/>
      <c r="M4089" s="134"/>
      <c r="P4089" s="40"/>
      <c r="Y4089" s="134"/>
      <c r="AA4089" s="135"/>
    </row>
    <row r="4090" spans="4:27" s="107" customFormat="1" x14ac:dyDescent="0.3">
      <c r="D4090" s="108"/>
      <c r="E4090" s="108"/>
      <c r="F4090" s="108"/>
      <c r="G4090" s="108"/>
      <c r="H4090" s="108"/>
      <c r="I4090" s="108"/>
      <c r="J4090" s="108"/>
      <c r="K4090" s="108"/>
      <c r="M4090" s="134"/>
      <c r="P4090" s="40"/>
      <c r="Y4090" s="134"/>
      <c r="AA4090" s="135"/>
    </row>
    <row r="4091" spans="4:27" s="107" customFormat="1" x14ac:dyDescent="0.3">
      <c r="D4091" s="108"/>
      <c r="E4091" s="108"/>
      <c r="F4091" s="108"/>
      <c r="G4091" s="108"/>
      <c r="H4091" s="108"/>
      <c r="I4091" s="108"/>
      <c r="J4091" s="108"/>
      <c r="K4091" s="108"/>
      <c r="M4091" s="134"/>
      <c r="P4091" s="40"/>
      <c r="Y4091" s="134"/>
      <c r="AA4091" s="135"/>
    </row>
    <row r="4092" spans="4:27" s="107" customFormat="1" x14ac:dyDescent="0.3">
      <c r="D4092" s="108"/>
      <c r="E4092" s="108"/>
      <c r="F4092" s="108"/>
      <c r="G4092" s="108"/>
      <c r="H4092" s="108"/>
      <c r="I4092" s="108"/>
      <c r="J4092" s="108"/>
      <c r="K4092" s="108"/>
      <c r="M4092" s="134"/>
      <c r="P4092" s="40"/>
      <c r="Y4092" s="134"/>
      <c r="AA4092" s="135"/>
    </row>
    <row r="4093" spans="4:27" s="107" customFormat="1" x14ac:dyDescent="0.3">
      <c r="D4093" s="108"/>
      <c r="E4093" s="108"/>
      <c r="F4093" s="108"/>
      <c r="G4093" s="108"/>
      <c r="H4093" s="108"/>
      <c r="I4093" s="108"/>
      <c r="J4093" s="108"/>
      <c r="K4093" s="108"/>
      <c r="M4093" s="134"/>
      <c r="P4093" s="40"/>
      <c r="Y4093" s="134"/>
      <c r="AA4093" s="135"/>
    </row>
    <row r="4094" spans="4:27" s="107" customFormat="1" x14ac:dyDescent="0.3">
      <c r="D4094" s="108"/>
      <c r="E4094" s="108"/>
      <c r="F4094" s="108"/>
      <c r="G4094" s="108"/>
      <c r="H4094" s="108"/>
      <c r="I4094" s="108"/>
      <c r="J4094" s="108"/>
      <c r="K4094" s="108"/>
      <c r="M4094" s="134"/>
      <c r="P4094" s="40"/>
      <c r="Y4094" s="134"/>
      <c r="AA4094" s="135"/>
    </row>
    <row r="4095" spans="4:27" s="107" customFormat="1" x14ac:dyDescent="0.3">
      <c r="D4095" s="108"/>
      <c r="E4095" s="108"/>
      <c r="F4095" s="108"/>
      <c r="G4095" s="108"/>
      <c r="H4095" s="108"/>
      <c r="I4095" s="108"/>
      <c r="J4095" s="108"/>
      <c r="K4095" s="108"/>
      <c r="M4095" s="134"/>
      <c r="P4095" s="40"/>
      <c r="Y4095" s="134"/>
      <c r="AA4095" s="135"/>
    </row>
    <row r="4096" spans="4:27" s="107" customFormat="1" x14ac:dyDescent="0.3">
      <c r="D4096" s="108"/>
      <c r="E4096" s="108"/>
      <c r="F4096" s="108"/>
      <c r="G4096" s="108"/>
      <c r="H4096" s="108"/>
      <c r="I4096" s="108"/>
      <c r="J4096" s="108"/>
      <c r="K4096" s="108"/>
      <c r="M4096" s="134"/>
      <c r="P4096" s="40"/>
      <c r="Y4096" s="134"/>
      <c r="AA4096" s="135"/>
    </row>
    <row r="4097" spans="4:27" s="107" customFormat="1" x14ac:dyDescent="0.3">
      <c r="D4097" s="108"/>
      <c r="E4097" s="108"/>
      <c r="F4097" s="108"/>
      <c r="G4097" s="108"/>
      <c r="H4097" s="108"/>
      <c r="I4097" s="108"/>
      <c r="J4097" s="108"/>
      <c r="K4097" s="108"/>
      <c r="M4097" s="134"/>
      <c r="P4097" s="40"/>
      <c r="Y4097" s="134"/>
      <c r="AA4097" s="135"/>
    </row>
    <row r="4098" spans="4:27" s="107" customFormat="1" x14ac:dyDescent="0.3">
      <c r="D4098" s="108"/>
      <c r="E4098" s="108"/>
      <c r="F4098" s="108"/>
      <c r="G4098" s="108"/>
      <c r="H4098" s="108"/>
      <c r="I4098" s="108"/>
      <c r="J4098" s="108"/>
      <c r="K4098" s="108"/>
      <c r="M4098" s="134"/>
      <c r="P4098" s="40"/>
      <c r="Y4098" s="134"/>
      <c r="AA4098" s="135"/>
    </row>
    <row r="4099" spans="4:27" s="107" customFormat="1" x14ac:dyDescent="0.3">
      <c r="D4099" s="108"/>
      <c r="E4099" s="108"/>
      <c r="F4099" s="108"/>
      <c r="G4099" s="108"/>
      <c r="H4099" s="108"/>
      <c r="I4099" s="108"/>
      <c r="J4099" s="108"/>
      <c r="K4099" s="108"/>
      <c r="M4099" s="134"/>
      <c r="P4099" s="40"/>
      <c r="Y4099" s="134"/>
      <c r="AA4099" s="135"/>
    </row>
    <row r="4100" spans="4:27" s="107" customFormat="1" x14ac:dyDescent="0.3">
      <c r="D4100" s="108"/>
      <c r="E4100" s="108"/>
      <c r="F4100" s="108"/>
      <c r="G4100" s="108"/>
      <c r="H4100" s="108"/>
      <c r="I4100" s="108"/>
      <c r="J4100" s="108"/>
      <c r="K4100" s="108"/>
      <c r="M4100" s="134"/>
      <c r="P4100" s="40"/>
      <c r="Y4100" s="134"/>
      <c r="AA4100" s="135"/>
    </row>
    <row r="4101" spans="4:27" s="107" customFormat="1" x14ac:dyDescent="0.3">
      <c r="D4101" s="108"/>
      <c r="E4101" s="108"/>
      <c r="F4101" s="108"/>
      <c r="G4101" s="108"/>
      <c r="H4101" s="108"/>
      <c r="I4101" s="108"/>
      <c r="J4101" s="108"/>
      <c r="K4101" s="108"/>
      <c r="M4101" s="134"/>
      <c r="P4101" s="40"/>
      <c r="Y4101" s="134"/>
      <c r="AA4101" s="135"/>
    </row>
    <row r="4102" spans="4:27" s="107" customFormat="1" x14ac:dyDescent="0.3">
      <c r="D4102" s="108"/>
      <c r="E4102" s="108"/>
      <c r="F4102" s="108"/>
      <c r="G4102" s="108"/>
      <c r="H4102" s="108"/>
      <c r="I4102" s="108"/>
      <c r="J4102" s="108"/>
      <c r="K4102" s="108"/>
      <c r="M4102" s="134"/>
      <c r="P4102" s="40"/>
      <c r="Y4102" s="134"/>
      <c r="AA4102" s="135"/>
    </row>
    <row r="4103" spans="4:27" s="107" customFormat="1" x14ac:dyDescent="0.3">
      <c r="D4103" s="108"/>
      <c r="E4103" s="108"/>
      <c r="F4103" s="108"/>
      <c r="G4103" s="108"/>
      <c r="H4103" s="108"/>
      <c r="I4103" s="108"/>
      <c r="J4103" s="108"/>
      <c r="K4103" s="108"/>
      <c r="M4103" s="134"/>
      <c r="P4103" s="40"/>
      <c r="Y4103" s="134"/>
      <c r="AA4103" s="135"/>
    </row>
    <row r="4104" spans="4:27" s="107" customFormat="1" x14ac:dyDescent="0.3">
      <c r="D4104" s="108"/>
      <c r="E4104" s="108"/>
      <c r="F4104" s="108"/>
      <c r="G4104" s="108"/>
      <c r="H4104" s="108"/>
      <c r="I4104" s="108"/>
      <c r="J4104" s="108"/>
      <c r="K4104" s="108"/>
      <c r="M4104" s="134"/>
      <c r="P4104" s="40"/>
      <c r="Y4104" s="134"/>
      <c r="AA4104" s="135"/>
    </row>
    <row r="4105" spans="4:27" s="107" customFormat="1" x14ac:dyDescent="0.3">
      <c r="D4105" s="108"/>
      <c r="E4105" s="108"/>
      <c r="F4105" s="108"/>
      <c r="G4105" s="108"/>
      <c r="H4105" s="108"/>
      <c r="I4105" s="108"/>
      <c r="J4105" s="108"/>
      <c r="K4105" s="108"/>
      <c r="M4105" s="134"/>
      <c r="P4105" s="40"/>
      <c r="Y4105" s="134"/>
      <c r="AA4105" s="135"/>
    </row>
    <row r="4106" spans="4:27" s="107" customFormat="1" x14ac:dyDescent="0.3">
      <c r="D4106" s="108"/>
      <c r="E4106" s="108"/>
      <c r="F4106" s="108"/>
      <c r="G4106" s="108"/>
      <c r="H4106" s="108"/>
      <c r="I4106" s="108"/>
      <c r="J4106" s="108"/>
      <c r="K4106" s="108"/>
      <c r="M4106" s="134"/>
      <c r="P4106" s="40"/>
      <c r="Y4106" s="134"/>
      <c r="AA4106" s="135"/>
    </row>
    <row r="4107" spans="4:27" s="107" customFormat="1" x14ac:dyDescent="0.3">
      <c r="D4107" s="108"/>
      <c r="E4107" s="108"/>
      <c r="F4107" s="108"/>
      <c r="G4107" s="108"/>
      <c r="H4107" s="108"/>
      <c r="I4107" s="108"/>
      <c r="J4107" s="108"/>
      <c r="K4107" s="108"/>
      <c r="M4107" s="134"/>
      <c r="P4107" s="40"/>
      <c r="Y4107" s="134"/>
      <c r="AA4107" s="135"/>
    </row>
    <row r="4108" spans="4:27" s="107" customFormat="1" x14ac:dyDescent="0.3">
      <c r="D4108" s="108"/>
      <c r="E4108" s="108"/>
      <c r="F4108" s="108"/>
      <c r="G4108" s="108"/>
      <c r="H4108" s="108"/>
      <c r="I4108" s="108"/>
      <c r="J4108" s="108"/>
      <c r="K4108" s="108"/>
      <c r="M4108" s="134"/>
      <c r="P4108" s="40"/>
      <c r="Y4108" s="134"/>
      <c r="AA4108" s="135"/>
    </row>
    <row r="4109" spans="4:27" s="107" customFormat="1" x14ac:dyDescent="0.3">
      <c r="D4109" s="108"/>
      <c r="E4109" s="108"/>
      <c r="F4109" s="108"/>
      <c r="G4109" s="108"/>
      <c r="H4109" s="108"/>
      <c r="I4109" s="108"/>
      <c r="J4109" s="108"/>
      <c r="K4109" s="108"/>
      <c r="M4109" s="134"/>
      <c r="P4109" s="40"/>
      <c r="Y4109" s="134"/>
      <c r="AA4109" s="135"/>
    </row>
    <row r="4110" spans="4:27" s="107" customFormat="1" x14ac:dyDescent="0.3">
      <c r="D4110" s="108"/>
      <c r="E4110" s="108"/>
      <c r="F4110" s="108"/>
      <c r="G4110" s="108"/>
      <c r="H4110" s="108"/>
      <c r="I4110" s="108"/>
      <c r="J4110" s="108"/>
      <c r="K4110" s="108"/>
      <c r="M4110" s="134"/>
      <c r="P4110" s="40"/>
      <c r="Y4110" s="134"/>
      <c r="AA4110" s="135"/>
    </row>
    <row r="4111" spans="4:27" s="107" customFormat="1" x14ac:dyDescent="0.3">
      <c r="D4111" s="108"/>
      <c r="E4111" s="108"/>
      <c r="F4111" s="108"/>
      <c r="G4111" s="108"/>
      <c r="H4111" s="108"/>
      <c r="I4111" s="108"/>
      <c r="J4111" s="108"/>
      <c r="K4111" s="108"/>
      <c r="M4111" s="134"/>
      <c r="P4111" s="40"/>
      <c r="Y4111" s="134"/>
      <c r="AA4111" s="135"/>
    </row>
    <row r="4112" spans="4:27" s="107" customFormat="1" x14ac:dyDescent="0.3">
      <c r="D4112" s="108"/>
      <c r="E4112" s="108"/>
      <c r="F4112" s="108"/>
      <c r="G4112" s="108"/>
      <c r="H4112" s="108"/>
      <c r="I4112" s="108"/>
      <c r="J4112" s="108"/>
      <c r="K4112" s="108"/>
      <c r="M4112" s="134"/>
      <c r="P4112" s="40"/>
      <c r="Y4112" s="134"/>
      <c r="AA4112" s="135"/>
    </row>
    <row r="4113" spans="4:27" s="107" customFormat="1" x14ac:dyDescent="0.3">
      <c r="D4113" s="108"/>
      <c r="E4113" s="108"/>
      <c r="F4113" s="108"/>
      <c r="G4113" s="108"/>
      <c r="H4113" s="108"/>
      <c r="I4113" s="108"/>
      <c r="J4113" s="108"/>
      <c r="K4113" s="108"/>
      <c r="M4113" s="134"/>
      <c r="P4113" s="40"/>
      <c r="Y4113" s="134"/>
      <c r="AA4113" s="135"/>
    </row>
    <row r="4114" spans="4:27" s="107" customFormat="1" x14ac:dyDescent="0.3">
      <c r="D4114" s="108"/>
      <c r="E4114" s="108"/>
      <c r="F4114" s="108"/>
      <c r="G4114" s="108"/>
      <c r="H4114" s="108"/>
      <c r="I4114" s="108"/>
      <c r="J4114" s="108"/>
      <c r="K4114" s="108"/>
      <c r="M4114" s="134"/>
      <c r="P4114" s="40"/>
      <c r="Y4114" s="134"/>
      <c r="AA4114" s="135"/>
    </row>
    <row r="4115" spans="4:27" s="107" customFormat="1" x14ac:dyDescent="0.3">
      <c r="D4115" s="108"/>
      <c r="E4115" s="108"/>
      <c r="F4115" s="108"/>
      <c r="G4115" s="108"/>
      <c r="H4115" s="108"/>
      <c r="I4115" s="108"/>
      <c r="J4115" s="108"/>
      <c r="K4115" s="108"/>
      <c r="M4115" s="134"/>
      <c r="P4115" s="40"/>
      <c r="Y4115" s="134"/>
      <c r="AA4115" s="135"/>
    </row>
    <row r="4116" spans="4:27" s="107" customFormat="1" x14ac:dyDescent="0.3">
      <c r="D4116" s="108"/>
      <c r="E4116" s="108"/>
      <c r="F4116" s="108"/>
      <c r="G4116" s="108"/>
      <c r="H4116" s="108"/>
      <c r="I4116" s="108"/>
      <c r="J4116" s="108"/>
      <c r="K4116" s="108"/>
      <c r="M4116" s="134"/>
      <c r="P4116" s="40"/>
      <c r="Y4116" s="134"/>
      <c r="AA4116" s="135"/>
    </row>
    <row r="4117" spans="4:27" s="107" customFormat="1" x14ac:dyDescent="0.3">
      <c r="D4117" s="108"/>
      <c r="E4117" s="108"/>
      <c r="F4117" s="108"/>
      <c r="G4117" s="108"/>
      <c r="H4117" s="108"/>
      <c r="I4117" s="108"/>
      <c r="J4117" s="108"/>
      <c r="K4117" s="108"/>
      <c r="M4117" s="134"/>
      <c r="P4117" s="40"/>
      <c r="Y4117" s="134"/>
      <c r="AA4117" s="135"/>
    </row>
    <row r="4118" spans="4:27" s="107" customFormat="1" x14ac:dyDescent="0.3">
      <c r="D4118" s="108"/>
      <c r="E4118" s="108"/>
      <c r="F4118" s="108"/>
      <c r="G4118" s="108"/>
      <c r="H4118" s="108"/>
      <c r="I4118" s="108"/>
      <c r="J4118" s="108"/>
      <c r="K4118" s="108"/>
      <c r="M4118" s="134"/>
      <c r="P4118" s="40"/>
      <c r="Y4118" s="134"/>
      <c r="AA4118" s="135"/>
    </row>
    <row r="4119" spans="4:27" s="107" customFormat="1" x14ac:dyDescent="0.3">
      <c r="D4119" s="108"/>
      <c r="E4119" s="108"/>
      <c r="F4119" s="108"/>
      <c r="G4119" s="108"/>
      <c r="H4119" s="108"/>
      <c r="I4119" s="108"/>
      <c r="J4119" s="108"/>
      <c r="K4119" s="108"/>
      <c r="M4119" s="134"/>
      <c r="P4119" s="40"/>
      <c r="Y4119" s="134"/>
      <c r="AA4119" s="135"/>
    </row>
    <row r="4120" spans="4:27" s="107" customFormat="1" x14ac:dyDescent="0.3">
      <c r="D4120" s="108"/>
      <c r="E4120" s="108"/>
      <c r="F4120" s="108"/>
      <c r="G4120" s="108"/>
      <c r="H4120" s="108"/>
      <c r="I4120" s="108"/>
      <c r="J4120" s="108"/>
      <c r="K4120" s="108"/>
      <c r="M4120" s="134"/>
      <c r="P4120" s="40"/>
      <c r="Y4120" s="134"/>
      <c r="AA4120" s="135"/>
    </row>
    <row r="4121" spans="4:27" s="107" customFormat="1" x14ac:dyDescent="0.3">
      <c r="D4121" s="108"/>
      <c r="E4121" s="108"/>
      <c r="F4121" s="108"/>
      <c r="G4121" s="108"/>
      <c r="H4121" s="108"/>
      <c r="I4121" s="108"/>
      <c r="J4121" s="108"/>
      <c r="K4121" s="108"/>
      <c r="M4121" s="134"/>
      <c r="P4121" s="40"/>
      <c r="Y4121" s="134"/>
      <c r="AA4121" s="135"/>
    </row>
    <row r="4122" spans="4:27" s="107" customFormat="1" x14ac:dyDescent="0.3">
      <c r="D4122" s="108"/>
      <c r="E4122" s="108"/>
      <c r="F4122" s="108"/>
      <c r="G4122" s="108"/>
      <c r="H4122" s="108"/>
      <c r="I4122" s="108"/>
      <c r="J4122" s="108"/>
      <c r="K4122" s="108"/>
      <c r="M4122" s="134"/>
      <c r="P4122" s="40"/>
      <c r="Y4122" s="134"/>
      <c r="AA4122" s="135"/>
    </row>
    <row r="4123" spans="4:27" s="107" customFormat="1" x14ac:dyDescent="0.3">
      <c r="D4123" s="108"/>
      <c r="E4123" s="108"/>
      <c r="F4123" s="108"/>
      <c r="G4123" s="108"/>
      <c r="H4123" s="108"/>
      <c r="I4123" s="108"/>
      <c r="J4123" s="108"/>
      <c r="K4123" s="108"/>
      <c r="M4123" s="134"/>
      <c r="P4123" s="40"/>
      <c r="Y4123" s="134"/>
      <c r="AA4123" s="135"/>
    </row>
    <row r="4124" spans="4:27" s="107" customFormat="1" x14ac:dyDescent="0.3">
      <c r="D4124" s="108"/>
      <c r="E4124" s="108"/>
      <c r="F4124" s="108"/>
      <c r="G4124" s="108"/>
      <c r="H4124" s="108"/>
      <c r="I4124" s="108"/>
      <c r="J4124" s="108"/>
      <c r="K4124" s="108"/>
      <c r="M4124" s="134"/>
      <c r="P4124" s="40"/>
      <c r="Y4124" s="134"/>
      <c r="AA4124" s="135"/>
    </row>
    <row r="4125" spans="4:27" s="107" customFormat="1" x14ac:dyDescent="0.3">
      <c r="D4125" s="108"/>
      <c r="E4125" s="108"/>
      <c r="F4125" s="108"/>
      <c r="G4125" s="108"/>
      <c r="H4125" s="108"/>
      <c r="I4125" s="108"/>
      <c r="J4125" s="108"/>
      <c r="K4125" s="108"/>
      <c r="M4125" s="134"/>
      <c r="P4125" s="40"/>
      <c r="Y4125" s="134"/>
      <c r="AA4125" s="135"/>
    </row>
    <row r="4126" spans="4:27" s="107" customFormat="1" x14ac:dyDescent="0.3">
      <c r="D4126" s="108"/>
      <c r="E4126" s="108"/>
      <c r="F4126" s="108"/>
      <c r="G4126" s="108"/>
      <c r="H4126" s="108"/>
      <c r="I4126" s="108"/>
      <c r="J4126" s="108"/>
      <c r="K4126" s="108"/>
      <c r="M4126" s="134"/>
      <c r="P4126" s="40"/>
      <c r="Y4126" s="134"/>
      <c r="AA4126" s="135"/>
    </row>
    <row r="4127" spans="4:27" s="107" customFormat="1" x14ac:dyDescent="0.3">
      <c r="D4127" s="108"/>
      <c r="E4127" s="108"/>
      <c r="F4127" s="108"/>
      <c r="G4127" s="108"/>
      <c r="H4127" s="108"/>
      <c r="I4127" s="108"/>
      <c r="J4127" s="108"/>
      <c r="K4127" s="108"/>
      <c r="M4127" s="134"/>
      <c r="P4127" s="40"/>
      <c r="Y4127" s="134"/>
      <c r="AA4127" s="135"/>
    </row>
    <row r="4128" spans="4:27" s="107" customFormat="1" x14ac:dyDescent="0.3">
      <c r="D4128" s="108"/>
      <c r="E4128" s="108"/>
      <c r="F4128" s="108"/>
      <c r="G4128" s="108"/>
      <c r="H4128" s="108"/>
      <c r="I4128" s="108"/>
      <c r="J4128" s="108"/>
      <c r="K4128" s="108"/>
      <c r="M4128" s="134"/>
      <c r="P4128" s="40"/>
      <c r="Y4128" s="134"/>
      <c r="AA4128" s="135"/>
    </row>
    <row r="4129" spans="4:27" s="107" customFormat="1" x14ac:dyDescent="0.3">
      <c r="D4129" s="108"/>
      <c r="E4129" s="108"/>
      <c r="F4129" s="108"/>
      <c r="G4129" s="108"/>
      <c r="H4129" s="108"/>
      <c r="I4129" s="108"/>
      <c r="J4129" s="108"/>
      <c r="K4129" s="108"/>
      <c r="M4129" s="134"/>
      <c r="P4129" s="40"/>
      <c r="Y4129" s="134"/>
      <c r="AA4129" s="135"/>
    </row>
    <row r="4130" spans="4:27" s="107" customFormat="1" x14ac:dyDescent="0.3">
      <c r="D4130" s="108"/>
      <c r="E4130" s="108"/>
      <c r="F4130" s="108"/>
      <c r="G4130" s="108"/>
      <c r="H4130" s="108"/>
      <c r="I4130" s="108"/>
      <c r="J4130" s="108"/>
      <c r="K4130" s="108"/>
      <c r="M4130" s="134"/>
      <c r="P4130" s="40"/>
      <c r="Y4130" s="134"/>
      <c r="AA4130" s="135"/>
    </row>
    <row r="4131" spans="4:27" s="107" customFormat="1" x14ac:dyDescent="0.3">
      <c r="D4131" s="108"/>
      <c r="E4131" s="108"/>
      <c r="F4131" s="108"/>
      <c r="G4131" s="108"/>
      <c r="H4131" s="108"/>
      <c r="I4131" s="108"/>
      <c r="J4131" s="108"/>
      <c r="K4131" s="108"/>
      <c r="M4131" s="134"/>
      <c r="P4131" s="40"/>
      <c r="Y4131" s="134"/>
      <c r="AA4131" s="135"/>
    </row>
    <row r="4132" spans="4:27" s="107" customFormat="1" x14ac:dyDescent="0.3">
      <c r="D4132" s="108"/>
      <c r="E4132" s="108"/>
      <c r="F4132" s="108"/>
      <c r="G4132" s="108"/>
      <c r="H4132" s="108"/>
      <c r="I4132" s="108"/>
      <c r="J4132" s="108"/>
      <c r="K4132" s="108"/>
      <c r="M4132" s="134"/>
      <c r="P4132" s="40"/>
      <c r="Y4132" s="134"/>
      <c r="AA4132" s="135"/>
    </row>
    <row r="4133" spans="4:27" s="107" customFormat="1" x14ac:dyDescent="0.3">
      <c r="D4133" s="108"/>
      <c r="E4133" s="108"/>
      <c r="F4133" s="108"/>
      <c r="G4133" s="108"/>
      <c r="H4133" s="108"/>
      <c r="I4133" s="108"/>
      <c r="J4133" s="108"/>
      <c r="K4133" s="108"/>
      <c r="M4133" s="134"/>
      <c r="P4133" s="40"/>
      <c r="Y4133" s="134"/>
      <c r="AA4133" s="135"/>
    </row>
    <row r="4134" spans="4:27" s="107" customFormat="1" x14ac:dyDescent="0.3">
      <c r="D4134" s="108"/>
      <c r="E4134" s="108"/>
      <c r="F4134" s="108"/>
      <c r="G4134" s="108"/>
      <c r="H4134" s="108"/>
      <c r="I4134" s="108"/>
      <c r="J4134" s="108"/>
      <c r="K4134" s="108"/>
      <c r="M4134" s="134"/>
      <c r="P4134" s="40"/>
      <c r="Y4134" s="134"/>
      <c r="AA4134" s="135"/>
    </row>
    <row r="4135" spans="4:27" s="107" customFormat="1" x14ac:dyDescent="0.3">
      <c r="D4135" s="108"/>
      <c r="E4135" s="108"/>
      <c r="F4135" s="108"/>
      <c r="G4135" s="108"/>
      <c r="H4135" s="108"/>
      <c r="I4135" s="108"/>
      <c r="J4135" s="108"/>
      <c r="K4135" s="108"/>
      <c r="M4135" s="134"/>
      <c r="P4135" s="40"/>
      <c r="Y4135" s="134"/>
      <c r="AA4135" s="135"/>
    </row>
    <row r="4136" spans="4:27" s="107" customFormat="1" x14ac:dyDescent="0.3">
      <c r="D4136" s="108"/>
      <c r="E4136" s="108"/>
      <c r="F4136" s="108"/>
      <c r="G4136" s="108"/>
      <c r="H4136" s="108"/>
      <c r="I4136" s="108"/>
      <c r="J4136" s="108"/>
      <c r="K4136" s="108"/>
      <c r="M4136" s="134"/>
      <c r="P4136" s="40"/>
      <c r="Y4136" s="134"/>
      <c r="AA4136" s="135"/>
    </row>
    <row r="4137" spans="4:27" s="107" customFormat="1" x14ac:dyDescent="0.3">
      <c r="D4137" s="108"/>
      <c r="E4137" s="108"/>
      <c r="F4137" s="108"/>
      <c r="G4137" s="108"/>
      <c r="H4137" s="108"/>
      <c r="I4137" s="108"/>
      <c r="J4137" s="108"/>
      <c r="K4137" s="108"/>
      <c r="M4137" s="134"/>
      <c r="P4137" s="40"/>
      <c r="Y4137" s="134"/>
      <c r="AA4137" s="135"/>
    </row>
    <row r="4138" spans="4:27" s="107" customFormat="1" x14ac:dyDescent="0.3">
      <c r="D4138" s="108"/>
      <c r="E4138" s="108"/>
      <c r="F4138" s="108"/>
      <c r="G4138" s="108"/>
      <c r="H4138" s="108"/>
      <c r="I4138" s="108"/>
      <c r="J4138" s="108"/>
      <c r="K4138" s="108"/>
      <c r="M4138" s="134"/>
      <c r="P4138" s="40"/>
      <c r="Y4138" s="134"/>
      <c r="AA4138" s="135"/>
    </row>
    <row r="4139" spans="4:27" s="107" customFormat="1" x14ac:dyDescent="0.3">
      <c r="D4139" s="108"/>
      <c r="E4139" s="108"/>
      <c r="F4139" s="108"/>
      <c r="G4139" s="108"/>
      <c r="H4139" s="108"/>
      <c r="I4139" s="108"/>
      <c r="J4139" s="108"/>
      <c r="K4139" s="108"/>
      <c r="M4139" s="134"/>
      <c r="P4139" s="40"/>
      <c r="Y4139" s="134"/>
      <c r="AA4139" s="135"/>
    </row>
    <row r="4140" spans="4:27" s="107" customFormat="1" x14ac:dyDescent="0.3">
      <c r="D4140" s="108"/>
      <c r="E4140" s="108"/>
      <c r="F4140" s="108"/>
      <c r="G4140" s="108"/>
      <c r="H4140" s="108"/>
      <c r="I4140" s="108"/>
      <c r="J4140" s="108"/>
      <c r="K4140" s="108"/>
      <c r="M4140" s="134"/>
      <c r="P4140" s="40"/>
      <c r="Y4140" s="134"/>
      <c r="AA4140" s="135"/>
    </row>
    <row r="4141" spans="4:27" s="107" customFormat="1" x14ac:dyDescent="0.3">
      <c r="D4141" s="108"/>
      <c r="E4141" s="108"/>
      <c r="F4141" s="108"/>
      <c r="G4141" s="108"/>
      <c r="H4141" s="108"/>
      <c r="I4141" s="108"/>
      <c r="J4141" s="108"/>
      <c r="K4141" s="108"/>
      <c r="M4141" s="134"/>
      <c r="P4141" s="40"/>
      <c r="Y4141" s="134"/>
      <c r="AA4141" s="135"/>
    </row>
    <row r="4142" spans="4:27" s="107" customFormat="1" x14ac:dyDescent="0.3">
      <c r="D4142" s="108"/>
      <c r="E4142" s="108"/>
      <c r="F4142" s="108"/>
      <c r="G4142" s="108"/>
      <c r="H4142" s="108"/>
      <c r="I4142" s="108"/>
      <c r="J4142" s="108"/>
      <c r="K4142" s="108"/>
      <c r="M4142" s="134"/>
      <c r="P4142" s="40"/>
      <c r="Y4142" s="134"/>
      <c r="AA4142" s="135"/>
    </row>
    <row r="4143" spans="4:27" s="107" customFormat="1" x14ac:dyDescent="0.3">
      <c r="D4143" s="108"/>
      <c r="E4143" s="108"/>
      <c r="F4143" s="108"/>
      <c r="G4143" s="108"/>
      <c r="H4143" s="108"/>
      <c r="I4143" s="108"/>
      <c r="J4143" s="108"/>
      <c r="K4143" s="108"/>
      <c r="M4143" s="134"/>
      <c r="P4143" s="40"/>
      <c r="Y4143" s="134"/>
      <c r="AA4143" s="135"/>
    </row>
    <row r="4144" spans="4:27" s="107" customFormat="1" x14ac:dyDescent="0.3">
      <c r="D4144" s="108"/>
      <c r="E4144" s="108"/>
      <c r="F4144" s="108"/>
      <c r="G4144" s="108"/>
      <c r="H4144" s="108"/>
      <c r="I4144" s="108"/>
      <c r="J4144" s="108"/>
      <c r="K4144" s="108"/>
      <c r="M4144" s="134"/>
      <c r="P4144" s="40"/>
      <c r="Y4144" s="134"/>
      <c r="AA4144" s="135"/>
    </row>
    <row r="4145" spans="4:27" s="107" customFormat="1" x14ac:dyDescent="0.3">
      <c r="D4145" s="108"/>
      <c r="E4145" s="108"/>
      <c r="F4145" s="108"/>
      <c r="G4145" s="108"/>
      <c r="H4145" s="108"/>
      <c r="I4145" s="108"/>
      <c r="J4145" s="108"/>
      <c r="K4145" s="108"/>
      <c r="M4145" s="134"/>
      <c r="P4145" s="40"/>
      <c r="Y4145" s="134"/>
      <c r="AA4145" s="135"/>
    </row>
    <row r="4146" spans="4:27" s="107" customFormat="1" x14ac:dyDescent="0.3">
      <c r="D4146" s="108"/>
      <c r="E4146" s="108"/>
      <c r="F4146" s="108"/>
      <c r="G4146" s="108"/>
      <c r="H4146" s="108"/>
      <c r="I4146" s="108"/>
      <c r="J4146" s="108"/>
      <c r="K4146" s="108"/>
      <c r="M4146" s="134"/>
      <c r="P4146" s="40"/>
      <c r="Y4146" s="134"/>
      <c r="AA4146" s="135"/>
    </row>
    <row r="4147" spans="4:27" s="107" customFormat="1" x14ac:dyDescent="0.3">
      <c r="D4147" s="108"/>
      <c r="E4147" s="108"/>
      <c r="F4147" s="108"/>
      <c r="G4147" s="108"/>
      <c r="H4147" s="108"/>
      <c r="I4147" s="108"/>
      <c r="J4147" s="108"/>
      <c r="K4147" s="108"/>
      <c r="M4147" s="134"/>
      <c r="P4147" s="40"/>
      <c r="Y4147" s="134"/>
      <c r="AA4147" s="135"/>
    </row>
    <row r="4148" spans="4:27" s="107" customFormat="1" x14ac:dyDescent="0.3">
      <c r="D4148" s="108"/>
      <c r="E4148" s="108"/>
      <c r="F4148" s="108"/>
      <c r="G4148" s="108"/>
      <c r="H4148" s="108"/>
      <c r="I4148" s="108"/>
      <c r="J4148" s="108"/>
      <c r="K4148" s="108"/>
      <c r="M4148" s="134"/>
      <c r="P4148" s="40"/>
      <c r="Y4148" s="134"/>
      <c r="AA4148" s="135"/>
    </row>
    <row r="4149" spans="4:27" s="107" customFormat="1" x14ac:dyDescent="0.3">
      <c r="D4149" s="108"/>
      <c r="E4149" s="108"/>
      <c r="F4149" s="108"/>
      <c r="G4149" s="108"/>
      <c r="H4149" s="108"/>
      <c r="I4149" s="108"/>
      <c r="J4149" s="108"/>
      <c r="K4149" s="108"/>
      <c r="M4149" s="134"/>
      <c r="P4149" s="40"/>
      <c r="Y4149" s="134"/>
      <c r="AA4149" s="135"/>
    </row>
    <row r="4150" spans="4:27" s="107" customFormat="1" x14ac:dyDescent="0.3">
      <c r="D4150" s="108"/>
      <c r="E4150" s="108"/>
      <c r="F4150" s="108"/>
      <c r="G4150" s="108"/>
      <c r="H4150" s="108"/>
      <c r="I4150" s="108"/>
      <c r="J4150" s="108"/>
      <c r="K4150" s="108"/>
      <c r="M4150" s="134"/>
      <c r="P4150" s="40"/>
      <c r="Y4150" s="134"/>
      <c r="AA4150" s="135"/>
    </row>
    <row r="4151" spans="4:27" s="107" customFormat="1" x14ac:dyDescent="0.3">
      <c r="D4151" s="108"/>
      <c r="E4151" s="108"/>
      <c r="F4151" s="108"/>
      <c r="G4151" s="108"/>
      <c r="H4151" s="108"/>
      <c r="I4151" s="108"/>
      <c r="J4151" s="108"/>
      <c r="K4151" s="108"/>
      <c r="M4151" s="134"/>
      <c r="P4151" s="40"/>
      <c r="Y4151" s="134"/>
      <c r="AA4151" s="135"/>
    </row>
    <row r="4152" spans="4:27" s="107" customFormat="1" x14ac:dyDescent="0.3">
      <c r="D4152" s="108"/>
      <c r="E4152" s="108"/>
      <c r="F4152" s="108"/>
      <c r="G4152" s="108"/>
      <c r="H4152" s="108"/>
      <c r="I4152" s="108"/>
      <c r="J4152" s="108"/>
      <c r="K4152" s="108"/>
      <c r="M4152" s="134"/>
      <c r="P4152" s="40"/>
      <c r="Y4152" s="134"/>
      <c r="AA4152" s="135"/>
    </row>
    <row r="4153" spans="4:27" s="107" customFormat="1" x14ac:dyDescent="0.3">
      <c r="D4153" s="108"/>
      <c r="E4153" s="108"/>
      <c r="F4153" s="108"/>
      <c r="G4153" s="108"/>
      <c r="H4153" s="108"/>
      <c r="I4153" s="108"/>
      <c r="J4153" s="108"/>
      <c r="K4153" s="108"/>
      <c r="M4153" s="134"/>
      <c r="P4153" s="40"/>
      <c r="Y4153" s="134"/>
      <c r="AA4153" s="135"/>
    </row>
    <row r="4154" spans="4:27" s="107" customFormat="1" x14ac:dyDescent="0.3">
      <c r="D4154" s="108"/>
      <c r="E4154" s="108"/>
      <c r="F4154" s="108"/>
      <c r="G4154" s="108"/>
      <c r="H4154" s="108"/>
      <c r="I4154" s="108"/>
      <c r="J4154" s="108"/>
      <c r="K4154" s="108"/>
      <c r="M4154" s="134"/>
      <c r="P4154" s="40"/>
      <c r="Y4154" s="134"/>
      <c r="AA4154" s="135"/>
    </row>
    <row r="4155" spans="4:27" s="107" customFormat="1" x14ac:dyDescent="0.3">
      <c r="D4155" s="108"/>
      <c r="E4155" s="108"/>
      <c r="F4155" s="108"/>
      <c r="G4155" s="108"/>
      <c r="H4155" s="108"/>
      <c r="I4155" s="108"/>
      <c r="J4155" s="108"/>
      <c r="K4155" s="108"/>
      <c r="M4155" s="134"/>
      <c r="P4155" s="40"/>
      <c r="Y4155" s="134"/>
      <c r="AA4155" s="135"/>
    </row>
    <row r="4156" spans="4:27" s="107" customFormat="1" x14ac:dyDescent="0.3">
      <c r="D4156" s="108"/>
      <c r="E4156" s="108"/>
      <c r="F4156" s="108"/>
      <c r="G4156" s="108"/>
      <c r="H4156" s="108"/>
      <c r="I4156" s="108"/>
      <c r="J4156" s="108"/>
      <c r="K4156" s="108"/>
      <c r="M4156" s="134"/>
      <c r="P4156" s="40"/>
      <c r="Y4156" s="134"/>
      <c r="AA4156" s="135"/>
    </row>
    <row r="4157" spans="4:27" s="107" customFormat="1" x14ac:dyDescent="0.3">
      <c r="D4157" s="108"/>
      <c r="E4157" s="108"/>
      <c r="F4157" s="108"/>
      <c r="G4157" s="108"/>
      <c r="H4157" s="108"/>
      <c r="I4157" s="108"/>
      <c r="J4157" s="108"/>
      <c r="K4157" s="108"/>
      <c r="M4157" s="134"/>
      <c r="P4157" s="40"/>
      <c r="Y4157" s="134"/>
      <c r="AA4157" s="135"/>
    </row>
    <row r="4158" spans="4:27" s="107" customFormat="1" x14ac:dyDescent="0.3">
      <c r="D4158" s="108"/>
      <c r="E4158" s="108"/>
      <c r="F4158" s="108"/>
      <c r="G4158" s="108"/>
      <c r="H4158" s="108"/>
      <c r="I4158" s="108"/>
      <c r="J4158" s="108"/>
      <c r="K4158" s="108"/>
      <c r="M4158" s="134"/>
      <c r="P4158" s="40"/>
      <c r="Y4158" s="134"/>
      <c r="AA4158" s="135"/>
    </row>
    <row r="4159" spans="4:27" s="107" customFormat="1" x14ac:dyDescent="0.3">
      <c r="D4159" s="108"/>
      <c r="E4159" s="108"/>
      <c r="F4159" s="108"/>
      <c r="G4159" s="108"/>
      <c r="H4159" s="108"/>
      <c r="I4159" s="108"/>
      <c r="J4159" s="108"/>
      <c r="K4159" s="108"/>
      <c r="M4159" s="134"/>
      <c r="P4159" s="40"/>
      <c r="Y4159" s="134"/>
      <c r="AA4159" s="135"/>
    </row>
    <row r="4160" spans="4:27" s="107" customFormat="1" x14ac:dyDescent="0.3">
      <c r="D4160" s="108"/>
      <c r="E4160" s="108"/>
      <c r="F4160" s="108"/>
      <c r="G4160" s="108"/>
      <c r="H4160" s="108"/>
      <c r="I4160" s="108"/>
      <c r="J4160" s="108"/>
      <c r="K4160" s="108"/>
      <c r="M4160" s="134"/>
      <c r="P4160" s="40"/>
      <c r="Y4160" s="134"/>
      <c r="AA4160" s="135"/>
    </row>
    <row r="4161" spans="4:27" s="107" customFormat="1" x14ac:dyDescent="0.3">
      <c r="D4161" s="108"/>
      <c r="E4161" s="108"/>
      <c r="F4161" s="108"/>
      <c r="G4161" s="108"/>
      <c r="H4161" s="108"/>
      <c r="I4161" s="108"/>
      <c r="J4161" s="108"/>
      <c r="K4161" s="108"/>
      <c r="M4161" s="134"/>
      <c r="P4161" s="40"/>
      <c r="Y4161" s="134"/>
      <c r="AA4161" s="135"/>
    </row>
    <row r="4162" spans="4:27" s="107" customFormat="1" x14ac:dyDescent="0.3">
      <c r="D4162" s="108"/>
      <c r="E4162" s="108"/>
      <c r="F4162" s="108"/>
      <c r="G4162" s="108"/>
      <c r="H4162" s="108"/>
      <c r="I4162" s="108"/>
      <c r="J4162" s="108"/>
      <c r="K4162" s="108"/>
      <c r="M4162" s="134"/>
      <c r="P4162" s="40"/>
      <c r="Y4162" s="134"/>
      <c r="AA4162" s="135"/>
    </row>
    <row r="4163" spans="4:27" s="107" customFormat="1" x14ac:dyDescent="0.3">
      <c r="D4163" s="108"/>
      <c r="E4163" s="108"/>
      <c r="F4163" s="108"/>
      <c r="G4163" s="108"/>
      <c r="H4163" s="108"/>
      <c r="I4163" s="108"/>
      <c r="J4163" s="108"/>
      <c r="K4163" s="108"/>
      <c r="M4163" s="134"/>
      <c r="P4163" s="40"/>
      <c r="Y4163" s="134"/>
      <c r="AA4163" s="135"/>
    </row>
    <row r="4164" spans="4:27" s="107" customFormat="1" x14ac:dyDescent="0.3">
      <c r="D4164" s="108"/>
      <c r="E4164" s="108"/>
      <c r="F4164" s="108"/>
      <c r="G4164" s="108"/>
      <c r="H4164" s="108"/>
      <c r="I4164" s="108"/>
      <c r="J4164" s="108"/>
      <c r="K4164" s="108"/>
      <c r="M4164" s="134"/>
      <c r="P4164" s="40"/>
      <c r="Y4164" s="134"/>
      <c r="AA4164" s="135"/>
    </row>
    <row r="4165" spans="4:27" s="107" customFormat="1" x14ac:dyDescent="0.3">
      <c r="D4165" s="108"/>
      <c r="E4165" s="108"/>
      <c r="F4165" s="108"/>
      <c r="G4165" s="108"/>
      <c r="H4165" s="108"/>
      <c r="I4165" s="108"/>
      <c r="J4165" s="108"/>
      <c r="K4165" s="108"/>
      <c r="M4165" s="134"/>
      <c r="P4165" s="40"/>
      <c r="Y4165" s="134"/>
      <c r="AA4165" s="135"/>
    </row>
    <row r="4166" spans="4:27" s="107" customFormat="1" x14ac:dyDescent="0.3">
      <c r="D4166" s="108"/>
      <c r="E4166" s="108"/>
      <c r="F4166" s="108"/>
      <c r="G4166" s="108"/>
      <c r="H4166" s="108"/>
      <c r="I4166" s="108"/>
      <c r="J4166" s="108"/>
      <c r="K4166" s="108"/>
      <c r="M4166" s="134"/>
      <c r="P4166" s="40"/>
      <c r="Y4166" s="134"/>
      <c r="AA4166" s="135"/>
    </row>
    <row r="4167" spans="4:27" s="107" customFormat="1" x14ac:dyDescent="0.3">
      <c r="D4167" s="108"/>
      <c r="E4167" s="108"/>
      <c r="F4167" s="108"/>
      <c r="G4167" s="108"/>
      <c r="H4167" s="108"/>
      <c r="I4167" s="108"/>
      <c r="J4167" s="108"/>
      <c r="K4167" s="108"/>
      <c r="M4167" s="134"/>
      <c r="P4167" s="40"/>
      <c r="Y4167" s="134"/>
      <c r="AA4167" s="135"/>
    </row>
    <row r="4168" spans="4:27" s="107" customFormat="1" x14ac:dyDescent="0.3">
      <c r="D4168" s="108"/>
      <c r="E4168" s="108"/>
      <c r="F4168" s="108"/>
      <c r="G4168" s="108"/>
      <c r="H4168" s="108"/>
      <c r="I4168" s="108"/>
      <c r="J4168" s="108"/>
      <c r="K4168" s="108"/>
      <c r="M4168" s="134"/>
      <c r="P4168" s="40"/>
      <c r="Y4168" s="134"/>
      <c r="AA4168" s="135"/>
    </row>
    <row r="4169" spans="4:27" s="107" customFormat="1" x14ac:dyDescent="0.3">
      <c r="D4169" s="108"/>
      <c r="E4169" s="108"/>
      <c r="F4169" s="108"/>
      <c r="G4169" s="108"/>
      <c r="H4169" s="108"/>
      <c r="I4169" s="108"/>
      <c r="J4169" s="108"/>
      <c r="K4169" s="108"/>
      <c r="M4169" s="134"/>
      <c r="P4169" s="40"/>
      <c r="Y4169" s="134"/>
      <c r="AA4169" s="135"/>
    </row>
    <row r="4170" spans="4:27" s="107" customFormat="1" x14ac:dyDescent="0.3">
      <c r="D4170" s="108"/>
      <c r="E4170" s="108"/>
      <c r="F4170" s="108"/>
      <c r="G4170" s="108"/>
      <c r="H4170" s="108"/>
      <c r="I4170" s="108"/>
      <c r="J4170" s="108"/>
      <c r="K4170" s="108"/>
      <c r="M4170" s="134"/>
      <c r="P4170" s="40"/>
      <c r="Y4170" s="134"/>
      <c r="AA4170" s="135"/>
    </row>
    <row r="4171" spans="4:27" s="107" customFormat="1" x14ac:dyDescent="0.3">
      <c r="D4171" s="108"/>
      <c r="E4171" s="108"/>
      <c r="F4171" s="108"/>
      <c r="G4171" s="108"/>
      <c r="H4171" s="108"/>
      <c r="I4171" s="108"/>
      <c r="J4171" s="108"/>
      <c r="K4171" s="108"/>
      <c r="M4171" s="134"/>
      <c r="P4171" s="40"/>
      <c r="Y4171" s="134"/>
      <c r="AA4171" s="135"/>
    </row>
    <row r="4172" spans="4:27" s="107" customFormat="1" x14ac:dyDescent="0.3">
      <c r="D4172" s="108"/>
      <c r="E4172" s="108"/>
      <c r="F4172" s="108"/>
      <c r="G4172" s="108"/>
      <c r="H4172" s="108"/>
      <c r="I4172" s="108"/>
      <c r="J4172" s="108"/>
      <c r="K4172" s="108"/>
      <c r="M4172" s="134"/>
      <c r="P4172" s="40"/>
      <c r="Y4172" s="134"/>
      <c r="AA4172" s="135"/>
    </row>
    <row r="4173" spans="4:27" s="107" customFormat="1" x14ac:dyDescent="0.3">
      <c r="D4173" s="108"/>
      <c r="E4173" s="108"/>
      <c r="F4173" s="108"/>
      <c r="G4173" s="108"/>
      <c r="H4173" s="108"/>
      <c r="I4173" s="108"/>
      <c r="J4173" s="108"/>
      <c r="K4173" s="108"/>
      <c r="M4173" s="134"/>
      <c r="P4173" s="40"/>
      <c r="Y4173" s="134"/>
      <c r="AA4173" s="135"/>
    </row>
    <row r="4174" spans="4:27" s="107" customFormat="1" x14ac:dyDescent="0.3">
      <c r="D4174" s="108"/>
      <c r="E4174" s="108"/>
      <c r="F4174" s="108"/>
      <c r="G4174" s="108"/>
      <c r="H4174" s="108"/>
      <c r="I4174" s="108"/>
      <c r="J4174" s="108"/>
      <c r="K4174" s="108"/>
      <c r="M4174" s="134"/>
      <c r="P4174" s="40"/>
      <c r="Y4174" s="134"/>
      <c r="AA4174" s="135"/>
    </row>
    <row r="4175" spans="4:27" s="107" customFormat="1" x14ac:dyDescent="0.3">
      <c r="D4175" s="108"/>
      <c r="E4175" s="108"/>
      <c r="F4175" s="108"/>
      <c r="G4175" s="108"/>
      <c r="H4175" s="108"/>
      <c r="I4175" s="108"/>
      <c r="J4175" s="108"/>
      <c r="K4175" s="108"/>
      <c r="M4175" s="134"/>
      <c r="P4175" s="40"/>
      <c r="Y4175" s="134"/>
      <c r="AA4175" s="135"/>
    </row>
    <row r="4176" spans="4:27" s="107" customFormat="1" x14ac:dyDescent="0.3">
      <c r="D4176" s="108"/>
      <c r="E4176" s="108"/>
      <c r="F4176" s="108"/>
      <c r="G4176" s="108"/>
      <c r="H4176" s="108"/>
      <c r="I4176" s="108"/>
      <c r="J4176" s="108"/>
      <c r="K4176" s="108"/>
      <c r="M4176" s="134"/>
      <c r="P4176" s="40"/>
      <c r="Y4176" s="134"/>
      <c r="AA4176" s="135"/>
    </row>
    <row r="4177" spans="4:27" s="107" customFormat="1" x14ac:dyDescent="0.3">
      <c r="D4177" s="108"/>
      <c r="E4177" s="108"/>
      <c r="F4177" s="108"/>
      <c r="G4177" s="108"/>
      <c r="H4177" s="108"/>
      <c r="I4177" s="108"/>
      <c r="J4177" s="108"/>
      <c r="K4177" s="108"/>
      <c r="M4177" s="134"/>
      <c r="P4177" s="40"/>
      <c r="Y4177" s="134"/>
      <c r="AA4177" s="135"/>
    </row>
    <row r="4178" spans="4:27" s="107" customFormat="1" x14ac:dyDescent="0.3">
      <c r="D4178" s="108"/>
      <c r="E4178" s="108"/>
      <c r="F4178" s="108"/>
      <c r="G4178" s="108"/>
      <c r="H4178" s="108"/>
      <c r="I4178" s="108"/>
      <c r="J4178" s="108"/>
      <c r="K4178" s="108"/>
      <c r="M4178" s="134"/>
      <c r="P4178" s="40"/>
      <c r="Y4178" s="134"/>
      <c r="AA4178" s="135"/>
    </row>
    <row r="4179" spans="4:27" s="107" customFormat="1" x14ac:dyDescent="0.3">
      <c r="D4179" s="108"/>
      <c r="E4179" s="108"/>
      <c r="F4179" s="108"/>
      <c r="G4179" s="108"/>
      <c r="H4179" s="108"/>
      <c r="I4179" s="108"/>
      <c r="J4179" s="108"/>
      <c r="K4179" s="108"/>
      <c r="M4179" s="134"/>
      <c r="P4179" s="40"/>
      <c r="Y4179" s="134"/>
      <c r="AA4179" s="135"/>
    </row>
    <row r="4180" spans="4:27" s="107" customFormat="1" x14ac:dyDescent="0.3">
      <c r="D4180" s="108"/>
      <c r="E4180" s="108"/>
      <c r="F4180" s="108"/>
      <c r="G4180" s="108"/>
      <c r="H4180" s="108"/>
      <c r="I4180" s="108"/>
      <c r="J4180" s="108"/>
      <c r="K4180" s="108"/>
      <c r="M4180" s="134"/>
      <c r="P4180" s="40"/>
      <c r="Y4180" s="134"/>
      <c r="AA4180" s="135"/>
    </row>
    <row r="4181" spans="4:27" s="107" customFormat="1" x14ac:dyDescent="0.3">
      <c r="D4181" s="108"/>
      <c r="E4181" s="108"/>
      <c r="F4181" s="108"/>
      <c r="G4181" s="108"/>
      <c r="H4181" s="108"/>
      <c r="I4181" s="108"/>
      <c r="J4181" s="108"/>
      <c r="K4181" s="108"/>
      <c r="M4181" s="134"/>
      <c r="P4181" s="40"/>
      <c r="Y4181" s="134"/>
      <c r="AA4181" s="135"/>
    </row>
    <row r="4182" spans="4:27" s="107" customFormat="1" x14ac:dyDescent="0.3">
      <c r="D4182" s="108"/>
      <c r="E4182" s="108"/>
      <c r="F4182" s="108"/>
      <c r="G4182" s="108"/>
      <c r="H4182" s="108"/>
      <c r="I4182" s="108"/>
      <c r="J4182" s="108"/>
      <c r="K4182" s="108"/>
      <c r="M4182" s="134"/>
      <c r="P4182" s="40"/>
      <c r="Y4182" s="134"/>
      <c r="AA4182" s="135"/>
    </row>
    <row r="4183" spans="4:27" s="107" customFormat="1" x14ac:dyDescent="0.3">
      <c r="D4183" s="108"/>
      <c r="E4183" s="108"/>
      <c r="F4183" s="108"/>
      <c r="G4183" s="108"/>
      <c r="H4183" s="108"/>
      <c r="I4183" s="108"/>
      <c r="J4183" s="108"/>
      <c r="K4183" s="108"/>
      <c r="M4183" s="134"/>
      <c r="P4183" s="40"/>
      <c r="Y4183" s="134"/>
      <c r="AA4183" s="135"/>
    </row>
    <row r="4184" spans="4:27" s="107" customFormat="1" x14ac:dyDescent="0.3">
      <c r="D4184" s="108"/>
      <c r="E4184" s="108"/>
      <c r="F4184" s="108"/>
      <c r="G4184" s="108"/>
      <c r="H4184" s="108"/>
      <c r="I4184" s="108"/>
      <c r="J4184" s="108"/>
      <c r="K4184" s="108"/>
      <c r="M4184" s="134"/>
      <c r="P4184" s="40"/>
      <c r="Y4184" s="134"/>
      <c r="AA4184" s="135"/>
    </row>
    <row r="4185" spans="4:27" s="107" customFormat="1" x14ac:dyDescent="0.3">
      <c r="D4185" s="108"/>
      <c r="E4185" s="108"/>
      <c r="F4185" s="108"/>
      <c r="G4185" s="108"/>
      <c r="H4185" s="108"/>
      <c r="I4185" s="108"/>
      <c r="J4185" s="108"/>
      <c r="K4185" s="108"/>
      <c r="M4185" s="134"/>
      <c r="P4185" s="40"/>
      <c r="Y4185" s="134"/>
      <c r="AA4185" s="135"/>
    </row>
    <row r="4186" spans="4:27" s="107" customFormat="1" x14ac:dyDescent="0.3">
      <c r="D4186" s="108"/>
      <c r="E4186" s="108"/>
      <c r="F4186" s="108"/>
      <c r="G4186" s="108"/>
      <c r="H4186" s="108"/>
      <c r="I4186" s="108"/>
      <c r="J4186" s="108"/>
      <c r="K4186" s="108"/>
      <c r="M4186" s="134"/>
      <c r="P4186" s="40"/>
      <c r="Y4186" s="134"/>
      <c r="AA4186" s="135"/>
    </row>
    <row r="4187" spans="4:27" s="107" customFormat="1" x14ac:dyDescent="0.3">
      <c r="D4187" s="108"/>
      <c r="E4187" s="108"/>
      <c r="F4187" s="108"/>
      <c r="G4187" s="108"/>
      <c r="H4187" s="108"/>
      <c r="I4187" s="108"/>
      <c r="J4187" s="108"/>
      <c r="K4187" s="108"/>
      <c r="M4187" s="134"/>
      <c r="P4187" s="40"/>
      <c r="Y4187" s="134"/>
      <c r="AA4187" s="135"/>
    </row>
    <row r="4188" spans="4:27" s="107" customFormat="1" x14ac:dyDescent="0.3">
      <c r="D4188" s="108"/>
      <c r="E4188" s="108"/>
      <c r="F4188" s="108"/>
      <c r="G4188" s="108"/>
      <c r="H4188" s="108"/>
      <c r="I4188" s="108"/>
      <c r="J4188" s="108"/>
      <c r="K4188" s="108"/>
      <c r="M4188" s="134"/>
      <c r="P4188" s="40"/>
      <c r="Y4188" s="134"/>
      <c r="AA4188" s="135"/>
    </row>
    <row r="4189" spans="4:27" s="107" customFormat="1" x14ac:dyDescent="0.3">
      <c r="D4189" s="108"/>
      <c r="E4189" s="108"/>
      <c r="F4189" s="108"/>
      <c r="G4189" s="108"/>
      <c r="H4189" s="108"/>
      <c r="I4189" s="108"/>
      <c r="J4189" s="108"/>
      <c r="K4189" s="108"/>
      <c r="M4189" s="134"/>
      <c r="P4189" s="40"/>
      <c r="Y4189" s="134"/>
      <c r="AA4189" s="135"/>
    </row>
    <row r="4190" spans="4:27" s="107" customFormat="1" x14ac:dyDescent="0.3">
      <c r="D4190" s="108"/>
      <c r="E4190" s="108"/>
      <c r="F4190" s="108"/>
      <c r="G4190" s="108"/>
      <c r="H4190" s="108"/>
      <c r="I4190" s="108"/>
      <c r="J4190" s="108"/>
      <c r="K4190" s="108"/>
      <c r="M4190" s="134"/>
      <c r="P4190" s="40"/>
      <c r="Y4190" s="134"/>
      <c r="AA4190" s="135"/>
    </row>
    <row r="4191" spans="4:27" s="107" customFormat="1" x14ac:dyDescent="0.3">
      <c r="D4191" s="108"/>
      <c r="E4191" s="108"/>
      <c r="F4191" s="108"/>
      <c r="G4191" s="108"/>
      <c r="H4191" s="108"/>
      <c r="I4191" s="108"/>
      <c r="J4191" s="108"/>
      <c r="K4191" s="108"/>
      <c r="M4191" s="134"/>
      <c r="P4191" s="40"/>
      <c r="Y4191" s="134"/>
      <c r="AA4191" s="135"/>
    </row>
    <row r="4192" spans="4:27" s="107" customFormat="1" x14ac:dyDescent="0.3">
      <c r="D4192" s="108"/>
      <c r="E4192" s="108"/>
      <c r="F4192" s="108"/>
      <c r="G4192" s="108"/>
      <c r="H4192" s="108"/>
      <c r="I4192" s="108"/>
      <c r="J4192" s="108"/>
      <c r="K4192" s="108"/>
      <c r="M4192" s="134"/>
      <c r="P4192" s="40"/>
      <c r="Y4192" s="134"/>
      <c r="AA4192" s="135"/>
    </row>
    <row r="4193" spans="4:27" s="107" customFormat="1" x14ac:dyDescent="0.3">
      <c r="D4193" s="108"/>
      <c r="E4193" s="108"/>
      <c r="F4193" s="108"/>
      <c r="G4193" s="108"/>
      <c r="H4193" s="108"/>
      <c r="I4193" s="108"/>
      <c r="J4193" s="108"/>
      <c r="K4193" s="108"/>
      <c r="M4193" s="134"/>
      <c r="P4193" s="40"/>
      <c r="Y4193" s="134"/>
      <c r="AA4193" s="135"/>
    </row>
    <row r="4194" spans="4:27" s="107" customFormat="1" x14ac:dyDescent="0.3">
      <c r="D4194" s="108"/>
      <c r="E4194" s="108"/>
      <c r="F4194" s="108"/>
      <c r="G4194" s="108"/>
      <c r="H4194" s="108"/>
      <c r="I4194" s="108"/>
      <c r="J4194" s="108"/>
      <c r="K4194" s="108"/>
      <c r="M4194" s="134"/>
      <c r="P4194" s="40"/>
      <c r="Y4194" s="134"/>
      <c r="AA4194" s="135"/>
    </row>
    <row r="4195" spans="4:27" s="107" customFormat="1" x14ac:dyDescent="0.3">
      <c r="D4195" s="108"/>
      <c r="E4195" s="108"/>
      <c r="F4195" s="108"/>
      <c r="G4195" s="108"/>
      <c r="H4195" s="108"/>
      <c r="I4195" s="108"/>
      <c r="J4195" s="108"/>
      <c r="K4195" s="108"/>
      <c r="M4195" s="134"/>
      <c r="P4195" s="40"/>
      <c r="Y4195" s="134"/>
      <c r="AA4195" s="135"/>
    </row>
    <row r="4196" spans="4:27" s="107" customFormat="1" x14ac:dyDescent="0.3">
      <c r="D4196" s="108"/>
      <c r="E4196" s="108"/>
      <c r="F4196" s="108"/>
      <c r="G4196" s="108"/>
      <c r="H4196" s="108"/>
      <c r="I4196" s="108"/>
      <c r="J4196" s="108"/>
      <c r="K4196" s="108"/>
      <c r="M4196" s="134"/>
      <c r="P4196" s="40"/>
      <c r="Y4196" s="134"/>
      <c r="AA4196" s="135"/>
    </row>
    <row r="4197" spans="4:27" s="107" customFormat="1" x14ac:dyDescent="0.3">
      <c r="D4197" s="108"/>
      <c r="E4197" s="108"/>
      <c r="F4197" s="108"/>
      <c r="G4197" s="108"/>
      <c r="H4197" s="108"/>
      <c r="I4197" s="108"/>
      <c r="J4197" s="108"/>
      <c r="K4197" s="108"/>
      <c r="M4197" s="134"/>
      <c r="P4197" s="40"/>
      <c r="Y4197" s="134"/>
      <c r="AA4197" s="135"/>
    </row>
    <row r="4198" spans="4:27" s="107" customFormat="1" x14ac:dyDescent="0.3">
      <c r="D4198" s="108"/>
      <c r="E4198" s="108"/>
      <c r="F4198" s="108"/>
      <c r="G4198" s="108"/>
      <c r="H4198" s="108"/>
      <c r="I4198" s="108"/>
      <c r="J4198" s="108"/>
      <c r="K4198" s="108"/>
      <c r="M4198" s="134"/>
      <c r="P4198" s="40"/>
      <c r="Y4198" s="134"/>
      <c r="AA4198" s="135"/>
    </row>
    <row r="4199" spans="4:27" s="107" customFormat="1" x14ac:dyDescent="0.3">
      <c r="D4199" s="108"/>
      <c r="E4199" s="108"/>
      <c r="F4199" s="108"/>
      <c r="G4199" s="108"/>
      <c r="H4199" s="108"/>
      <c r="I4199" s="108"/>
      <c r="J4199" s="108"/>
      <c r="K4199" s="108"/>
      <c r="M4199" s="134"/>
      <c r="P4199" s="40"/>
      <c r="Y4199" s="134"/>
      <c r="AA4199" s="135"/>
    </row>
    <row r="4200" spans="4:27" s="107" customFormat="1" x14ac:dyDescent="0.3">
      <c r="D4200" s="108"/>
      <c r="E4200" s="108"/>
      <c r="F4200" s="108"/>
      <c r="G4200" s="108"/>
      <c r="H4200" s="108"/>
      <c r="I4200" s="108"/>
      <c r="J4200" s="108"/>
      <c r="K4200" s="108"/>
      <c r="M4200" s="134"/>
      <c r="P4200" s="40"/>
      <c r="Y4200" s="134"/>
      <c r="AA4200" s="135"/>
    </row>
    <row r="4201" spans="4:27" s="107" customFormat="1" x14ac:dyDescent="0.3">
      <c r="D4201" s="108"/>
      <c r="E4201" s="108"/>
      <c r="F4201" s="108"/>
      <c r="G4201" s="108"/>
      <c r="H4201" s="108"/>
      <c r="I4201" s="108"/>
      <c r="J4201" s="108"/>
      <c r="K4201" s="108"/>
      <c r="M4201" s="134"/>
      <c r="P4201" s="40"/>
      <c r="Y4201" s="134"/>
      <c r="AA4201" s="135"/>
    </row>
    <row r="4202" spans="4:27" s="107" customFormat="1" x14ac:dyDescent="0.3">
      <c r="D4202" s="108"/>
      <c r="E4202" s="108"/>
      <c r="F4202" s="108"/>
      <c r="G4202" s="108"/>
      <c r="H4202" s="108"/>
      <c r="I4202" s="108"/>
      <c r="J4202" s="108"/>
      <c r="K4202" s="108"/>
      <c r="M4202" s="134"/>
      <c r="P4202" s="40"/>
      <c r="Y4202" s="134"/>
      <c r="AA4202" s="135"/>
    </row>
    <row r="4203" spans="4:27" s="107" customFormat="1" x14ac:dyDescent="0.3">
      <c r="D4203" s="108"/>
      <c r="E4203" s="108"/>
      <c r="F4203" s="108"/>
      <c r="G4203" s="108"/>
      <c r="H4203" s="108"/>
      <c r="I4203" s="108"/>
      <c r="J4203" s="108"/>
      <c r="K4203" s="108"/>
      <c r="M4203" s="134"/>
      <c r="P4203" s="40"/>
      <c r="Y4203" s="134"/>
      <c r="AA4203" s="135"/>
    </row>
    <row r="4204" spans="4:27" s="107" customFormat="1" x14ac:dyDescent="0.3">
      <c r="D4204" s="108"/>
      <c r="E4204" s="108"/>
      <c r="F4204" s="108"/>
      <c r="G4204" s="108"/>
      <c r="H4204" s="108"/>
      <c r="I4204" s="108"/>
      <c r="J4204" s="108"/>
      <c r="K4204" s="108"/>
      <c r="M4204" s="134"/>
      <c r="P4204" s="40"/>
      <c r="Y4204" s="134"/>
      <c r="AA4204" s="135"/>
    </row>
    <row r="4205" spans="4:27" s="107" customFormat="1" x14ac:dyDescent="0.3">
      <c r="D4205" s="108"/>
      <c r="E4205" s="108"/>
      <c r="F4205" s="108"/>
      <c r="G4205" s="108"/>
      <c r="H4205" s="108"/>
      <c r="I4205" s="108"/>
      <c r="J4205" s="108"/>
      <c r="K4205" s="108"/>
      <c r="M4205" s="134"/>
      <c r="P4205" s="40"/>
      <c r="Y4205" s="134"/>
      <c r="AA4205" s="135"/>
    </row>
    <row r="4206" spans="4:27" s="107" customFormat="1" x14ac:dyDescent="0.3">
      <c r="D4206" s="108"/>
      <c r="E4206" s="108"/>
      <c r="F4206" s="108"/>
      <c r="G4206" s="108"/>
      <c r="H4206" s="108"/>
      <c r="I4206" s="108"/>
      <c r="J4206" s="108"/>
      <c r="K4206" s="108"/>
      <c r="M4206" s="134"/>
      <c r="P4206" s="40"/>
      <c r="Y4206" s="134"/>
      <c r="AA4206" s="135"/>
    </row>
    <row r="4207" spans="4:27" s="107" customFormat="1" x14ac:dyDescent="0.3">
      <c r="D4207" s="108"/>
      <c r="E4207" s="108"/>
      <c r="F4207" s="108"/>
      <c r="G4207" s="108"/>
      <c r="H4207" s="108"/>
      <c r="I4207" s="108"/>
      <c r="J4207" s="108"/>
      <c r="K4207" s="108"/>
      <c r="M4207" s="134"/>
      <c r="P4207" s="40"/>
      <c r="Y4207" s="134"/>
      <c r="AA4207" s="135"/>
    </row>
    <row r="4208" spans="4:27" s="107" customFormat="1" x14ac:dyDescent="0.3">
      <c r="D4208" s="108"/>
      <c r="E4208" s="108"/>
      <c r="F4208" s="108"/>
      <c r="G4208" s="108"/>
      <c r="H4208" s="108"/>
      <c r="I4208" s="108"/>
      <c r="J4208" s="108"/>
      <c r="K4208" s="108"/>
      <c r="M4208" s="134"/>
      <c r="P4208" s="40"/>
      <c r="Y4208" s="134"/>
      <c r="AA4208" s="135"/>
    </row>
    <row r="4209" spans="4:27" s="107" customFormat="1" x14ac:dyDescent="0.3">
      <c r="D4209" s="108"/>
      <c r="E4209" s="108"/>
      <c r="F4209" s="108"/>
      <c r="G4209" s="108"/>
      <c r="H4209" s="108"/>
      <c r="I4209" s="108"/>
      <c r="J4209" s="108"/>
      <c r="K4209" s="108"/>
      <c r="M4209" s="134"/>
      <c r="P4209" s="40"/>
      <c r="Y4209" s="134"/>
      <c r="AA4209" s="135"/>
    </row>
    <row r="4210" spans="4:27" s="107" customFormat="1" x14ac:dyDescent="0.3">
      <c r="D4210" s="108"/>
      <c r="E4210" s="108"/>
      <c r="F4210" s="108"/>
      <c r="G4210" s="108"/>
      <c r="H4210" s="108"/>
      <c r="I4210" s="108"/>
      <c r="J4210" s="108"/>
      <c r="K4210" s="108"/>
      <c r="M4210" s="134"/>
      <c r="P4210" s="40"/>
      <c r="Y4210" s="134"/>
      <c r="AA4210" s="135"/>
    </row>
    <row r="4211" spans="4:27" s="107" customFormat="1" x14ac:dyDescent="0.3">
      <c r="D4211" s="108"/>
      <c r="E4211" s="108"/>
      <c r="F4211" s="108"/>
      <c r="G4211" s="108"/>
      <c r="H4211" s="108"/>
      <c r="I4211" s="108"/>
      <c r="J4211" s="108"/>
      <c r="K4211" s="108"/>
      <c r="M4211" s="134"/>
      <c r="P4211" s="40"/>
      <c r="Y4211" s="134"/>
      <c r="AA4211" s="135"/>
    </row>
    <row r="4212" spans="4:27" s="107" customFormat="1" x14ac:dyDescent="0.3">
      <c r="D4212" s="108"/>
      <c r="E4212" s="108"/>
      <c r="F4212" s="108"/>
      <c r="G4212" s="108"/>
      <c r="H4212" s="108"/>
      <c r="I4212" s="108"/>
      <c r="J4212" s="108"/>
      <c r="K4212" s="108"/>
      <c r="M4212" s="134"/>
      <c r="P4212" s="40"/>
      <c r="Y4212" s="134"/>
      <c r="AA4212" s="135"/>
    </row>
    <row r="4213" spans="4:27" s="107" customFormat="1" x14ac:dyDescent="0.3">
      <c r="D4213" s="108"/>
      <c r="E4213" s="108"/>
      <c r="F4213" s="108"/>
      <c r="G4213" s="108"/>
      <c r="H4213" s="108"/>
      <c r="I4213" s="108"/>
      <c r="J4213" s="108"/>
      <c r="K4213" s="108"/>
      <c r="M4213" s="134"/>
      <c r="P4213" s="40"/>
      <c r="Y4213" s="134"/>
      <c r="AA4213" s="135"/>
    </row>
    <row r="4214" spans="4:27" s="107" customFormat="1" x14ac:dyDescent="0.3">
      <c r="D4214" s="108"/>
      <c r="E4214" s="108"/>
      <c r="F4214" s="108"/>
      <c r="G4214" s="108"/>
      <c r="H4214" s="108"/>
      <c r="I4214" s="108"/>
      <c r="J4214" s="108"/>
      <c r="K4214" s="108"/>
      <c r="M4214" s="134"/>
      <c r="P4214" s="40"/>
      <c r="Y4214" s="134"/>
      <c r="AA4214" s="135"/>
    </row>
    <row r="4215" spans="4:27" s="107" customFormat="1" x14ac:dyDescent="0.3">
      <c r="D4215" s="108"/>
      <c r="E4215" s="108"/>
      <c r="F4215" s="108"/>
      <c r="G4215" s="108"/>
      <c r="H4215" s="108"/>
      <c r="I4215" s="108"/>
      <c r="J4215" s="108"/>
      <c r="K4215" s="108"/>
      <c r="M4215" s="134"/>
      <c r="P4215" s="40"/>
      <c r="Y4215" s="134"/>
      <c r="AA4215" s="135"/>
    </row>
    <row r="4216" spans="4:27" s="107" customFormat="1" x14ac:dyDescent="0.3">
      <c r="D4216" s="108"/>
      <c r="E4216" s="108"/>
      <c r="F4216" s="108"/>
      <c r="G4216" s="108"/>
      <c r="H4216" s="108"/>
      <c r="I4216" s="108"/>
      <c r="J4216" s="108"/>
      <c r="K4216" s="108"/>
      <c r="M4216" s="134"/>
      <c r="P4216" s="40"/>
      <c r="Y4216" s="134"/>
      <c r="AA4216" s="135"/>
    </row>
    <row r="4217" spans="4:27" s="107" customFormat="1" x14ac:dyDescent="0.3">
      <c r="D4217" s="108"/>
      <c r="E4217" s="108"/>
      <c r="F4217" s="108"/>
      <c r="G4217" s="108"/>
      <c r="H4217" s="108"/>
      <c r="I4217" s="108"/>
      <c r="J4217" s="108"/>
      <c r="K4217" s="108"/>
      <c r="M4217" s="134"/>
      <c r="P4217" s="40"/>
      <c r="Y4217" s="134"/>
      <c r="AA4217" s="135"/>
    </row>
    <row r="4218" spans="4:27" s="107" customFormat="1" x14ac:dyDescent="0.3">
      <c r="D4218" s="108"/>
      <c r="E4218" s="108"/>
      <c r="F4218" s="108"/>
      <c r="G4218" s="108"/>
      <c r="H4218" s="108"/>
      <c r="I4218" s="108"/>
      <c r="J4218" s="108"/>
      <c r="K4218" s="108"/>
      <c r="M4218" s="134"/>
      <c r="P4218" s="40"/>
      <c r="Y4218" s="134"/>
      <c r="AA4218" s="135"/>
    </row>
    <row r="4219" spans="4:27" s="107" customFormat="1" x14ac:dyDescent="0.3">
      <c r="D4219" s="108"/>
      <c r="E4219" s="108"/>
      <c r="F4219" s="108"/>
      <c r="G4219" s="108"/>
      <c r="H4219" s="108"/>
      <c r="I4219" s="108"/>
      <c r="J4219" s="108"/>
      <c r="K4219" s="108"/>
      <c r="M4219" s="134"/>
      <c r="P4219" s="40"/>
      <c r="Y4219" s="134"/>
      <c r="AA4219" s="135"/>
    </row>
    <row r="4220" spans="4:27" s="107" customFormat="1" x14ac:dyDescent="0.3">
      <c r="D4220" s="108"/>
      <c r="E4220" s="108"/>
      <c r="F4220" s="108"/>
      <c r="G4220" s="108"/>
      <c r="H4220" s="108"/>
      <c r="I4220" s="108"/>
      <c r="J4220" s="108"/>
      <c r="K4220" s="108"/>
      <c r="M4220" s="134"/>
      <c r="P4220" s="40"/>
      <c r="Y4220" s="134"/>
      <c r="AA4220" s="135"/>
    </row>
    <row r="4221" spans="4:27" s="107" customFormat="1" x14ac:dyDescent="0.3">
      <c r="D4221" s="108"/>
      <c r="E4221" s="108"/>
      <c r="F4221" s="108"/>
      <c r="G4221" s="108"/>
      <c r="H4221" s="108"/>
      <c r="I4221" s="108"/>
      <c r="J4221" s="108"/>
      <c r="K4221" s="108"/>
      <c r="M4221" s="134"/>
      <c r="P4221" s="40"/>
      <c r="Y4221" s="134"/>
      <c r="AA4221" s="135"/>
    </row>
    <row r="4222" spans="4:27" s="107" customFormat="1" x14ac:dyDescent="0.3">
      <c r="D4222" s="108"/>
      <c r="E4222" s="108"/>
      <c r="F4222" s="108"/>
      <c r="G4222" s="108"/>
      <c r="H4222" s="108"/>
      <c r="I4222" s="108"/>
      <c r="J4222" s="108"/>
      <c r="K4222" s="108"/>
      <c r="M4222" s="134"/>
      <c r="P4222" s="40"/>
      <c r="Y4222" s="134"/>
      <c r="AA4222" s="135"/>
    </row>
    <row r="4223" spans="4:27" s="107" customFormat="1" x14ac:dyDescent="0.3">
      <c r="D4223" s="108"/>
      <c r="E4223" s="108"/>
      <c r="F4223" s="108"/>
      <c r="G4223" s="108"/>
      <c r="H4223" s="108"/>
      <c r="I4223" s="108"/>
      <c r="J4223" s="108"/>
      <c r="K4223" s="108"/>
      <c r="M4223" s="134"/>
      <c r="P4223" s="40"/>
      <c r="Y4223" s="134"/>
      <c r="AA4223" s="135"/>
    </row>
    <row r="4224" spans="4:27" s="107" customFormat="1" x14ac:dyDescent="0.3">
      <c r="D4224" s="108"/>
      <c r="E4224" s="108"/>
      <c r="F4224" s="108"/>
      <c r="G4224" s="108"/>
      <c r="H4224" s="108"/>
      <c r="I4224" s="108"/>
      <c r="J4224" s="108"/>
      <c r="K4224" s="108"/>
      <c r="M4224" s="134"/>
      <c r="P4224" s="40"/>
      <c r="Y4224" s="134"/>
      <c r="AA4224" s="135"/>
    </row>
    <row r="4225" spans="4:27" s="107" customFormat="1" x14ac:dyDescent="0.3">
      <c r="D4225" s="108"/>
      <c r="E4225" s="108"/>
      <c r="F4225" s="108"/>
      <c r="G4225" s="108"/>
      <c r="H4225" s="108"/>
      <c r="I4225" s="108"/>
      <c r="J4225" s="108"/>
      <c r="K4225" s="108"/>
      <c r="M4225" s="134"/>
      <c r="P4225" s="40"/>
      <c r="Y4225" s="134"/>
      <c r="AA4225" s="135"/>
    </row>
    <row r="4226" spans="4:27" s="107" customFormat="1" x14ac:dyDescent="0.3">
      <c r="D4226" s="108"/>
      <c r="E4226" s="108"/>
      <c r="F4226" s="108"/>
      <c r="G4226" s="108"/>
      <c r="H4226" s="108"/>
      <c r="I4226" s="108"/>
      <c r="J4226" s="108"/>
      <c r="K4226" s="108"/>
      <c r="M4226" s="134"/>
      <c r="P4226" s="40"/>
      <c r="Y4226" s="134"/>
      <c r="AA4226" s="135"/>
    </row>
    <row r="4227" spans="4:27" s="107" customFormat="1" x14ac:dyDescent="0.3">
      <c r="D4227" s="108"/>
      <c r="E4227" s="108"/>
      <c r="F4227" s="108"/>
      <c r="G4227" s="108"/>
      <c r="H4227" s="108"/>
      <c r="I4227" s="108"/>
      <c r="J4227" s="108"/>
      <c r="K4227" s="108"/>
      <c r="M4227" s="134"/>
      <c r="P4227" s="40"/>
      <c r="Y4227" s="134"/>
      <c r="AA4227" s="135"/>
    </row>
    <row r="4228" spans="4:27" s="107" customFormat="1" x14ac:dyDescent="0.3">
      <c r="D4228" s="108"/>
      <c r="E4228" s="108"/>
      <c r="F4228" s="108"/>
      <c r="G4228" s="108"/>
      <c r="H4228" s="108"/>
      <c r="I4228" s="108"/>
      <c r="J4228" s="108"/>
      <c r="K4228" s="108"/>
      <c r="M4228" s="134"/>
      <c r="P4228" s="40"/>
      <c r="Y4228" s="134"/>
      <c r="AA4228" s="135"/>
    </row>
    <row r="4229" spans="4:27" s="107" customFormat="1" x14ac:dyDescent="0.3">
      <c r="D4229" s="108"/>
      <c r="E4229" s="108"/>
      <c r="F4229" s="108"/>
      <c r="G4229" s="108"/>
      <c r="H4229" s="108"/>
      <c r="I4229" s="108"/>
      <c r="J4229" s="108"/>
      <c r="K4229" s="108"/>
      <c r="M4229" s="134"/>
      <c r="P4229" s="40"/>
      <c r="Y4229" s="134"/>
      <c r="AA4229" s="135"/>
    </row>
    <row r="4230" spans="4:27" s="107" customFormat="1" x14ac:dyDescent="0.3">
      <c r="D4230" s="108"/>
      <c r="E4230" s="108"/>
      <c r="F4230" s="108"/>
      <c r="G4230" s="108"/>
      <c r="H4230" s="108"/>
      <c r="I4230" s="108"/>
      <c r="J4230" s="108"/>
      <c r="K4230" s="108"/>
      <c r="M4230" s="134"/>
      <c r="P4230" s="40"/>
      <c r="Y4230" s="134"/>
      <c r="AA4230" s="135"/>
    </row>
    <row r="4231" spans="4:27" s="107" customFormat="1" x14ac:dyDescent="0.3">
      <c r="D4231" s="108"/>
      <c r="E4231" s="108"/>
      <c r="F4231" s="108"/>
      <c r="G4231" s="108"/>
      <c r="H4231" s="108"/>
      <c r="I4231" s="108"/>
      <c r="J4231" s="108"/>
      <c r="K4231" s="108"/>
      <c r="M4231" s="134"/>
      <c r="P4231" s="40"/>
      <c r="Y4231" s="134"/>
      <c r="AA4231" s="135"/>
    </row>
    <row r="4232" spans="4:27" s="107" customFormat="1" x14ac:dyDescent="0.3">
      <c r="D4232" s="108"/>
      <c r="E4232" s="108"/>
      <c r="F4232" s="108"/>
      <c r="G4232" s="108"/>
      <c r="H4232" s="108"/>
      <c r="I4232" s="108"/>
      <c r="J4232" s="108"/>
      <c r="K4232" s="108"/>
      <c r="M4232" s="134"/>
      <c r="P4232" s="40"/>
      <c r="Y4232" s="134"/>
      <c r="AA4232" s="135"/>
    </row>
    <row r="4233" spans="4:27" s="107" customFormat="1" x14ac:dyDescent="0.3">
      <c r="D4233" s="108"/>
      <c r="E4233" s="108"/>
      <c r="F4233" s="108"/>
      <c r="G4233" s="108"/>
      <c r="H4233" s="108"/>
      <c r="I4233" s="108"/>
      <c r="J4233" s="108"/>
      <c r="K4233" s="108"/>
      <c r="M4233" s="134"/>
      <c r="P4233" s="40"/>
      <c r="Y4233" s="134"/>
      <c r="AA4233" s="135"/>
    </row>
    <row r="4234" spans="4:27" s="107" customFormat="1" x14ac:dyDescent="0.3">
      <c r="D4234" s="108"/>
      <c r="E4234" s="108"/>
      <c r="F4234" s="108"/>
      <c r="G4234" s="108"/>
      <c r="H4234" s="108"/>
      <c r="I4234" s="108"/>
      <c r="J4234" s="108"/>
      <c r="K4234" s="108"/>
      <c r="M4234" s="134"/>
      <c r="P4234" s="40"/>
      <c r="Y4234" s="134"/>
      <c r="AA4234" s="135"/>
    </row>
    <row r="4235" spans="4:27" s="107" customFormat="1" x14ac:dyDescent="0.3">
      <c r="D4235" s="108"/>
      <c r="E4235" s="108"/>
      <c r="F4235" s="108"/>
      <c r="G4235" s="108"/>
      <c r="H4235" s="108"/>
      <c r="I4235" s="108"/>
      <c r="J4235" s="108"/>
      <c r="K4235" s="108"/>
      <c r="M4235" s="134"/>
      <c r="P4235" s="40"/>
      <c r="Y4235" s="134"/>
      <c r="AA4235" s="135"/>
    </row>
    <row r="4236" spans="4:27" s="107" customFormat="1" x14ac:dyDescent="0.3">
      <c r="D4236" s="108"/>
      <c r="E4236" s="108"/>
      <c r="F4236" s="108"/>
      <c r="G4236" s="108"/>
      <c r="H4236" s="108"/>
      <c r="I4236" s="108"/>
      <c r="J4236" s="108"/>
      <c r="K4236" s="108"/>
      <c r="M4236" s="134"/>
      <c r="P4236" s="40"/>
      <c r="Y4236" s="134"/>
      <c r="AA4236" s="135"/>
    </row>
    <row r="4237" spans="4:27" s="107" customFormat="1" x14ac:dyDescent="0.3">
      <c r="D4237" s="108"/>
      <c r="E4237" s="108"/>
      <c r="F4237" s="108"/>
      <c r="G4237" s="108"/>
      <c r="H4237" s="108"/>
      <c r="I4237" s="108"/>
      <c r="J4237" s="108"/>
      <c r="K4237" s="108"/>
      <c r="M4237" s="134"/>
      <c r="P4237" s="40"/>
      <c r="Y4237" s="134"/>
      <c r="AA4237" s="135"/>
    </row>
    <row r="4238" spans="4:27" s="107" customFormat="1" x14ac:dyDescent="0.3">
      <c r="D4238" s="108"/>
      <c r="E4238" s="108"/>
      <c r="F4238" s="108"/>
      <c r="G4238" s="108"/>
      <c r="H4238" s="108"/>
      <c r="I4238" s="108"/>
      <c r="J4238" s="108"/>
      <c r="K4238" s="108"/>
      <c r="M4238" s="134"/>
      <c r="P4238" s="40"/>
      <c r="Y4238" s="134"/>
      <c r="AA4238" s="135"/>
    </row>
    <row r="4239" spans="4:27" s="107" customFormat="1" x14ac:dyDescent="0.3">
      <c r="D4239" s="108"/>
      <c r="E4239" s="108"/>
      <c r="F4239" s="108"/>
      <c r="G4239" s="108"/>
      <c r="H4239" s="108"/>
      <c r="I4239" s="108"/>
      <c r="J4239" s="108"/>
      <c r="K4239" s="108"/>
      <c r="M4239" s="134"/>
      <c r="P4239" s="40"/>
      <c r="Y4239" s="134"/>
      <c r="AA4239" s="135"/>
    </row>
    <row r="4240" spans="4:27" s="107" customFormat="1" x14ac:dyDescent="0.3">
      <c r="D4240" s="108"/>
      <c r="E4240" s="108"/>
      <c r="F4240" s="108"/>
      <c r="G4240" s="108"/>
      <c r="H4240" s="108"/>
      <c r="I4240" s="108"/>
      <c r="J4240" s="108"/>
      <c r="K4240" s="108"/>
      <c r="M4240" s="134"/>
      <c r="P4240" s="40"/>
      <c r="Y4240" s="134"/>
      <c r="AA4240" s="135"/>
    </row>
    <row r="4241" spans="4:27" s="107" customFormat="1" x14ac:dyDescent="0.3">
      <c r="D4241" s="108"/>
      <c r="E4241" s="108"/>
      <c r="F4241" s="108"/>
      <c r="G4241" s="108"/>
      <c r="H4241" s="108"/>
      <c r="I4241" s="108"/>
      <c r="J4241" s="108"/>
      <c r="K4241" s="108"/>
      <c r="M4241" s="134"/>
      <c r="P4241" s="40"/>
      <c r="Y4241" s="134"/>
      <c r="AA4241" s="135"/>
    </row>
    <row r="4242" spans="4:27" s="107" customFormat="1" x14ac:dyDescent="0.3">
      <c r="D4242" s="108"/>
      <c r="E4242" s="108"/>
      <c r="F4242" s="108"/>
      <c r="G4242" s="108"/>
      <c r="H4242" s="108"/>
      <c r="I4242" s="108"/>
      <c r="J4242" s="108"/>
      <c r="K4242" s="108"/>
      <c r="M4242" s="134"/>
      <c r="P4242" s="40"/>
      <c r="Y4242" s="134"/>
      <c r="AA4242" s="135"/>
    </row>
    <row r="4243" spans="4:27" s="107" customFormat="1" x14ac:dyDescent="0.3">
      <c r="D4243" s="108"/>
      <c r="E4243" s="108"/>
      <c r="F4243" s="108"/>
      <c r="G4243" s="108"/>
      <c r="H4243" s="108"/>
      <c r="I4243" s="108"/>
      <c r="J4243" s="108"/>
      <c r="K4243" s="108"/>
      <c r="M4243" s="134"/>
      <c r="P4243" s="40"/>
      <c r="Y4243" s="134"/>
      <c r="AA4243" s="135"/>
    </row>
    <row r="4244" spans="4:27" s="107" customFormat="1" x14ac:dyDescent="0.3">
      <c r="D4244" s="108"/>
      <c r="E4244" s="108"/>
      <c r="F4244" s="108"/>
      <c r="G4244" s="108"/>
      <c r="H4244" s="108"/>
      <c r="I4244" s="108"/>
      <c r="J4244" s="108"/>
      <c r="K4244" s="108"/>
      <c r="M4244" s="134"/>
      <c r="P4244" s="40"/>
      <c r="Y4244" s="134"/>
      <c r="AA4244" s="135"/>
    </row>
    <row r="4245" spans="4:27" s="107" customFormat="1" x14ac:dyDescent="0.3">
      <c r="D4245" s="108"/>
      <c r="E4245" s="108"/>
      <c r="F4245" s="108"/>
      <c r="G4245" s="108"/>
      <c r="H4245" s="108"/>
      <c r="I4245" s="108"/>
      <c r="J4245" s="108"/>
      <c r="K4245" s="108"/>
      <c r="M4245" s="134"/>
      <c r="P4245" s="40"/>
      <c r="Y4245" s="134"/>
      <c r="AA4245" s="135"/>
    </row>
    <row r="4246" spans="4:27" s="107" customFormat="1" x14ac:dyDescent="0.3">
      <c r="D4246" s="108"/>
      <c r="E4246" s="108"/>
      <c r="F4246" s="108"/>
      <c r="G4246" s="108"/>
      <c r="H4246" s="108"/>
      <c r="I4246" s="108"/>
      <c r="J4246" s="108"/>
      <c r="K4246" s="108"/>
      <c r="M4246" s="134"/>
      <c r="P4246" s="40"/>
      <c r="Y4246" s="134"/>
      <c r="AA4246" s="135"/>
    </row>
    <row r="4247" spans="4:27" s="107" customFormat="1" x14ac:dyDescent="0.3">
      <c r="D4247" s="108"/>
      <c r="E4247" s="108"/>
      <c r="F4247" s="108"/>
      <c r="G4247" s="108"/>
      <c r="H4247" s="108"/>
      <c r="I4247" s="108"/>
      <c r="J4247" s="108"/>
      <c r="K4247" s="108"/>
      <c r="M4247" s="134"/>
      <c r="P4247" s="40"/>
      <c r="Y4247" s="134"/>
      <c r="AA4247" s="135"/>
    </row>
    <row r="4248" spans="4:27" s="107" customFormat="1" x14ac:dyDescent="0.3">
      <c r="D4248" s="108"/>
      <c r="E4248" s="108"/>
      <c r="F4248" s="108"/>
      <c r="G4248" s="108"/>
      <c r="H4248" s="108"/>
      <c r="I4248" s="108"/>
      <c r="J4248" s="108"/>
      <c r="K4248" s="108"/>
      <c r="M4248" s="134"/>
      <c r="P4248" s="40"/>
      <c r="Y4248" s="134"/>
      <c r="AA4248" s="135"/>
    </row>
    <row r="4249" spans="4:27" s="107" customFormat="1" x14ac:dyDescent="0.3">
      <c r="D4249" s="108"/>
      <c r="E4249" s="108"/>
      <c r="F4249" s="108"/>
      <c r="G4249" s="108"/>
      <c r="H4249" s="108"/>
      <c r="I4249" s="108"/>
      <c r="J4249" s="108"/>
      <c r="K4249" s="108"/>
      <c r="M4249" s="134"/>
      <c r="P4249" s="40"/>
      <c r="Y4249" s="134"/>
      <c r="AA4249" s="135"/>
    </row>
    <row r="4250" spans="4:27" s="107" customFormat="1" x14ac:dyDescent="0.3">
      <c r="D4250" s="108"/>
      <c r="E4250" s="108"/>
      <c r="F4250" s="108"/>
      <c r="G4250" s="108"/>
      <c r="H4250" s="108"/>
      <c r="I4250" s="108"/>
      <c r="J4250" s="108"/>
      <c r="K4250" s="108"/>
      <c r="M4250" s="134"/>
      <c r="P4250" s="40"/>
      <c r="Y4250" s="134"/>
      <c r="AA4250" s="135"/>
    </row>
    <row r="4251" spans="4:27" s="107" customFormat="1" x14ac:dyDescent="0.3">
      <c r="D4251" s="108"/>
      <c r="E4251" s="108"/>
      <c r="F4251" s="108"/>
      <c r="G4251" s="108"/>
      <c r="H4251" s="108"/>
      <c r="I4251" s="108"/>
      <c r="J4251" s="108"/>
      <c r="K4251" s="108"/>
      <c r="M4251" s="134"/>
      <c r="P4251" s="40"/>
      <c r="Y4251" s="134"/>
      <c r="AA4251" s="135"/>
    </row>
    <row r="4252" spans="4:27" s="107" customFormat="1" x14ac:dyDescent="0.3">
      <c r="D4252" s="108"/>
      <c r="E4252" s="108"/>
      <c r="F4252" s="108"/>
      <c r="G4252" s="108"/>
      <c r="H4252" s="108"/>
      <c r="I4252" s="108"/>
      <c r="J4252" s="108"/>
      <c r="K4252" s="108"/>
      <c r="M4252" s="134"/>
      <c r="P4252" s="40"/>
      <c r="Y4252" s="134"/>
      <c r="AA4252" s="135"/>
    </row>
    <row r="4253" spans="4:27" s="107" customFormat="1" x14ac:dyDescent="0.3">
      <c r="D4253" s="108"/>
      <c r="E4253" s="108"/>
      <c r="F4253" s="108"/>
      <c r="G4253" s="108"/>
      <c r="H4253" s="108"/>
      <c r="I4253" s="108"/>
      <c r="J4253" s="108"/>
      <c r="K4253" s="108"/>
      <c r="M4253" s="134"/>
      <c r="P4253" s="40"/>
      <c r="Y4253" s="134"/>
      <c r="AA4253" s="135"/>
    </row>
    <row r="4254" spans="4:27" s="107" customFormat="1" x14ac:dyDescent="0.3">
      <c r="D4254" s="108"/>
      <c r="E4254" s="108"/>
      <c r="F4254" s="108"/>
      <c r="G4254" s="108"/>
      <c r="H4254" s="108"/>
      <c r="I4254" s="108"/>
      <c r="J4254" s="108"/>
      <c r="K4254" s="108"/>
      <c r="M4254" s="134"/>
      <c r="P4254" s="40"/>
      <c r="Y4254" s="134"/>
      <c r="AA4254" s="135"/>
    </row>
    <row r="4255" spans="4:27" s="107" customFormat="1" x14ac:dyDescent="0.3">
      <c r="D4255" s="108"/>
      <c r="E4255" s="108"/>
      <c r="F4255" s="108"/>
      <c r="G4255" s="108"/>
      <c r="H4255" s="108"/>
      <c r="I4255" s="108"/>
      <c r="J4255" s="108"/>
      <c r="K4255" s="108"/>
      <c r="M4255" s="134"/>
      <c r="P4255" s="40"/>
      <c r="Y4255" s="134"/>
      <c r="AA4255" s="135"/>
    </row>
    <row r="4256" spans="4:27" s="107" customFormat="1" x14ac:dyDescent="0.3">
      <c r="D4256" s="108"/>
      <c r="E4256" s="108"/>
      <c r="F4256" s="108"/>
      <c r="G4256" s="108"/>
      <c r="H4256" s="108"/>
      <c r="I4256" s="108"/>
      <c r="J4256" s="108"/>
      <c r="K4256" s="108"/>
      <c r="M4256" s="134"/>
      <c r="P4256" s="40"/>
      <c r="Y4256" s="134"/>
      <c r="AA4256" s="135"/>
    </row>
    <row r="4257" spans="4:27" s="107" customFormat="1" x14ac:dyDescent="0.3">
      <c r="D4257" s="108"/>
      <c r="E4257" s="108"/>
      <c r="F4257" s="108"/>
      <c r="G4257" s="108"/>
      <c r="H4257" s="108"/>
      <c r="I4257" s="108"/>
      <c r="J4257" s="108"/>
      <c r="K4257" s="108"/>
      <c r="M4257" s="134"/>
      <c r="P4257" s="40"/>
      <c r="Y4257" s="134"/>
      <c r="AA4257" s="135"/>
    </row>
    <row r="4258" spans="4:27" s="107" customFormat="1" x14ac:dyDescent="0.3">
      <c r="D4258" s="108"/>
      <c r="E4258" s="108"/>
      <c r="F4258" s="108"/>
      <c r="G4258" s="108"/>
      <c r="H4258" s="108"/>
      <c r="I4258" s="108"/>
      <c r="J4258" s="108"/>
      <c r="K4258" s="108"/>
      <c r="M4258" s="134"/>
      <c r="P4258" s="40"/>
      <c r="Y4258" s="134"/>
      <c r="AA4258" s="135"/>
    </row>
    <row r="4259" spans="4:27" s="107" customFormat="1" x14ac:dyDescent="0.3">
      <c r="D4259" s="108"/>
      <c r="E4259" s="108"/>
      <c r="F4259" s="108"/>
      <c r="G4259" s="108"/>
      <c r="H4259" s="108"/>
      <c r="I4259" s="108"/>
      <c r="J4259" s="108"/>
      <c r="K4259" s="108"/>
      <c r="M4259" s="134"/>
      <c r="P4259" s="40"/>
      <c r="Y4259" s="134"/>
      <c r="AA4259" s="135"/>
    </row>
    <row r="4260" spans="4:27" s="107" customFormat="1" x14ac:dyDescent="0.3">
      <c r="D4260" s="108"/>
      <c r="E4260" s="108"/>
      <c r="F4260" s="108"/>
      <c r="G4260" s="108"/>
      <c r="H4260" s="108"/>
      <c r="I4260" s="108"/>
      <c r="J4260" s="108"/>
      <c r="K4260" s="108"/>
      <c r="M4260" s="134"/>
      <c r="P4260" s="40"/>
      <c r="Y4260" s="134"/>
      <c r="AA4260" s="135"/>
    </row>
    <row r="4261" spans="4:27" s="107" customFormat="1" x14ac:dyDescent="0.3">
      <c r="D4261" s="108"/>
      <c r="E4261" s="108"/>
      <c r="F4261" s="108"/>
      <c r="G4261" s="108"/>
      <c r="H4261" s="108"/>
      <c r="I4261" s="108"/>
      <c r="J4261" s="108"/>
      <c r="K4261" s="108"/>
      <c r="M4261" s="134"/>
      <c r="P4261" s="40"/>
      <c r="Y4261" s="134"/>
      <c r="AA4261" s="135"/>
    </row>
    <row r="4262" spans="4:27" s="107" customFormat="1" x14ac:dyDescent="0.3">
      <c r="D4262" s="108"/>
      <c r="E4262" s="108"/>
      <c r="F4262" s="108"/>
      <c r="G4262" s="108"/>
      <c r="H4262" s="108"/>
      <c r="I4262" s="108"/>
      <c r="J4262" s="108"/>
      <c r="K4262" s="108"/>
      <c r="M4262" s="134"/>
      <c r="P4262" s="40"/>
      <c r="Y4262" s="134"/>
      <c r="AA4262" s="135"/>
    </row>
    <row r="4263" spans="4:27" s="107" customFormat="1" x14ac:dyDescent="0.3">
      <c r="D4263" s="108"/>
      <c r="E4263" s="108"/>
      <c r="F4263" s="108"/>
      <c r="G4263" s="108"/>
      <c r="H4263" s="108"/>
      <c r="I4263" s="108"/>
      <c r="J4263" s="108"/>
      <c r="K4263" s="108"/>
      <c r="M4263" s="134"/>
      <c r="P4263" s="40"/>
      <c r="Y4263" s="134"/>
      <c r="AA4263" s="135"/>
    </row>
    <row r="4264" spans="4:27" s="107" customFormat="1" x14ac:dyDescent="0.3">
      <c r="D4264" s="108"/>
      <c r="E4264" s="108"/>
      <c r="F4264" s="108"/>
      <c r="G4264" s="108"/>
      <c r="H4264" s="108"/>
      <c r="I4264" s="108"/>
      <c r="J4264" s="108"/>
      <c r="K4264" s="108"/>
      <c r="M4264" s="134"/>
      <c r="P4264" s="40"/>
      <c r="Y4264" s="134"/>
      <c r="AA4264" s="135"/>
    </row>
    <row r="4265" spans="4:27" s="107" customFormat="1" x14ac:dyDescent="0.3">
      <c r="D4265" s="108"/>
      <c r="E4265" s="108"/>
      <c r="F4265" s="108"/>
      <c r="G4265" s="108"/>
      <c r="H4265" s="108"/>
      <c r="I4265" s="108"/>
      <c r="J4265" s="108"/>
      <c r="K4265" s="108"/>
      <c r="M4265" s="134"/>
      <c r="P4265" s="40"/>
      <c r="Y4265" s="134"/>
      <c r="AA4265" s="135"/>
    </row>
    <row r="4266" spans="4:27" s="107" customFormat="1" x14ac:dyDescent="0.3">
      <c r="D4266" s="108"/>
      <c r="E4266" s="108"/>
      <c r="F4266" s="108"/>
      <c r="G4266" s="108"/>
      <c r="H4266" s="108"/>
      <c r="I4266" s="108"/>
      <c r="J4266" s="108"/>
      <c r="K4266" s="108"/>
      <c r="M4266" s="134"/>
      <c r="P4266" s="40"/>
      <c r="Y4266" s="134"/>
      <c r="AA4266" s="135"/>
    </row>
    <row r="4267" spans="4:27" s="107" customFormat="1" x14ac:dyDescent="0.3">
      <c r="D4267" s="108"/>
      <c r="E4267" s="108"/>
      <c r="F4267" s="108"/>
      <c r="G4267" s="108"/>
      <c r="H4267" s="108"/>
      <c r="I4267" s="108"/>
      <c r="J4267" s="108"/>
      <c r="K4267" s="108"/>
      <c r="M4267" s="134"/>
      <c r="P4267" s="40"/>
      <c r="Y4267" s="134"/>
      <c r="AA4267" s="135"/>
    </row>
    <row r="4268" spans="4:27" s="107" customFormat="1" x14ac:dyDescent="0.3">
      <c r="D4268" s="108"/>
      <c r="E4268" s="108"/>
      <c r="F4268" s="108"/>
      <c r="G4268" s="108"/>
      <c r="H4268" s="108"/>
      <c r="I4268" s="108"/>
      <c r="J4268" s="108"/>
      <c r="K4268" s="108"/>
      <c r="M4268" s="134"/>
      <c r="P4268" s="40"/>
      <c r="Y4268" s="134"/>
      <c r="AA4268" s="135"/>
    </row>
    <row r="4269" spans="4:27" s="107" customFormat="1" x14ac:dyDescent="0.3">
      <c r="D4269" s="108"/>
      <c r="E4269" s="108"/>
      <c r="F4269" s="108"/>
      <c r="G4269" s="108"/>
      <c r="H4269" s="108"/>
      <c r="I4269" s="108"/>
      <c r="J4269" s="108"/>
      <c r="K4269" s="108"/>
      <c r="M4269" s="134"/>
      <c r="P4269" s="40"/>
      <c r="Y4269" s="134"/>
      <c r="AA4269" s="135"/>
    </row>
    <row r="4270" spans="4:27" s="107" customFormat="1" x14ac:dyDescent="0.3">
      <c r="D4270" s="108"/>
      <c r="E4270" s="108"/>
      <c r="F4270" s="108"/>
      <c r="G4270" s="108"/>
      <c r="H4270" s="108"/>
      <c r="I4270" s="108"/>
      <c r="J4270" s="108"/>
      <c r="K4270" s="108"/>
      <c r="M4270" s="134"/>
      <c r="P4270" s="40"/>
      <c r="Y4270" s="134"/>
      <c r="AA4270" s="135"/>
    </row>
    <row r="4271" spans="4:27" s="107" customFormat="1" x14ac:dyDescent="0.3">
      <c r="D4271" s="108"/>
      <c r="E4271" s="108"/>
      <c r="F4271" s="108"/>
      <c r="G4271" s="108"/>
      <c r="H4271" s="108"/>
      <c r="I4271" s="108"/>
      <c r="J4271" s="108"/>
      <c r="K4271" s="108"/>
      <c r="M4271" s="134"/>
      <c r="P4271" s="40"/>
      <c r="Y4271" s="134"/>
      <c r="AA4271" s="135"/>
    </row>
    <row r="4272" spans="4:27" s="107" customFormat="1" x14ac:dyDescent="0.3">
      <c r="D4272" s="108"/>
      <c r="E4272" s="108"/>
      <c r="F4272" s="108"/>
      <c r="G4272" s="108"/>
      <c r="H4272" s="108"/>
      <c r="I4272" s="108"/>
      <c r="J4272" s="108"/>
      <c r="K4272" s="108"/>
      <c r="M4272" s="134"/>
      <c r="P4272" s="40"/>
      <c r="Y4272" s="134"/>
      <c r="AA4272" s="135"/>
    </row>
    <row r="4273" spans="4:27" s="107" customFormat="1" x14ac:dyDescent="0.3">
      <c r="D4273" s="108"/>
      <c r="E4273" s="108"/>
      <c r="F4273" s="108"/>
      <c r="G4273" s="108"/>
      <c r="H4273" s="108"/>
      <c r="I4273" s="108"/>
      <c r="J4273" s="108"/>
      <c r="K4273" s="108"/>
      <c r="M4273" s="134"/>
      <c r="P4273" s="40"/>
      <c r="Y4273" s="134"/>
      <c r="AA4273" s="135"/>
    </row>
    <row r="4274" spans="4:27" s="107" customFormat="1" x14ac:dyDescent="0.3">
      <c r="D4274" s="108"/>
      <c r="E4274" s="108"/>
      <c r="F4274" s="108"/>
      <c r="G4274" s="108"/>
      <c r="H4274" s="108"/>
      <c r="I4274" s="108"/>
      <c r="J4274" s="108"/>
      <c r="K4274" s="108"/>
      <c r="M4274" s="134"/>
      <c r="P4274" s="40"/>
      <c r="Y4274" s="134"/>
      <c r="AA4274" s="135"/>
    </row>
    <row r="4275" spans="4:27" s="107" customFormat="1" x14ac:dyDescent="0.3">
      <c r="D4275" s="108"/>
      <c r="E4275" s="108"/>
      <c r="F4275" s="108"/>
      <c r="G4275" s="108"/>
      <c r="H4275" s="108"/>
      <c r="I4275" s="108"/>
      <c r="J4275" s="108"/>
      <c r="K4275" s="108"/>
      <c r="M4275" s="134"/>
      <c r="P4275" s="40"/>
      <c r="Y4275" s="134"/>
      <c r="AA4275" s="135"/>
    </row>
    <row r="4276" spans="4:27" s="107" customFormat="1" x14ac:dyDescent="0.3">
      <c r="D4276" s="108"/>
      <c r="E4276" s="108"/>
      <c r="F4276" s="108"/>
      <c r="G4276" s="108"/>
      <c r="H4276" s="108"/>
      <c r="I4276" s="108"/>
      <c r="J4276" s="108"/>
      <c r="K4276" s="108"/>
      <c r="M4276" s="134"/>
      <c r="P4276" s="40"/>
      <c r="Y4276" s="134"/>
      <c r="AA4276" s="135"/>
    </row>
    <row r="4277" spans="4:27" s="107" customFormat="1" x14ac:dyDescent="0.3">
      <c r="D4277" s="108"/>
      <c r="E4277" s="108"/>
      <c r="F4277" s="108"/>
      <c r="G4277" s="108"/>
      <c r="H4277" s="108"/>
      <c r="I4277" s="108"/>
      <c r="J4277" s="108"/>
      <c r="K4277" s="108"/>
      <c r="M4277" s="134"/>
      <c r="P4277" s="40"/>
      <c r="Y4277" s="134"/>
      <c r="AA4277" s="135"/>
    </row>
    <row r="4278" spans="4:27" s="107" customFormat="1" x14ac:dyDescent="0.3">
      <c r="D4278" s="108"/>
      <c r="E4278" s="108"/>
      <c r="F4278" s="108"/>
      <c r="G4278" s="108"/>
      <c r="H4278" s="108"/>
      <c r="I4278" s="108"/>
      <c r="J4278" s="108"/>
      <c r="K4278" s="108"/>
      <c r="M4278" s="134"/>
      <c r="P4278" s="40"/>
      <c r="Y4278" s="134"/>
      <c r="AA4278" s="135"/>
    </row>
    <row r="4279" spans="4:27" s="107" customFormat="1" x14ac:dyDescent="0.3">
      <c r="D4279" s="108"/>
      <c r="E4279" s="108"/>
      <c r="F4279" s="108"/>
      <c r="G4279" s="108"/>
      <c r="H4279" s="108"/>
      <c r="I4279" s="108"/>
      <c r="J4279" s="108"/>
      <c r="K4279" s="108"/>
      <c r="M4279" s="134"/>
      <c r="P4279" s="40"/>
      <c r="Y4279" s="134"/>
      <c r="AA4279" s="135"/>
    </row>
    <row r="4280" spans="4:27" s="107" customFormat="1" x14ac:dyDescent="0.3">
      <c r="D4280" s="108"/>
      <c r="E4280" s="108"/>
      <c r="F4280" s="108"/>
      <c r="G4280" s="108"/>
      <c r="H4280" s="108"/>
      <c r="I4280" s="108"/>
      <c r="J4280" s="108"/>
      <c r="K4280" s="108"/>
      <c r="M4280" s="134"/>
      <c r="P4280" s="40"/>
      <c r="Y4280" s="134"/>
      <c r="AA4280" s="135"/>
    </row>
    <row r="4281" spans="4:27" s="107" customFormat="1" x14ac:dyDescent="0.3">
      <c r="D4281" s="108"/>
      <c r="E4281" s="108"/>
      <c r="F4281" s="108"/>
      <c r="G4281" s="108"/>
      <c r="H4281" s="108"/>
      <c r="I4281" s="108"/>
      <c r="J4281" s="108"/>
      <c r="K4281" s="108"/>
      <c r="M4281" s="134"/>
      <c r="P4281" s="40"/>
      <c r="Y4281" s="134"/>
      <c r="AA4281" s="135"/>
    </row>
    <row r="4282" spans="4:27" s="107" customFormat="1" x14ac:dyDescent="0.3">
      <c r="D4282" s="108"/>
      <c r="E4282" s="108"/>
      <c r="F4282" s="108"/>
      <c r="G4282" s="108"/>
      <c r="H4282" s="108"/>
      <c r="I4282" s="108"/>
      <c r="J4282" s="108"/>
      <c r="K4282" s="108"/>
      <c r="M4282" s="134"/>
      <c r="P4282" s="40"/>
      <c r="Y4282" s="134"/>
      <c r="AA4282" s="135"/>
    </row>
    <row r="4283" spans="4:27" s="107" customFormat="1" x14ac:dyDescent="0.3">
      <c r="D4283" s="108"/>
      <c r="E4283" s="108"/>
      <c r="F4283" s="108"/>
      <c r="G4283" s="108"/>
      <c r="H4283" s="108"/>
      <c r="I4283" s="108"/>
      <c r="J4283" s="108"/>
      <c r="K4283" s="108"/>
      <c r="M4283" s="134"/>
      <c r="P4283" s="40"/>
      <c r="Y4283" s="134"/>
      <c r="AA4283" s="135"/>
    </row>
    <row r="4284" spans="4:27" s="107" customFormat="1" x14ac:dyDescent="0.3">
      <c r="D4284" s="108"/>
      <c r="E4284" s="108"/>
      <c r="F4284" s="108"/>
      <c r="G4284" s="108"/>
      <c r="H4284" s="108"/>
      <c r="I4284" s="108"/>
      <c r="J4284" s="108"/>
      <c r="K4284" s="108"/>
      <c r="M4284" s="134"/>
      <c r="P4284" s="40"/>
      <c r="Y4284" s="134"/>
      <c r="AA4284" s="135"/>
    </row>
    <row r="4285" spans="4:27" s="107" customFormat="1" x14ac:dyDescent="0.3">
      <c r="D4285" s="108"/>
      <c r="E4285" s="108"/>
      <c r="F4285" s="108"/>
      <c r="G4285" s="108"/>
      <c r="H4285" s="108"/>
      <c r="I4285" s="108"/>
      <c r="J4285" s="108"/>
      <c r="K4285" s="108"/>
      <c r="M4285" s="134"/>
      <c r="P4285" s="40"/>
      <c r="Y4285" s="134"/>
      <c r="AA4285" s="135"/>
    </row>
    <row r="4286" spans="4:27" s="107" customFormat="1" x14ac:dyDescent="0.3">
      <c r="D4286" s="108"/>
      <c r="E4286" s="108"/>
      <c r="F4286" s="108"/>
      <c r="G4286" s="108"/>
      <c r="H4286" s="108"/>
      <c r="I4286" s="108"/>
      <c r="J4286" s="108"/>
      <c r="K4286" s="108"/>
      <c r="M4286" s="134"/>
      <c r="P4286" s="40"/>
      <c r="Y4286" s="134"/>
      <c r="AA4286" s="135"/>
    </row>
    <row r="4287" spans="4:27" s="107" customFormat="1" x14ac:dyDescent="0.3">
      <c r="D4287" s="108"/>
      <c r="E4287" s="108"/>
      <c r="F4287" s="108"/>
      <c r="G4287" s="108"/>
      <c r="H4287" s="108"/>
      <c r="I4287" s="108"/>
      <c r="J4287" s="108"/>
      <c r="K4287" s="108"/>
      <c r="M4287" s="134"/>
      <c r="P4287" s="40"/>
      <c r="Y4287" s="134"/>
      <c r="AA4287" s="135"/>
    </row>
    <row r="4288" spans="4:27" s="107" customFormat="1" x14ac:dyDescent="0.3">
      <c r="D4288" s="108"/>
      <c r="E4288" s="108"/>
      <c r="F4288" s="108"/>
      <c r="G4288" s="108"/>
      <c r="H4288" s="108"/>
      <c r="I4288" s="108"/>
      <c r="J4288" s="108"/>
      <c r="K4288" s="108"/>
      <c r="M4288" s="134"/>
      <c r="P4288" s="40"/>
      <c r="Y4288" s="134"/>
      <c r="AA4288" s="135"/>
    </row>
    <row r="4289" spans="4:27" s="107" customFormat="1" x14ac:dyDescent="0.3">
      <c r="D4289" s="108"/>
      <c r="E4289" s="108"/>
      <c r="F4289" s="108"/>
      <c r="G4289" s="108"/>
      <c r="H4289" s="108"/>
      <c r="I4289" s="108"/>
      <c r="J4289" s="108"/>
      <c r="K4289" s="108"/>
      <c r="M4289" s="134"/>
      <c r="P4289" s="40"/>
      <c r="Y4289" s="134"/>
      <c r="AA4289" s="135"/>
    </row>
    <row r="4290" spans="4:27" s="107" customFormat="1" x14ac:dyDescent="0.3">
      <c r="D4290" s="108"/>
      <c r="E4290" s="108"/>
      <c r="F4290" s="108"/>
      <c r="G4290" s="108"/>
      <c r="H4290" s="108"/>
      <c r="I4290" s="108"/>
      <c r="J4290" s="108"/>
      <c r="K4290" s="108"/>
      <c r="M4290" s="134"/>
      <c r="P4290" s="40"/>
      <c r="Y4290" s="134"/>
      <c r="AA4290" s="135"/>
    </row>
    <row r="4291" spans="4:27" s="107" customFormat="1" x14ac:dyDescent="0.3">
      <c r="D4291" s="108"/>
      <c r="E4291" s="108"/>
      <c r="F4291" s="108"/>
      <c r="G4291" s="108"/>
      <c r="H4291" s="108"/>
      <c r="I4291" s="108"/>
      <c r="J4291" s="108"/>
      <c r="K4291" s="108"/>
      <c r="M4291" s="134"/>
      <c r="P4291" s="40"/>
      <c r="Y4291" s="134"/>
      <c r="AA4291" s="135"/>
    </row>
    <row r="4292" spans="4:27" s="107" customFormat="1" x14ac:dyDescent="0.3">
      <c r="D4292" s="108"/>
      <c r="E4292" s="108"/>
      <c r="F4292" s="108"/>
      <c r="G4292" s="108"/>
      <c r="H4292" s="108"/>
      <c r="I4292" s="108"/>
      <c r="J4292" s="108"/>
      <c r="K4292" s="108"/>
      <c r="M4292" s="134"/>
      <c r="P4292" s="40"/>
      <c r="Y4292" s="134"/>
      <c r="AA4292" s="135"/>
    </row>
    <row r="4293" spans="4:27" s="107" customFormat="1" x14ac:dyDescent="0.3">
      <c r="D4293" s="108"/>
      <c r="E4293" s="108"/>
      <c r="F4293" s="108"/>
      <c r="G4293" s="108"/>
      <c r="H4293" s="108"/>
      <c r="I4293" s="108"/>
      <c r="J4293" s="108"/>
      <c r="K4293" s="108"/>
      <c r="M4293" s="134"/>
      <c r="P4293" s="40"/>
      <c r="Y4293" s="134"/>
      <c r="AA4293" s="135"/>
    </row>
    <row r="4294" spans="4:27" s="107" customFormat="1" x14ac:dyDescent="0.3">
      <c r="D4294" s="108"/>
      <c r="E4294" s="108"/>
      <c r="F4294" s="108"/>
      <c r="G4294" s="108"/>
      <c r="H4294" s="108"/>
      <c r="I4294" s="108"/>
      <c r="J4294" s="108"/>
      <c r="K4294" s="108"/>
      <c r="M4294" s="134"/>
      <c r="P4294" s="40"/>
      <c r="Y4294" s="134"/>
      <c r="AA4294" s="135"/>
    </row>
    <row r="4295" spans="4:27" s="107" customFormat="1" x14ac:dyDescent="0.3">
      <c r="D4295" s="108"/>
      <c r="E4295" s="108"/>
      <c r="F4295" s="108"/>
      <c r="G4295" s="108"/>
      <c r="H4295" s="108"/>
      <c r="I4295" s="108"/>
      <c r="J4295" s="108"/>
      <c r="K4295" s="108"/>
      <c r="M4295" s="134"/>
      <c r="P4295" s="40"/>
      <c r="Y4295" s="134"/>
      <c r="AA4295" s="135"/>
    </row>
    <row r="4296" spans="4:27" s="107" customFormat="1" x14ac:dyDescent="0.3">
      <c r="D4296" s="108"/>
      <c r="E4296" s="108"/>
      <c r="F4296" s="108"/>
      <c r="G4296" s="108"/>
      <c r="H4296" s="108"/>
      <c r="I4296" s="108"/>
      <c r="J4296" s="108"/>
      <c r="K4296" s="108"/>
      <c r="M4296" s="134"/>
      <c r="P4296" s="40"/>
      <c r="Y4296" s="134"/>
      <c r="AA4296" s="135"/>
    </row>
    <row r="4297" spans="4:27" s="107" customFormat="1" x14ac:dyDescent="0.3">
      <c r="D4297" s="108"/>
      <c r="E4297" s="108"/>
      <c r="F4297" s="108"/>
      <c r="G4297" s="108"/>
      <c r="H4297" s="108"/>
      <c r="I4297" s="108"/>
      <c r="J4297" s="108"/>
      <c r="K4297" s="108"/>
      <c r="M4297" s="134"/>
      <c r="P4297" s="40"/>
      <c r="Y4297" s="134"/>
      <c r="AA4297" s="135"/>
    </row>
    <row r="4298" spans="4:27" s="107" customFormat="1" x14ac:dyDescent="0.3">
      <c r="D4298" s="108"/>
      <c r="E4298" s="108"/>
      <c r="F4298" s="108"/>
      <c r="G4298" s="108"/>
      <c r="H4298" s="108"/>
      <c r="I4298" s="108"/>
      <c r="J4298" s="108"/>
      <c r="K4298" s="108"/>
      <c r="M4298" s="134"/>
      <c r="P4298" s="40"/>
      <c r="Y4298" s="134"/>
      <c r="AA4298" s="135"/>
    </row>
    <row r="4299" spans="4:27" s="107" customFormat="1" x14ac:dyDescent="0.3">
      <c r="D4299" s="108"/>
      <c r="E4299" s="108"/>
      <c r="F4299" s="108"/>
      <c r="G4299" s="108"/>
      <c r="H4299" s="108"/>
      <c r="I4299" s="108"/>
      <c r="J4299" s="108"/>
      <c r="K4299" s="108"/>
      <c r="M4299" s="134"/>
      <c r="P4299" s="40"/>
      <c r="Y4299" s="134"/>
      <c r="AA4299" s="135"/>
    </row>
    <row r="4300" spans="4:27" s="107" customFormat="1" x14ac:dyDescent="0.3">
      <c r="D4300" s="108"/>
      <c r="E4300" s="108"/>
      <c r="F4300" s="108"/>
      <c r="G4300" s="108"/>
      <c r="H4300" s="108"/>
      <c r="I4300" s="108"/>
      <c r="J4300" s="108"/>
      <c r="K4300" s="108"/>
      <c r="M4300" s="134"/>
      <c r="P4300" s="40"/>
      <c r="Y4300" s="134"/>
      <c r="AA4300" s="135"/>
    </row>
    <row r="4301" spans="4:27" s="107" customFormat="1" x14ac:dyDescent="0.3">
      <c r="D4301" s="108"/>
      <c r="E4301" s="108"/>
      <c r="F4301" s="108"/>
      <c r="G4301" s="108"/>
      <c r="H4301" s="108"/>
      <c r="I4301" s="108"/>
      <c r="J4301" s="108"/>
      <c r="K4301" s="108"/>
      <c r="M4301" s="134"/>
      <c r="P4301" s="40"/>
      <c r="Y4301" s="134"/>
      <c r="AA4301" s="135"/>
    </row>
    <row r="4302" spans="4:27" s="107" customFormat="1" x14ac:dyDescent="0.3">
      <c r="D4302" s="108"/>
      <c r="E4302" s="108"/>
      <c r="F4302" s="108"/>
      <c r="G4302" s="108"/>
      <c r="H4302" s="108"/>
      <c r="I4302" s="108"/>
      <c r="J4302" s="108"/>
      <c r="K4302" s="108"/>
      <c r="M4302" s="134"/>
      <c r="P4302" s="40"/>
      <c r="Y4302" s="134"/>
      <c r="AA4302" s="135"/>
    </row>
    <row r="4303" spans="4:27" s="107" customFormat="1" x14ac:dyDescent="0.3">
      <c r="D4303" s="108"/>
      <c r="E4303" s="108"/>
      <c r="F4303" s="108"/>
      <c r="G4303" s="108"/>
      <c r="H4303" s="108"/>
      <c r="I4303" s="108"/>
      <c r="J4303" s="108"/>
      <c r="K4303" s="108"/>
      <c r="M4303" s="134"/>
      <c r="P4303" s="40"/>
      <c r="Y4303" s="134"/>
      <c r="AA4303" s="135"/>
    </row>
    <row r="4304" spans="4:27" s="107" customFormat="1" x14ac:dyDescent="0.3">
      <c r="D4304" s="108"/>
      <c r="E4304" s="108"/>
      <c r="F4304" s="108"/>
      <c r="G4304" s="108"/>
      <c r="H4304" s="108"/>
      <c r="I4304" s="108"/>
      <c r="J4304" s="108"/>
      <c r="K4304" s="108"/>
      <c r="M4304" s="134"/>
      <c r="P4304" s="40"/>
      <c r="Y4304" s="134"/>
      <c r="AA4304" s="135"/>
    </row>
    <row r="4305" spans="4:27" s="107" customFormat="1" x14ac:dyDescent="0.3">
      <c r="D4305" s="108"/>
      <c r="E4305" s="108"/>
      <c r="F4305" s="108"/>
      <c r="G4305" s="108"/>
      <c r="H4305" s="108"/>
      <c r="I4305" s="108"/>
      <c r="J4305" s="108"/>
      <c r="K4305" s="108"/>
      <c r="M4305" s="134"/>
      <c r="P4305" s="40"/>
      <c r="Y4305" s="134"/>
      <c r="AA4305" s="135"/>
    </row>
    <row r="4306" spans="4:27" s="107" customFormat="1" x14ac:dyDescent="0.3">
      <c r="D4306" s="108"/>
      <c r="E4306" s="108"/>
      <c r="F4306" s="108"/>
      <c r="G4306" s="108"/>
      <c r="H4306" s="108"/>
      <c r="I4306" s="108"/>
      <c r="J4306" s="108"/>
      <c r="K4306" s="108"/>
      <c r="M4306" s="134"/>
      <c r="P4306" s="40"/>
      <c r="Y4306" s="134"/>
      <c r="AA4306" s="135"/>
    </row>
    <row r="4307" spans="4:27" s="107" customFormat="1" x14ac:dyDescent="0.3">
      <c r="D4307" s="108"/>
      <c r="E4307" s="108"/>
      <c r="F4307" s="108"/>
      <c r="G4307" s="108"/>
      <c r="H4307" s="108"/>
      <c r="I4307" s="108"/>
      <c r="J4307" s="108"/>
      <c r="K4307" s="108"/>
      <c r="M4307" s="134"/>
      <c r="P4307" s="40"/>
      <c r="Y4307" s="134"/>
      <c r="AA4307" s="135"/>
    </row>
    <row r="4308" spans="4:27" s="107" customFormat="1" x14ac:dyDescent="0.3">
      <c r="D4308" s="108"/>
      <c r="E4308" s="108"/>
      <c r="F4308" s="108"/>
      <c r="G4308" s="108"/>
      <c r="H4308" s="108"/>
      <c r="I4308" s="108"/>
      <c r="J4308" s="108"/>
      <c r="K4308" s="108"/>
      <c r="M4308" s="134"/>
      <c r="P4308" s="40"/>
      <c r="Y4308" s="134"/>
      <c r="AA4308" s="135"/>
    </row>
    <row r="4309" spans="4:27" s="107" customFormat="1" x14ac:dyDescent="0.3">
      <c r="D4309" s="108"/>
      <c r="E4309" s="108"/>
      <c r="F4309" s="108"/>
      <c r="G4309" s="108"/>
      <c r="H4309" s="108"/>
      <c r="I4309" s="108"/>
      <c r="J4309" s="108"/>
      <c r="K4309" s="108"/>
      <c r="M4309" s="134"/>
      <c r="P4309" s="40"/>
      <c r="Y4309" s="134"/>
      <c r="AA4309" s="135"/>
    </row>
    <row r="4310" spans="4:27" s="107" customFormat="1" x14ac:dyDescent="0.3">
      <c r="D4310" s="108"/>
      <c r="E4310" s="108"/>
      <c r="F4310" s="108"/>
      <c r="G4310" s="108"/>
      <c r="H4310" s="108"/>
      <c r="I4310" s="108"/>
      <c r="J4310" s="108"/>
      <c r="K4310" s="108"/>
      <c r="M4310" s="134"/>
      <c r="P4310" s="40"/>
      <c r="Y4310" s="134"/>
      <c r="AA4310" s="135"/>
    </row>
    <row r="4311" spans="4:27" s="107" customFormat="1" x14ac:dyDescent="0.3">
      <c r="D4311" s="108"/>
      <c r="E4311" s="108"/>
      <c r="F4311" s="108"/>
      <c r="G4311" s="108"/>
      <c r="H4311" s="108"/>
      <c r="I4311" s="108"/>
      <c r="J4311" s="108"/>
      <c r="K4311" s="108"/>
      <c r="M4311" s="134"/>
      <c r="P4311" s="40"/>
      <c r="Y4311" s="134"/>
      <c r="AA4311" s="135"/>
    </row>
    <row r="4312" spans="4:27" s="107" customFormat="1" x14ac:dyDescent="0.3">
      <c r="D4312" s="108"/>
      <c r="E4312" s="108"/>
      <c r="F4312" s="108"/>
      <c r="G4312" s="108"/>
      <c r="H4312" s="108"/>
      <c r="I4312" s="108"/>
      <c r="J4312" s="108"/>
      <c r="K4312" s="108"/>
      <c r="M4312" s="134"/>
      <c r="P4312" s="40"/>
      <c r="Y4312" s="134"/>
      <c r="AA4312" s="135"/>
    </row>
    <row r="4313" spans="4:27" s="107" customFormat="1" x14ac:dyDescent="0.3">
      <c r="D4313" s="108"/>
      <c r="E4313" s="108"/>
      <c r="F4313" s="108"/>
      <c r="G4313" s="108"/>
      <c r="H4313" s="108"/>
      <c r="I4313" s="108"/>
      <c r="J4313" s="108"/>
      <c r="K4313" s="108"/>
      <c r="M4313" s="134"/>
      <c r="P4313" s="40"/>
      <c r="Y4313" s="134"/>
      <c r="AA4313" s="135"/>
    </row>
    <row r="4314" spans="4:27" s="107" customFormat="1" x14ac:dyDescent="0.3">
      <c r="D4314" s="108"/>
      <c r="E4314" s="108"/>
      <c r="F4314" s="108"/>
      <c r="G4314" s="108"/>
      <c r="H4314" s="108"/>
      <c r="I4314" s="108"/>
      <c r="J4314" s="108"/>
      <c r="K4314" s="108"/>
      <c r="M4314" s="134"/>
      <c r="P4314" s="40"/>
      <c r="Y4314" s="134"/>
      <c r="AA4314" s="135"/>
    </row>
    <row r="4315" spans="4:27" s="107" customFormat="1" x14ac:dyDescent="0.3">
      <c r="D4315" s="108"/>
      <c r="E4315" s="108"/>
      <c r="F4315" s="108"/>
      <c r="G4315" s="108"/>
      <c r="H4315" s="108"/>
      <c r="I4315" s="108"/>
      <c r="J4315" s="108"/>
      <c r="K4315" s="108"/>
      <c r="M4315" s="134"/>
      <c r="P4315" s="40"/>
      <c r="Y4315" s="134"/>
      <c r="AA4315" s="135"/>
    </row>
    <row r="4316" spans="4:27" s="107" customFormat="1" x14ac:dyDescent="0.3">
      <c r="D4316" s="108"/>
      <c r="E4316" s="108"/>
      <c r="F4316" s="108"/>
      <c r="G4316" s="108"/>
      <c r="H4316" s="108"/>
      <c r="I4316" s="108"/>
      <c r="J4316" s="108"/>
      <c r="K4316" s="108"/>
      <c r="M4316" s="134"/>
      <c r="P4316" s="40"/>
      <c r="Y4316" s="134"/>
      <c r="AA4316" s="135"/>
    </row>
    <row r="4317" spans="4:27" s="107" customFormat="1" x14ac:dyDescent="0.3">
      <c r="D4317" s="108"/>
      <c r="E4317" s="108"/>
      <c r="F4317" s="108"/>
      <c r="G4317" s="108"/>
      <c r="H4317" s="108"/>
      <c r="I4317" s="108"/>
      <c r="J4317" s="108"/>
      <c r="K4317" s="108"/>
      <c r="M4317" s="134"/>
      <c r="P4317" s="40"/>
      <c r="Y4317" s="134"/>
      <c r="AA4317" s="135"/>
    </row>
    <row r="4318" spans="4:27" s="107" customFormat="1" x14ac:dyDescent="0.3">
      <c r="D4318" s="108"/>
      <c r="E4318" s="108"/>
      <c r="F4318" s="108"/>
      <c r="G4318" s="108"/>
      <c r="H4318" s="108"/>
      <c r="I4318" s="108"/>
      <c r="J4318" s="108"/>
      <c r="K4318" s="108"/>
      <c r="M4318" s="134"/>
      <c r="P4318" s="40"/>
      <c r="Y4318" s="134"/>
      <c r="AA4318" s="135"/>
    </row>
    <row r="4319" spans="4:27" s="107" customFormat="1" x14ac:dyDescent="0.3">
      <c r="D4319" s="108"/>
      <c r="E4319" s="108"/>
      <c r="F4319" s="108"/>
      <c r="G4319" s="108"/>
      <c r="H4319" s="108"/>
      <c r="I4319" s="108"/>
      <c r="J4319" s="108"/>
      <c r="K4319" s="108"/>
      <c r="M4319" s="134"/>
      <c r="P4319" s="40"/>
      <c r="Y4319" s="134"/>
      <c r="AA4319" s="135"/>
    </row>
    <row r="4320" spans="4:27" s="107" customFormat="1" x14ac:dyDescent="0.3">
      <c r="D4320" s="108"/>
      <c r="E4320" s="108"/>
      <c r="F4320" s="108"/>
      <c r="G4320" s="108"/>
      <c r="H4320" s="108"/>
      <c r="I4320" s="108"/>
      <c r="J4320" s="108"/>
      <c r="K4320" s="108"/>
      <c r="M4320" s="134"/>
      <c r="P4320" s="40"/>
      <c r="Y4320" s="134"/>
      <c r="AA4320" s="135"/>
    </row>
    <row r="4321" spans="4:27" s="107" customFormat="1" x14ac:dyDescent="0.3">
      <c r="D4321" s="108"/>
      <c r="E4321" s="108"/>
      <c r="F4321" s="108"/>
      <c r="G4321" s="108"/>
      <c r="H4321" s="108"/>
      <c r="I4321" s="108"/>
      <c r="J4321" s="108"/>
      <c r="K4321" s="108"/>
      <c r="M4321" s="134"/>
      <c r="P4321" s="40"/>
      <c r="Y4321" s="134"/>
      <c r="AA4321" s="135"/>
    </row>
    <row r="4322" spans="4:27" s="107" customFormat="1" x14ac:dyDescent="0.3">
      <c r="D4322" s="108"/>
      <c r="E4322" s="108"/>
      <c r="F4322" s="108"/>
      <c r="G4322" s="108"/>
      <c r="H4322" s="108"/>
      <c r="I4322" s="108"/>
      <c r="J4322" s="108"/>
      <c r="K4322" s="108"/>
      <c r="M4322" s="134"/>
      <c r="P4322" s="40"/>
      <c r="Y4322" s="134"/>
      <c r="AA4322" s="135"/>
    </row>
    <row r="4323" spans="4:27" s="107" customFormat="1" x14ac:dyDescent="0.3">
      <c r="D4323" s="108"/>
      <c r="E4323" s="108"/>
      <c r="F4323" s="108"/>
      <c r="G4323" s="108"/>
      <c r="H4323" s="108"/>
      <c r="I4323" s="108"/>
      <c r="J4323" s="108"/>
      <c r="K4323" s="108"/>
      <c r="M4323" s="134"/>
      <c r="P4323" s="40"/>
      <c r="Y4323" s="134"/>
      <c r="AA4323" s="135"/>
    </row>
    <row r="4324" spans="4:27" s="107" customFormat="1" x14ac:dyDescent="0.3">
      <c r="D4324" s="108"/>
      <c r="E4324" s="108"/>
      <c r="F4324" s="108"/>
      <c r="G4324" s="108"/>
      <c r="H4324" s="108"/>
      <c r="I4324" s="108"/>
      <c r="J4324" s="108"/>
      <c r="K4324" s="108"/>
      <c r="M4324" s="134"/>
      <c r="P4324" s="40"/>
      <c r="Y4324" s="134"/>
      <c r="AA4324" s="135"/>
    </row>
    <row r="4325" spans="4:27" s="107" customFormat="1" x14ac:dyDescent="0.3">
      <c r="D4325" s="108"/>
      <c r="E4325" s="108"/>
      <c r="F4325" s="108"/>
      <c r="G4325" s="108"/>
      <c r="H4325" s="108"/>
      <c r="I4325" s="108"/>
      <c r="J4325" s="108"/>
      <c r="K4325" s="108"/>
      <c r="M4325" s="134"/>
      <c r="P4325" s="40"/>
      <c r="Y4325" s="134"/>
      <c r="AA4325" s="135"/>
    </row>
    <row r="4326" spans="4:27" s="107" customFormat="1" x14ac:dyDescent="0.3">
      <c r="D4326" s="108"/>
      <c r="E4326" s="108"/>
      <c r="F4326" s="108"/>
      <c r="G4326" s="108"/>
      <c r="H4326" s="108"/>
      <c r="I4326" s="108"/>
      <c r="J4326" s="108"/>
      <c r="K4326" s="108"/>
      <c r="M4326" s="134"/>
      <c r="P4326" s="40"/>
      <c r="Y4326" s="134"/>
      <c r="AA4326" s="135"/>
    </row>
    <row r="4327" spans="4:27" s="107" customFormat="1" x14ac:dyDescent="0.3">
      <c r="D4327" s="108"/>
      <c r="E4327" s="108"/>
      <c r="F4327" s="108"/>
      <c r="G4327" s="108"/>
      <c r="H4327" s="108"/>
      <c r="I4327" s="108"/>
      <c r="J4327" s="108"/>
      <c r="K4327" s="108"/>
      <c r="M4327" s="134"/>
      <c r="P4327" s="40"/>
      <c r="Y4327" s="134"/>
      <c r="AA4327" s="135"/>
    </row>
    <row r="4328" spans="4:27" s="107" customFormat="1" x14ac:dyDescent="0.3">
      <c r="D4328" s="108"/>
      <c r="E4328" s="108"/>
      <c r="F4328" s="108"/>
      <c r="G4328" s="108"/>
      <c r="H4328" s="108"/>
      <c r="I4328" s="108"/>
      <c r="J4328" s="108"/>
      <c r="K4328" s="108"/>
      <c r="M4328" s="134"/>
      <c r="P4328" s="40"/>
      <c r="Y4328" s="134"/>
      <c r="AA4328" s="135"/>
    </row>
    <row r="4329" spans="4:27" s="107" customFormat="1" x14ac:dyDescent="0.3">
      <c r="D4329" s="108"/>
      <c r="E4329" s="108"/>
      <c r="F4329" s="108"/>
      <c r="G4329" s="108"/>
      <c r="H4329" s="108"/>
      <c r="I4329" s="108"/>
      <c r="J4329" s="108"/>
      <c r="K4329" s="108"/>
      <c r="M4329" s="134"/>
      <c r="P4329" s="40"/>
      <c r="Y4329" s="134"/>
      <c r="AA4329" s="135"/>
    </row>
    <row r="4330" spans="4:27" s="107" customFormat="1" x14ac:dyDescent="0.3">
      <c r="D4330" s="108"/>
      <c r="E4330" s="108"/>
      <c r="F4330" s="108"/>
      <c r="G4330" s="108"/>
      <c r="H4330" s="108"/>
      <c r="I4330" s="108"/>
      <c r="J4330" s="108"/>
      <c r="K4330" s="108"/>
      <c r="M4330" s="134"/>
      <c r="P4330" s="40"/>
      <c r="Y4330" s="134"/>
      <c r="AA4330" s="135"/>
    </row>
    <row r="4331" spans="4:27" s="107" customFormat="1" x14ac:dyDescent="0.3">
      <c r="D4331" s="108"/>
      <c r="E4331" s="108"/>
      <c r="F4331" s="108"/>
      <c r="G4331" s="108"/>
      <c r="H4331" s="108"/>
      <c r="I4331" s="108"/>
      <c r="J4331" s="108"/>
      <c r="K4331" s="108"/>
      <c r="M4331" s="134"/>
      <c r="P4331" s="40"/>
      <c r="Y4331" s="134"/>
      <c r="AA4331" s="135"/>
    </row>
    <row r="4332" spans="4:27" s="107" customFormat="1" x14ac:dyDescent="0.3">
      <c r="D4332" s="108"/>
      <c r="E4332" s="108"/>
      <c r="F4332" s="108"/>
      <c r="G4332" s="108"/>
      <c r="H4332" s="108"/>
      <c r="I4332" s="108"/>
      <c r="J4332" s="108"/>
      <c r="K4332" s="108"/>
      <c r="M4332" s="134"/>
      <c r="P4332" s="40"/>
      <c r="Y4332" s="134"/>
      <c r="AA4332" s="135"/>
    </row>
    <row r="4333" spans="4:27" s="107" customFormat="1" x14ac:dyDescent="0.3">
      <c r="D4333" s="108"/>
      <c r="E4333" s="108"/>
      <c r="F4333" s="108"/>
      <c r="G4333" s="108"/>
      <c r="H4333" s="108"/>
      <c r="I4333" s="108"/>
      <c r="J4333" s="108"/>
      <c r="K4333" s="108"/>
      <c r="M4333" s="134"/>
      <c r="P4333" s="40"/>
      <c r="Y4333" s="134"/>
      <c r="AA4333" s="135"/>
    </row>
    <row r="4334" spans="4:27" s="107" customFormat="1" x14ac:dyDescent="0.3">
      <c r="D4334" s="108"/>
      <c r="E4334" s="108"/>
      <c r="F4334" s="108"/>
      <c r="G4334" s="108"/>
      <c r="H4334" s="108"/>
      <c r="I4334" s="108"/>
      <c r="J4334" s="108"/>
      <c r="K4334" s="108"/>
      <c r="M4334" s="134"/>
      <c r="P4334" s="40"/>
      <c r="Y4334" s="134"/>
      <c r="AA4334" s="135"/>
    </row>
    <row r="4335" spans="4:27" s="107" customFormat="1" x14ac:dyDescent="0.3">
      <c r="D4335" s="108"/>
      <c r="E4335" s="108"/>
      <c r="F4335" s="108"/>
      <c r="G4335" s="108"/>
      <c r="H4335" s="108"/>
      <c r="I4335" s="108"/>
      <c r="J4335" s="108"/>
      <c r="K4335" s="108"/>
      <c r="M4335" s="134"/>
      <c r="P4335" s="40"/>
      <c r="Y4335" s="134"/>
      <c r="AA4335" s="135"/>
    </row>
    <row r="4336" spans="4:27" s="107" customFormat="1" x14ac:dyDescent="0.3">
      <c r="D4336" s="108"/>
      <c r="E4336" s="108"/>
      <c r="F4336" s="108"/>
      <c r="G4336" s="108"/>
      <c r="H4336" s="108"/>
      <c r="I4336" s="108"/>
      <c r="J4336" s="108"/>
      <c r="K4336" s="108"/>
      <c r="M4336" s="134"/>
      <c r="P4336" s="40"/>
      <c r="Y4336" s="134"/>
      <c r="AA4336" s="135"/>
    </row>
    <row r="4337" spans="4:27" s="107" customFormat="1" x14ac:dyDescent="0.3">
      <c r="D4337" s="108"/>
      <c r="E4337" s="108"/>
      <c r="F4337" s="108"/>
      <c r="G4337" s="108"/>
      <c r="H4337" s="108"/>
      <c r="I4337" s="108"/>
      <c r="J4337" s="108"/>
      <c r="K4337" s="108"/>
      <c r="M4337" s="134"/>
      <c r="P4337" s="40"/>
      <c r="Y4337" s="134"/>
      <c r="AA4337" s="135"/>
    </row>
    <row r="4338" spans="4:27" s="107" customFormat="1" x14ac:dyDescent="0.3">
      <c r="D4338" s="108"/>
      <c r="E4338" s="108"/>
      <c r="F4338" s="108"/>
      <c r="G4338" s="108"/>
      <c r="H4338" s="108"/>
      <c r="I4338" s="108"/>
      <c r="J4338" s="108"/>
      <c r="K4338" s="108"/>
      <c r="M4338" s="134"/>
      <c r="P4338" s="40"/>
      <c r="Y4338" s="134"/>
      <c r="AA4338" s="135"/>
    </row>
    <row r="4339" spans="4:27" s="107" customFormat="1" x14ac:dyDescent="0.3">
      <c r="D4339" s="108"/>
      <c r="E4339" s="108"/>
      <c r="F4339" s="108"/>
      <c r="G4339" s="108"/>
      <c r="H4339" s="108"/>
      <c r="I4339" s="108"/>
      <c r="J4339" s="108"/>
      <c r="K4339" s="108"/>
      <c r="M4339" s="134"/>
      <c r="P4339" s="40"/>
      <c r="Y4339" s="134"/>
      <c r="AA4339" s="135"/>
    </row>
    <row r="4340" spans="4:27" s="107" customFormat="1" x14ac:dyDescent="0.3">
      <c r="D4340" s="108"/>
      <c r="E4340" s="108"/>
      <c r="F4340" s="108"/>
      <c r="G4340" s="108"/>
      <c r="H4340" s="108"/>
      <c r="I4340" s="108"/>
      <c r="J4340" s="108"/>
      <c r="K4340" s="108"/>
      <c r="M4340" s="134"/>
      <c r="P4340" s="40"/>
      <c r="Y4340" s="134"/>
      <c r="AA4340" s="135"/>
    </row>
    <row r="4341" spans="4:27" s="107" customFormat="1" x14ac:dyDescent="0.3">
      <c r="D4341" s="108"/>
      <c r="E4341" s="108"/>
      <c r="F4341" s="108"/>
      <c r="G4341" s="108"/>
      <c r="H4341" s="108"/>
      <c r="I4341" s="108"/>
      <c r="J4341" s="108"/>
      <c r="K4341" s="108"/>
      <c r="M4341" s="134"/>
      <c r="P4341" s="40"/>
      <c r="Y4341" s="134"/>
      <c r="AA4341" s="135"/>
    </row>
    <row r="4342" spans="4:27" s="107" customFormat="1" x14ac:dyDescent="0.3">
      <c r="D4342" s="108"/>
      <c r="E4342" s="108"/>
      <c r="F4342" s="108"/>
      <c r="G4342" s="108"/>
      <c r="H4342" s="108"/>
      <c r="I4342" s="108"/>
      <c r="J4342" s="108"/>
      <c r="K4342" s="108"/>
      <c r="M4342" s="134"/>
      <c r="P4342" s="40"/>
      <c r="Y4342" s="134"/>
      <c r="AA4342" s="135"/>
    </row>
    <row r="4343" spans="4:27" s="107" customFormat="1" x14ac:dyDescent="0.3">
      <c r="D4343" s="108"/>
      <c r="E4343" s="108"/>
      <c r="F4343" s="108"/>
      <c r="G4343" s="108"/>
      <c r="H4343" s="108"/>
      <c r="I4343" s="108"/>
      <c r="J4343" s="108"/>
      <c r="K4343" s="108"/>
      <c r="M4343" s="134"/>
      <c r="P4343" s="40"/>
      <c r="Y4343" s="134"/>
      <c r="AA4343" s="135"/>
    </row>
    <row r="4344" spans="4:27" s="107" customFormat="1" x14ac:dyDescent="0.3">
      <c r="D4344" s="108"/>
      <c r="E4344" s="108"/>
      <c r="F4344" s="108"/>
      <c r="G4344" s="108"/>
      <c r="H4344" s="108"/>
      <c r="I4344" s="108"/>
      <c r="J4344" s="108"/>
      <c r="K4344" s="108"/>
      <c r="M4344" s="134"/>
      <c r="P4344" s="40"/>
      <c r="Y4344" s="134"/>
      <c r="AA4344" s="135"/>
    </row>
    <row r="4345" spans="4:27" s="107" customFormat="1" x14ac:dyDescent="0.3">
      <c r="D4345" s="108"/>
      <c r="E4345" s="108"/>
      <c r="F4345" s="108"/>
      <c r="G4345" s="108"/>
      <c r="H4345" s="108"/>
      <c r="I4345" s="108"/>
      <c r="J4345" s="108"/>
      <c r="K4345" s="108"/>
      <c r="M4345" s="134"/>
      <c r="P4345" s="40"/>
      <c r="Y4345" s="134"/>
      <c r="AA4345" s="135"/>
    </row>
    <row r="4346" spans="4:27" s="107" customFormat="1" x14ac:dyDescent="0.3">
      <c r="D4346" s="108"/>
      <c r="E4346" s="108"/>
      <c r="F4346" s="108"/>
      <c r="G4346" s="108"/>
      <c r="H4346" s="108"/>
      <c r="I4346" s="108"/>
      <c r="J4346" s="108"/>
      <c r="K4346" s="108"/>
      <c r="M4346" s="134"/>
      <c r="P4346" s="40"/>
      <c r="Y4346" s="134"/>
      <c r="AA4346" s="135"/>
    </row>
    <row r="4347" spans="4:27" s="107" customFormat="1" x14ac:dyDescent="0.3">
      <c r="D4347" s="108"/>
      <c r="E4347" s="108"/>
      <c r="F4347" s="108"/>
      <c r="G4347" s="108"/>
      <c r="H4347" s="108"/>
      <c r="I4347" s="108"/>
      <c r="J4347" s="108"/>
      <c r="K4347" s="108"/>
      <c r="M4347" s="134"/>
      <c r="P4347" s="40"/>
      <c r="Y4347" s="134"/>
      <c r="AA4347" s="135"/>
    </row>
    <row r="4348" spans="4:27" s="107" customFormat="1" x14ac:dyDescent="0.3">
      <c r="D4348" s="108"/>
      <c r="E4348" s="108"/>
      <c r="F4348" s="108"/>
      <c r="G4348" s="108"/>
      <c r="H4348" s="108"/>
      <c r="I4348" s="108"/>
      <c r="J4348" s="108"/>
      <c r="K4348" s="108"/>
      <c r="M4348" s="134"/>
      <c r="P4348" s="40"/>
      <c r="Y4348" s="134"/>
      <c r="AA4348" s="135"/>
    </row>
    <row r="4349" spans="4:27" s="107" customFormat="1" x14ac:dyDescent="0.3">
      <c r="D4349" s="108"/>
      <c r="E4349" s="108"/>
      <c r="F4349" s="108"/>
      <c r="G4349" s="108"/>
      <c r="H4349" s="108"/>
      <c r="I4349" s="108"/>
      <c r="J4349" s="108"/>
      <c r="K4349" s="108"/>
      <c r="M4349" s="134"/>
      <c r="P4349" s="40"/>
      <c r="Y4349" s="134"/>
      <c r="AA4349" s="135"/>
    </row>
    <row r="4350" spans="4:27" s="107" customFormat="1" x14ac:dyDescent="0.3">
      <c r="D4350" s="108"/>
      <c r="E4350" s="108"/>
      <c r="F4350" s="108"/>
      <c r="G4350" s="108"/>
      <c r="H4350" s="108"/>
      <c r="I4350" s="108"/>
      <c r="J4350" s="108"/>
      <c r="K4350" s="108"/>
      <c r="M4350" s="134"/>
      <c r="P4350" s="40"/>
      <c r="Y4350" s="134"/>
      <c r="AA4350" s="135"/>
    </row>
    <row r="4351" spans="4:27" s="107" customFormat="1" x14ac:dyDescent="0.3">
      <c r="D4351" s="108"/>
      <c r="E4351" s="108"/>
      <c r="F4351" s="108"/>
      <c r="G4351" s="108"/>
      <c r="H4351" s="108"/>
      <c r="I4351" s="108"/>
      <c r="J4351" s="108"/>
      <c r="K4351" s="108"/>
      <c r="M4351" s="134"/>
      <c r="P4351" s="40"/>
      <c r="Y4351" s="134"/>
      <c r="AA4351" s="135"/>
    </row>
    <row r="4352" spans="4:27" s="107" customFormat="1" x14ac:dyDescent="0.3">
      <c r="D4352" s="108"/>
      <c r="E4352" s="108"/>
      <c r="F4352" s="108"/>
      <c r="G4352" s="108"/>
      <c r="H4352" s="108"/>
      <c r="I4352" s="108"/>
      <c r="J4352" s="108"/>
      <c r="K4352" s="108"/>
      <c r="M4352" s="134"/>
      <c r="P4352" s="40"/>
      <c r="Y4352" s="134"/>
      <c r="AA4352" s="135"/>
    </row>
    <row r="4353" spans="4:27" s="107" customFormat="1" x14ac:dyDescent="0.3">
      <c r="D4353" s="108"/>
      <c r="E4353" s="108"/>
      <c r="F4353" s="108"/>
      <c r="G4353" s="108"/>
      <c r="H4353" s="108"/>
      <c r="I4353" s="108"/>
      <c r="J4353" s="108"/>
      <c r="K4353" s="108"/>
      <c r="M4353" s="134"/>
      <c r="P4353" s="40"/>
      <c r="Y4353" s="134"/>
      <c r="AA4353" s="135"/>
    </row>
    <row r="4354" spans="4:27" s="107" customFormat="1" x14ac:dyDescent="0.3">
      <c r="D4354" s="108"/>
      <c r="E4354" s="108"/>
      <c r="F4354" s="108"/>
      <c r="G4354" s="108"/>
      <c r="H4354" s="108"/>
      <c r="I4354" s="108"/>
      <c r="J4354" s="108"/>
      <c r="K4354" s="108"/>
      <c r="M4354" s="134"/>
      <c r="P4354" s="40"/>
      <c r="Y4354" s="134"/>
      <c r="AA4354" s="135"/>
    </row>
    <row r="4355" spans="4:27" s="107" customFormat="1" x14ac:dyDescent="0.3">
      <c r="D4355" s="108"/>
      <c r="E4355" s="108"/>
      <c r="F4355" s="108"/>
      <c r="G4355" s="108"/>
      <c r="H4355" s="108"/>
      <c r="I4355" s="108"/>
      <c r="J4355" s="108"/>
      <c r="K4355" s="108"/>
      <c r="M4355" s="134"/>
      <c r="P4355" s="40"/>
      <c r="Y4355" s="134"/>
      <c r="AA4355" s="135"/>
    </row>
    <row r="4356" spans="4:27" s="107" customFormat="1" x14ac:dyDescent="0.3">
      <c r="D4356" s="108"/>
      <c r="E4356" s="108"/>
      <c r="F4356" s="108"/>
      <c r="G4356" s="108"/>
      <c r="H4356" s="108"/>
      <c r="I4356" s="108"/>
      <c r="J4356" s="108"/>
      <c r="K4356" s="108"/>
      <c r="M4356" s="134"/>
      <c r="P4356" s="40"/>
      <c r="Y4356" s="134"/>
      <c r="AA4356" s="135"/>
    </row>
    <row r="4357" spans="4:27" s="107" customFormat="1" x14ac:dyDescent="0.3">
      <c r="D4357" s="108"/>
      <c r="E4357" s="108"/>
      <c r="F4357" s="108"/>
      <c r="G4357" s="108"/>
      <c r="H4357" s="108"/>
      <c r="I4357" s="108"/>
      <c r="J4357" s="108"/>
      <c r="K4357" s="108"/>
      <c r="M4357" s="134"/>
      <c r="P4357" s="40"/>
      <c r="Y4357" s="134"/>
      <c r="AA4357" s="135"/>
    </row>
    <row r="4358" spans="4:27" s="107" customFormat="1" x14ac:dyDescent="0.3">
      <c r="D4358" s="108"/>
      <c r="E4358" s="108"/>
      <c r="F4358" s="108"/>
      <c r="G4358" s="108"/>
      <c r="H4358" s="108"/>
      <c r="I4358" s="108"/>
      <c r="J4358" s="108"/>
      <c r="K4358" s="108"/>
      <c r="M4358" s="134"/>
      <c r="P4358" s="40"/>
      <c r="Y4358" s="134"/>
      <c r="AA4358" s="135"/>
    </row>
    <row r="4359" spans="4:27" s="107" customFormat="1" x14ac:dyDescent="0.3">
      <c r="D4359" s="108"/>
      <c r="E4359" s="108"/>
      <c r="F4359" s="108"/>
      <c r="G4359" s="108"/>
      <c r="H4359" s="108"/>
      <c r="I4359" s="108"/>
      <c r="J4359" s="108"/>
      <c r="K4359" s="108"/>
      <c r="M4359" s="134"/>
      <c r="P4359" s="40"/>
      <c r="Y4359" s="134"/>
      <c r="AA4359" s="135"/>
    </row>
    <row r="4360" spans="4:27" s="107" customFormat="1" x14ac:dyDescent="0.3">
      <c r="D4360" s="108"/>
      <c r="E4360" s="108"/>
      <c r="F4360" s="108"/>
      <c r="G4360" s="108"/>
      <c r="H4360" s="108"/>
      <c r="I4360" s="108"/>
      <c r="J4360" s="108"/>
      <c r="K4360" s="108"/>
      <c r="M4360" s="134"/>
      <c r="P4360" s="40"/>
      <c r="Y4360" s="134"/>
      <c r="AA4360" s="135"/>
    </row>
    <row r="4361" spans="4:27" s="107" customFormat="1" x14ac:dyDescent="0.3">
      <c r="D4361" s="108"/>
      <c r="E4361" s="108"/>
      <c r="F4361" s="108"/>
      <c r="G4361" s="108"/>
      <c r="H4361" s="108"/>
      <c r="I4361" s="108"/>
      <c r="J4361" s="108"/>
      <c r="K4361" s="108"/>
      <c r="M4361" s="134"/>
      <c r="P4361" s="40"/>
      <c r="Y4361" s="134"/>
      <c r="AA4361" s="135"/>
    </row>
    <row r="4362" spans="4:27" s="107" customFormat="1" x14ac:dyDescent="0.3">
      <c r="D4362" s="108"/>
      <c r="E4362" s="108"/>
      <c r="F4362" s="108"/>
      <c r="G4362" s="108"/>
      <c r="H4362" s="108"/>
      <c r="I4362" s="108"/>
      <c r="J4362" s="108"/>
      <c r="K4362" s="108"/>
      <c r="M4362" s="134"/>
      <c r="P4362" s="40"/>
      <c r="Y4362" s="134"/>
      <c r="AA4362" s="135"/>
    </row>
    <row r="4363" spans="4:27" s="107" customFormat="1" x14ac:dyDescent="0.3">
      <c r="D4363" s="108"/>
      <c r="E4363" s="108"/>
      <c r="F4363" s="108"/>
      <c r="G4363" s="108"/>
      <c r="H4363" s="108"/>
      <c r="I4363" s="108"/>
      <c r="J4363" s="108"/>
      <c r="K4363" s="108"/>
      <c r="M4363" s="134"/>
      <c r="P4363" s="40"/>
      <c r="Y4363" s="134"/>
      <c r="AA4363" s="135"/>
    </row>
    <row r="4364" spans="4:27" s="107" customFormat="1" x14ac:dyDescent="0.3">
      <c r="D4364" s="108"/>
      <c r="E4364" s="108"/>
      <c r="F4364" s="108"/>
      <c r="G4364" s="108"/>
      <c r="H4364" s="108"/>
      <c r="I4364" s="108"/>
      <c r="J4364" s="108"/>
      <c r="K4364" s="108"/>
      <c r="M4364" s="134"/>
      <c r="P4364" s="40"/>
      <c r="Y4364" s="134"/>
      <c r="AA4364" s="135"/>
    </row>
    <row r="4365" spans="4:27" s="107" customFormat="1" x14ac:dyDescent="0.3">
      <c r="D4365" s="108"/>
      <c r="E4365" s="108"/>
      <c r="F4365" s="108"/>
      <c r="G4365" s="108"/>
      <c r="H4365" s="108"/>
      <c r="I4365" s="108"/>
      <c r="J4365" s="108"/>
      <c r="K4365" s="108"/>
      <c r="M4365" s="134"/>
      <c r="P4365" s="40"/>
      <c r="Y4365" s="134"/>
      <c r="AA4365" s="135"/>
    </row>
    <row r="4366" spans="4:27" s="107" customFormat="1" x14ac:dyDescent="0.3">
      <c r="D4366" s="108"/>
      <c r="E4366" s="108"/>
      <c r="F4366" s="108"/>
      <c r="G4366" s="108"/>
      <c r="H4366" s="108"/>
      <c r="I4366" s="108"/>
      <c r="J4366" s="108"/>
      <c r="K4366" s="108"/>
      <c r="M4366" s="134"/>
      <c r="P4366" s="40"/>
      <c r="Y4366" s="134"/>
      <c r="AA4366" s="135"/>
    </row>
    <row r="4367" spans="4:27" s="107" customFormat="1" x14ac:dyDescent="0.3">
      <c r="D4367" s="108"/>
      <c r="E4367" s="108"/>
      <c r="F4367" s="108"/>
      <c r="G4367" s="108"/>
      <c r="H4367" s="108"/>
      <c r="I4367" s="108"/>
      <c r="J4367" s="108"/>
      <c r="K4367" s="108"/>
      <c r="M4367" s="134"/>
      <c r="P4367" s="40"/>
      <c r="Y4367" s="134"/>
      <c r="AA4367" s="135"/>
    </row>
    <row r="4368" spans="4:27" s="107" customFormat="1" x14ac:dyDescent="0.3">
      <c r="D4368" s="108"/>
      <c r="E4368" s="108"/>
      <c r="F4368" s="108"/>
      <c r="G4368" s="108"/>
      <c r="H4368" s="108"/>
      <c r="I4368" s="108"/>
      <c r="J4368" s="108"/>
      <c r="K4368" s="108"/>
      <c r="M4368" s="134"/>
      <c r="P4368" s="40"/>
      <c r="Y4368" s="134"/>
      <c r="AA4368" s="135"/>
    </row>
    <row r="4369" spans="4:27" s="107" customFormat="1" x14ac:dyDescent="0.3">
      <c r="D4369" s="108"/>
      <c r="E4369" s="108"/>
      <c r="F4369" s="108"/>
      <c r="G4369" s="108"/>
      <c r="H4369" s="108"/>
      <c r="I4369" s="108"/>
      <c r="J4369" s="108"/>
      <c r="K4369" s="108"/>
      <c r="M4369" s="134"/>
      <c r="P4369" s="40"/>
      <c r="Y4369" s="134"/>
      <c r="AA4369" s="135"/>
    </row>
    <row r="4370" spans="4:27" s="107" customFormat="1" x14ac:dyDescent="0.3">
      <c r="D4370" s="108"/>
      <c r="E4370" s="108"/>
      <c r="F4370" s="108"/>
      <c r="G4370" s="108"/>
      <c r="H4370" s="108"/>
      <c r="I4370" s="108"/>
      <c r="J4370" s="108"/>
      <c r="K4370" s="108"/>
      <c r="M4370" s="134"/>
      <c r="P4370" s="40"/>
      <c r="Y4370" s="134"/>
      <c r="AA4370" s="135"/>
    </row>
    <row r="4371" spans="4:27" s="107" customFormat="1" x14ac:dyDescent="0.3">
      <c r="D4371" s="108"/>
      <c r="E4371" s="108"/>
      <c r="F4371" s="108"/>
      <c r="G4371" s="108"/>
      <c r="H4371" s="108"/>
      <c r="I4371" s="108"/>
      <c r="J4371" s="108"/>
      <c r="K4371" s="108"/>
      <c r="M4371" s="134"/>
      <c r="P4371" s="40"/>
      <c r="Y4371" s="134"/>
      <c r="AA4371" s="135"/>
    </row>
    <row r="4372" spans="4:27" s="107" customFormat="1" x14ac:dyDescent="0.3">
      <c r="D4372" s="108"/>
      <c r="E4372" s="108"/>
      <c r="F4372" s="108"/>
      <c r="G4372" s="108"/>
      <c r="H4372" s="108"/>
      <c r="I4372" s="108"/>
      <c r="J4372" s="108"/>
      <c r="K4372" s="108"/>
      <c r="M4372" s="134"/>
      <c r="P4372" s="40"/>
      <c r="Y4372" s="134"/>
      <c r="AA4372" s="135"/>
    </row>
    <row r="4373" spans="4:27" s="107" customFormat="1" x14ac:dyDescent="0.3">
      <c r="D4373" s="108"/>
      <c r="E4373" s="108"/>
      <c r="F4373" s="108"/>
      <c r="G4373" s="108"/>
      <c r="H4373" s="108"/>
      <c r="I4373" s="108"/>
      <c r="J4373" s="108"/>
      <c r="K4373" s="108"/>
      <c r="M4373" s="134"/>
      <c r="P4373" s="40"/>
      <c r="Y4373" s="134"/>
      <c r="AA4373" s="135"/>
    </row>
    <row r="4374" spans="4:27" s="107" customFormat="1" x14ac:dyDescent="0.3">
      <c r="D4374" s="108"/>
      <c r="E4374" s="108"/>
      <c r="F4374" s="108"/>
      <c r="G4374" s="108"/>
      <c r="H4374" s="108"/>
      <c r="I4374" s="108"/>
      <c r="J4374" s="108"/>
      <c r="K4374" s="108"/>
      <c r="M4374" s="134"/>
      <c r="P4374" s="40"/>
      <c r="Y4374" s="134"/>
      <c r="AA4374" s="135"/>
    </row>
    <row r="4375" spans="4:27" s="107" customFormat="1" x14ac:dyDescent="0.3">
      <c r="D4375" s="108"/>
      <c r="E4375" s="108"/>
      <c r="F4375" s="108"/>
      <c r="G4375" s="108"/>
      <c r="H4375" s="108"/>
      <c r="I4375" s="108"/>
      <c r="J4375" s="108"/>
      <c r="K4375" s="108"/>
      <c r="M4375" s="134"/>
      <c r="P4375" s="40"/>
      <c r="Y4375" s="134"/>
      <c r="AA4375" s="135"/>
    </row>
    <row r="4376" spans="4:27" s="107" customFormat="1" x14ac:dyDescent="0.3">
      <c r="D4376" s="108"/>
      <c r="E4376" s="108"/>
      <c r="F4376" s="108"/>
      <c r="G4376" s="108"/>
      <c r="H4376" s="108"/>
      <c r="I4376" s="108"/>
      <c r="J4376" s="108"/>
      <c r="K4376" s="108"/>
      <c r="M4376" s="134"/>
      <c r="P4376" s="40"/>
      <c r="Y4376" s="134"/>
      <c r="AA4376" s="135"/>
    </row>
    <row r="4377" spans="4:27" s="107" customFormat="1" x14ac:dyDescent="0.3">
      <c r="D4377" s="108"/>
      <c r="E4377" s="108"/>
      <c r="F4377" s="108"/>
      <c r="G4377" s="108"/>
      <c r="H4377" s="108"/>
      <c r="I4377" s="108"/>
      <c r="J4377" s="108"/>
      <c r="K4377" s="108"/>
      <c r="M4377" s="134"/>
      <c r="P4377" s="40"/>
      <c r="Y4377" s="134"/>
      <c r="AA4377" s="135"/>
    </row>
    <row r="4378" spans="4:27" s="107" customFormat="1" x14ac:dyDescent="0.3">
      <c r="D4378" s="108"/>
      <c r="E4378" s="108"/>
      <c r="F4378" s="108"/>
      <c r="G4378" s="108"/>
      <c r="H4378" s="108"/>
      <c r="I4378" s="108"/>
      <c r="J4378" s="108"/>
      <c r="K4378" s="108"/>
      <c r="M4378" s="134"/>
      <c r="P4378" s="40"/>
      <c r="Y4378" s="134"/>
      <c r="AA4378" s="135"/>
    </row>
    <row r="4379" spans="4:27" s="107" customFormat="1" x14ac:dyDescent="0.3">
      <c r="D4379" s="108"/>
      <c r="E4379" s="108"/>
      <c r="F4379" s="108"/>
      <c r="G4379" s="108"/>
      <c r="H4379" s="108"/>
      <c r="I4379" s="108"/>
      <c r="J4379" s="108"/>
      <c r="K4379" s="108"/>
      <c r="M4379" s="134"/>
      <c r="P4379" s="40"/>
      <c r="Y4379" s="134"/>
      <c r="AA4379" s="135"/>
    </row>
    <row r="4380" spans="4:27" s="107" customFormat="1" x14ac:dyDescent="0.3">
      <c r="D4380" s="108"/>
      <c r="E4380" s="108"/>
      <c r="F4380" s="108"/>
      <c r="G4380" s="108"/>
      <c r="H4380" s="108"/>
      <c r="I4380" s="108"/>
      <c r="J4380" s="108"/>
      <c r="K4380" s="108"/>
      <c r="M4380" s="134"/>
      <c r="P4380" s="40"/>
      <c r="Y4380" s="134"/>
      <c r="AA4380" s="135"/>
    </row>
    <row r="4381" spans="4:27" s="107" customFormat="1" x14ac:dyDescent="0.3">
      <c r="D4381" s="108"/>
      <c r="E4381" s="108"/>
      <c r="F4381" s="108"/>
      <c r="G4381" s="108"/>
      <c r="H4381" s="108"/>
      <c r="I4381" s="108"/>
      <c r="J4381" s="108"/>
      <c r="K4381" s="108"/>
      <c r="M4381" s="134"/>
      <c r="P4381" s="40"/>
      <c r="Y4381" s="134"/>
      <c r="AA4381" s="135"/>
    </row>
    <row r="4382" spans="4:27" s="107" customFormat="1" x14ac:dyDescent="0.3">
      <c r="D4382" s="108"/>
      <c r="E4382" s="108"/>
      <c r="F4382" s="108"/>
      <c r="G4382" s="108"/>
      <c r="H4382" s="108"/>
      <c r="I4382" s="108"/>
      <c r="J4382" s="108"/>
      <c r="K4382" s="108"/>
      <c r="M4382" s="134"/>
      <c r="P4382" s="40"/>
      <c r="Y4382" s="134"/>
      <c r="AA4382" s="135"/>
    </row>
    <row r="4383" spans="4:27" s="107" customFormat="1" x14ac:dyDescent="0.3">
      <c r="D4383" s="108"/>
      <c r="E4383" s="108"/>
      <c r="F4383" s="108"/>
      <c r="G4383" s="108"/>
      <c r="H4383" s="108"/>
      <c r="I4383" s="108"/>
      <c r="J4383" s="108"/>
      <c r="K4383" s="108"/>
      <c r="M4383" s="134"/>
      <c r="P4383" s="40"/>
      <c r="Y4383" s="134"/>
      <c r="AA4383" s="135"/>
    </row>
    <row r="4384" spans="4:27" s="107" customFormat="1" x14ac:dyDescent="0.3">
      <c r="D4384" s="108"/>
      <c r="E4384" s="108"/>
      <c r="F4384" s="108"/>
      <c r="G4384" s="108"/>
      <c r="H4384" s="108"/>
      <c r="I4384" s="108"/>
      <c r="J4384" s="108"/>
      <c r="K4384" s="108"/>
      <c r="M4384" s="134"/>
      <c r="P4384" s="40"/>
      <c r="Y4384" s="134"/>
      <c r="AA4384" s="135"/>
    </row>
    <row r="4385" spans="4:27" s="107" customFormat="1" x14ac:dyDescent="0.3">
      <c r="D4385" s="108"/>
      <c r="E4385" s="108"/>
      <c r="F4385" s="108"/>
      <c r="G4385" s="108"/>
      <c r="H4385" s="108"/>
      <c r="I4385" s="108"/>
      <c r="J4385" s="108"/>
      <c r="K4385" s="108"/>
      <c r="M4385" s="134"/>
      <c r="P4385" s="40"/>
      <c r="Y4385" s="134"/>
      <c r="AA4385" s="135"/>
    </row>
    <row r="4386" spans="4:27" s="107" customFormat="1" x14ac:dyDescent="0.3">
      <c r="D4386" s="108"/>
      <c r="E4386" s="108"/>
      <c r="F4386" s="108"/>
      <c r="G4386" s="108"/>
      <c r="H4386" s="108"/>
      <c r="I4386" s="108"/>
      <c r="J4386" s="108"/>
      <c r="K4386" s="108"/>
      <c r="M4386" s="134"/>
      <c r="P4386" s="40"/>
      <c r="Y4386" s="134"/>
      <c r="AA4386" s="135"/>
    </row>
    <row r="4387" spans="4:27" s="107" customFormat="1" x14ac:dyDescent="0.3">
      <c r="D4387" s="108"/>
      <c r="E4387" s="108"/>
      <c r="F4387" s="108"/>
      <c r="G4387" s="108"/>
      <c r="H4387" s="108"/>
      <c r="I4387" s="108"/>
      <c r="J4387" s="108"/>
      <c r="K4387" s="108"/>
      <c r="M4387" s="134"/>
      <c r="P4387" s="40"/>
      <c r="Y4387" s="134"/>
      <c r="AA4387" s="135"/>
    </row>
    <row r="4388" spans="4:27" s="107" customFormat="1" x14ac:dyDescent="0.3">
      <c r="D4388" s="108"/>
      <c r="E4388" s="108"/>
      <c r="F4388" s="108"/>
      <c r="G4388" s="108"/>
      <c r="H4388" s="108"/>
      <c r="I4388" s="108"/>
      <c r="J4388" s="108"/>
      <c r="K4388" s="108"/>
      <c r="M4388" s="134"/>
      <c r="P4388" s="40"/>
      <c r="Y4388" s="134"/>
      <c r="AA4388" s="135"/>
    </row>
    <row r="4389" spans="4:27" s="107" customFormat="1" x14ac:dyDescent="0.3">
      <c r="D4389" s="108"/>
      <c r="E4389" s="108"/>
      <c r="F4389" s="108"/>
      <c r="G4389" s="108"/>
      <c r="H4389" s="108"/>
      <c r="I4389" s="108"/>
      <c r="J4389" s="108"/>
      <c r="K4389" s="108"/>
      <c r="M4389" s="134"/>
      <c r="P4389" s="40"/>
      <c r="Y4389" s="134"/>
      <c r="AA4389" s="135"/>
    </row>
    <row r="4390" spans="4:27" s="107" customFormat="1" x14ac:dyDescent="0.3">
      <c r="D4390" s="108"/>
      <c r="E4390" s="108"/>
      <c r="F4390" s="108"/>
      <c r="G4390" s="108"/>
      <c r="H4390" s="108"/>
      <c r="I4390" s="108"/>
      <c r="J4390" s="108"/>
      <c r="K4390" s="108"/>
      <c r="M4390" s="134"/>
      <c r="P4390" s="40"/>
      <c r="Y4390" s="134"/>
      <c r="AA4390" s="135"/>
    </row>
    <row r="4391" spans="4:27" s="107" customFormat="1" x14ac:dyDescent="0.3">
      <c r="D4391" s="108"/>
      <c r="E4391" s="108"/>
      <c r="F4391" s="108"/>
      <c r="G4391" s="108"/>
      <c r="H4391" s="108"/>
      <c r="I4391" s="108"/>
      <c r="J4391" s="108"/>
      <c r="K4391" s="108"/>
      <c r="M4391" s="134"/>
      <c r="P4391" s="40"/>
      <c r="Y4391" s="134"/>
      <c r="AA4391" s="135"/>
    </row>
    <row r="4392" spans="4:27" s="107" customFormat="1" x14ac:dyDescent="0.3">
      <c r="D4392" s="108"/>
      <c r="E4392" s="108"/>
      <c r="F4392" s="108"/>
      <c r="G4392" s="108"/>
      <c r="H4392" s="108"/>
      <c r="I4392" s="108"/>
      <c r="J4392" s="108"/>
      <c r="K4392" s="108"/>
      <c r="M4392" s="134"/>
      <c r="P4392" s="40"/>
      <c r="Y4392" s="134"/>
      <c r="AA4392" s="135"/>
    </row>
    <row r="4393" spans="4:27" s="107" customFormat="1" x14ac:dyDescent="0.3">
      <c r="D4393" s="108"/>
      <c r="E4393" s="108"/>
      <c r="F4393" s="108"/>
      <c r="G4393" s="108"/>
      <c r="H4393" s="108"/>
      <c r="I4393" s="108"/>
      <c r="J4393" s="108"/>
      <c r="K4393" s="108"/>
      <c r="M4393" s="134"/>
      <c r="P4393" s="40"/>
      <c r="Y4393" s="134"/>
      <c r="AA4393" s="135"/>
    </row>
    <row r="4394" spans="4:27" s="107" customFormat="1" x14ac:dyDescent="0.3">
      <c r="D4394" s="108"/>
      <c r="E4394" s="108"/>
      <c r="F4394" s="108"/>
      <c r="G4394" s="108"/>
      <c r="H4394" s="108"/>
      <c r="I4394" s="108"/>
      <c r="J4394" s="108"/>
      <c r="K4394" s="108"/>
      <c r="M4394" s="134"/>
      <c r="P4394" s="40"/>
      <c r="Y4394" s="134"/>
      <c r="AA4394" s="135"/>
    </row>
    <row r="4395" spans="4:27" s="107" customFormat="1" x14ac:dyDescent="0.3">
      <c r="D4395" s="108"/>
      <c r="E4395" s="108"/>
      <c r="F4395" s="108"/>
      <c r="G4395" s="108"/>
      <c r="H4395" s="108"/>
      <c r="I4395" s="108"/>
      <c r="J4395" s="108"/>
      <c r="K4395" s="108"/>
      <c r="M4395" s="134"/>
      <c r="P4395" s="40"/>
      <c r="Y4395" s="134"/>
      <c r="AA4395" s="135"/>
    </row>
    <row r="4396" spans="4:27" s="107" customFormat="1" x14ac:dyDescent="0.3">
      <c r="D4396" s="108"/>
      <c r="E4396" s="108"/>
      <c r="F4396" s="108"/>
      <c r="G4396" s="108"/>
      <c r="H4396" s="108"/>
      <c r="I4396" s="108"/>
      <c r="J4396" s="108"/>
      <c r="K4396" s="108"/>
      <c r="M4396" s="134"/>
      <c r="P4396" s="40"/>
      <c r="Y4396" s="134"/>
      <c r="AA4396" s="135"/>
    </row>
    <row r="4397" spans="4:27" s="107" customFormat="1" x14ac:dyDescent="0.3">
      <c r="D4397" s="108"/>
      <c r="E4397" s="108"/>
      <c r="F4397" s="108"/>
      <c r="G4397" s="108"/>
      <c r="H4397" s="108"/>
      <c r="I4397" s="108"/>
      <c r="J4397" s="108"/>
      <c r="K4397" s="108"/>
      <c r="M4397" s="134"/>
      <c r="P4397" s="40"/>
      <c r="Y4397" s="134"/>
      <c r="AA4397" s="135"/>
    </row>
    <row r="4398" spans="4:27" s="107" customFormat="1" x14ac:dyDescent="0.3">
      <c r="D4398" s="108"/>
      <c r="E4398" s="108"/>
      <c r="F4398" s="108"/>
      <c r="G4398" s="108"/>
      <c r="H4398" s="108"/>
      <c r="I4398" s="108"/>
      <c r="J4398" s="108"/>
      <c r="K4398" s="108"/>
      <c r="M4398" s="134"/>
      <c r="P4398" s="40"/>
      <c r="Y4398" s="134"/>
      <c r="AA4398" s="135"/>
    </row>
    <row r="4399" spans="4:27" s="107" customFormat="1" x14ac:dyDescent="0.3">
      <c r="D4399" s="108"/>
      <c r="E4399" s="108"/>
      <c r="F4399" s="108"/>
      <c r="G4399" s="108"/>
      <c r="H4399" s="108"/>
      <c r="I4399" s="108"/>
      <c r="J4399" s="108"/>
      <c r="K4399" s="108"/>
      <c r="M4399" s="134"/>
      <c r="P4399" s="40"/>
      <c r="Y4399" s="134"/>
      <c r="AA4399" s="135"/>
    </row>
    <row r="4400" spans="4:27" s="107" customFormat="1" x14ac:dyDescent="0.3">
      <c r="D4400" s="108"/>
      <c r="E4400" s="108"/>
      <c r="F4400" s="108"/>
      <c r="G4400" s="108"/>
      <c r="H4400" s="108"/>
      <c r="I4400" s="108"/>
      <c r="J4400" s="108"/>
      <c r="K4400" s="108"/>
      <c r="M4400" s="134"/>
      <c r="P4400" s="40"/>
      <c r="Y4400" s="134"/>
      <c r="AA4400" s="135"/>
    </row>
    <row r="4401" spans="4:27" s="107" customFormat="1" x14ac:dyDescent="0.3">
      <c r="D4401" s="108"/>
      <c r="E4401" s="108"/>
      <c r="F4401" s="108"/>
      <c r="G4401" s="108"/>
      <c r="H4401" s="108"/>
      <c r="I4401" s="108"/>
      <c r="J4401" s="108"/>
      <c r="K4401" s="108"/>
      <c r="M4401" s="134"/>
      <c r="P4401" s="40"/>
      <c r="Y4401" s="134"/>
      <c r="AA4401" s="135"/>
    </row>
    <row r="4402" spans="4:27" s="107" customFormat="1" x14ac:dyDescent="0.3">
      <c r="D4402" s="108"/>
      <c r="E4402" s="108"/>
      <c r="F4402" s="108"/>
      <c r="G4402" s="108"/>
      <c r="H4402" s="108"/>
      <c r="I4402" s="108"/>
      <c r="J4402" s="108"/>
      <c r="K4402" s="108"/>
      <c r="M4402" s="134"/>
      <c r="P4402" s="40"/>
      <c r="Y4402" s="134"/>
      <c r="AA4402" s="135"/>
    </row>
    <row r="4403" spans="4:27" s="107" customFormat="1" x14ac:dyDescent="0.3">
      <c r="D4403" s="108"/>
      <c r="E4403" s="108"/>
      <c r="F4403" s="108"/>
      <c r="G4403" s="108"/>
      <c r="H4403" s="108"/>
      <c r="I4403" s="108"/>
      <c r="J4403" s="108"/>
      <c r="K4403" s="108"/>
      <c r="M4403" s="134"/>
      <c r="P4403" s="40"/>
      <c r="Y4403" s="134"/>
      <c r="AA4403" s="135"/>
    </row>
    <row r="4404" spans="4:27" s="107" customFormat="1" x14ac:dyDescent="0.3">
      <c r="D4404" s="108"/>
      <c r="E4404" s="108"/>
      <c r="F4404" s="108"/>
      <c r="G4404" s="108"/>
      <c r="H4404" s="108"/>
      <c r="I4404" s="108"/>
      <c r="J4404" s="108"/>
      <c r="K4404" s="108"/>
      <c r="M4404" s="134"/>
      <c r="P4404" s="40"/>
      <c r="Y4404" s="134"/>
      <c r="AA4404" s="135"/>
    </row>
    <row r="4405" spans="4:27" s="107" customFormat="1" x14ac:dyDescent="0.3">
      <c r="D4405" s="108"/>
      <c r="E4405" s="108"/>
      <c r="F4405" s="108"/>
      <c r="G4405" s="108"/>
      <c r="H4405" s="108"/>
      <c r="I4405" s="108"/>
      <c r="J4405" s="108"/>
      <c r="K4405" s="108"/>
      <c r="M4405" s="134"/>
      <c r="P4405" s="40"/>
      <c r="Y4405" s="134"/>
      <c r="AA4405" s="135"/>
    </row>
    <row r="4406" spans="4:27" s="107" customFormat="1" x14ac:dyDescent="0.3">
      <c r="D4406" s="108"/>
      <c r="E4406" s="108"/>
      <c r="F4406" s="108"/>
      <c r="G4406" s="108"/>
      <c r="H4406" s="108"/>
      <c r="I4406" s="108"/>
      <c r="J4406" s="108"/>
      <c r="K4406" s="108"/>
      <c r="M4406" s="134"/>
      <c r="P4406" s="40"/>
      <c r="Y4406" s="134"/>
      <c r="AA4406" s="135"/>
    </row>
    <row r="4407" spans="4:27" s="107" customFormat="1" x14ac:dyDescent="0.3">
      <c r="D4407" s="108"/>
      <c r="E4407" s="108"/>
      <c r="F4407" s="108"/>
      <c r="G4407" s="108"/>
      <c r="H4407" s="108"/>
      <c r="I4407" s="108"/>
      <c r="J4407" s="108"/>
      <c r="K4407" s="108"/>
      <c r="M4407" s="134"/>
      <c r="P4407" s="40"/>
      <c r="Y4407" s="134"/>
      <c r="AA4407" s="135"/>
    </row>
    <row r="4408" spans="4:27" s="107" customFormat="1" x14ac:dyDescent="0.3">
      <c r="D4408" s="108"/>
      <c r="E4408" s="108"/>
      <c r="F4408" s="108"/>
      <c r="G4408" s="108"/>
      <c r="H4408" s="108"/>
      <c r="I4408" s="108"/>
      <c r="J4408" s="108"/>
      <c r="K4408" s="108"/>
      <c r="M4408" s="134"/>
      <c r="P4408" s="40"/>
      <c r="Y4408" s="134"/>
      <c r="AA4408" s="135"/>
    </row>
    <row r="4409" spans="4:27" s="107" customFormat="1" x14ac:dyDescent="0.3">
      <c r="D4409" s="108"/>
      <c r="E4409" s="108"/>
      <c r="F4409" s="108"/>
      <c r="G4409" s="108"/>
      <c r="H4409" s="108"/>
      <c r="I4409" s="108"/>
      <c r="J4409" s="108"/>
      <c r="K4409" s="108"/>
      <c r="M4409" s="134"/>
      <c r="P4409" s="40"/>
      <c r="Y4409" s="134"/>
      <c r="AA4409" s="135"/>
    </row>
    <row r="4410" spans="4:27" s="107" customFormat="1" x14ac:dyDescent="0.3">
      <c r="D4410" s="108"/>
      <c r="E4410" s="108"/>
      <c r="F4410" s="108"/>
      <c r="G4410" s="108"/>
      <c r="H4410" s="108"/>
      <c r="I4410" s="108"/>
      <c r="J4410" s="108"/>
      <c r="K4410" s="108"/>
      <c r="M4410" s="134"/>
      <c r="P4410" s="40"/>
      <c r="Y4410" s="134"/>
      <c r="AA4410" s="135"/>
    </row>
    <row r="4411" spans="4:27" s="107" customFormat="1" x14ac:dyDescent="0.3">
      <c r="D4411" s="108"/>
      <c r="E4411" s="108"/>
      <c r="F4411" s="108"/>
      <c r="G4411" s="108"/>
      <c r="H4411" s="108"/>
      <c r="I4411" s="108"/>
      <c r="J4411" s="108"/>
      <c r="K4411" s="108"/>
      <c r="M4411" s="134"/>
      <c r="P4411" s="40"/>
      <c r="Y4411" s="134"/>
      <c r="AA4411" s="135"/>
    </row>
    <row r="4412" spans="4:27" s="107" customFormat="1" x14ac:dyDescent="0.3">
      <c r="D4412" s="108"/>
      <c r="E4412" s="108"/>
      <c r="F4412" s="108"/>
      <c r="G4412" s="108"/>
      <c r="H4412" s="108"/>
      <c r="I4412" s="108"/>
      <c r="J4412" s="108"/>
      <c r="K4412" s="108"/>
      <c r="M4412" s="134"/>
      <c r="P4412" s="40"/>
      <c r="Y4412" s="134"/>
      <c r="AA4412" s="135"/>
    </row>
    <row r="4413" spans="4:27" s="107" customFormat="1" x14ac:dyDescent="0.3">
      <c r="D4413" s="108"/>
      <c r="E4413" s="108"/>
      <c r="F4413" s="108"/>
      <c r="G4413" s="108"/>
      <c r="H4413" s="108"/>
      <c r="I4413" s="108"/>
      <c r="J4413" s="108"/>
      <c r="K4413" s="108"/>
      <c r="M4413" s="134"/>
      <c r="P4413" s="40"/>
      <c r="Y4413" s="134"/>
      <c r="AA4413" s="135"/>
    </row>
    <row r="4414" spans="4:27" s="107" customFormat="1" x14ac:dyDescent="0.3">
      <c r="D4414" s="108"/>
      <c r="E4414" s="108"/>
      <c r="F4414" s="108"/>
      <c r="G4414" s="108"/>
      <c r="H4414" s="108"/>
      <c r="I4414" s="108"/>
      <c r="J4414" s="108"/>
      <c r="K4414" s="108"/>
      <c r="M4414" s="134"/>
      <c r="P4414" s="40"/>
      <c r="Y4414" s="134"/>
      <c r="AA4414" s="135"/>
    </row>
    <row r="4415" spans="4:27" s="107" customFormat="1" x14ac:dyDescent="0.3">
      <c r="D4415" s="108"/>
      <c r="E4415" s="108"/>
      <c r="F4415" s="108"/>
      <c r="G4415" s="108"/>
      <c r="H4415" s="108"/>
      <c r="I4415" s="108"/>
      <c r="J4415" s="108"/>
      <c r="K4415" s="108"/>
      <c r="M4415" s="134"/>
      <c r="P4415" s="40"/>
      <c r="Y4415" s="134"/>
      <c r="AA4415" s="135"/>
    </row>
    <row r="4416" spans="4:27" s="107" customFormat="1" x14ac:dyDescent="0.3">
      <c r="D4416" s="108"/>
      <c r="E4416" s="108"/>
      <c r="F4416" s="108"/>
      <c r="G4416" s="108"/>
      <c r="H4416" s="108"/>
      <c r="I4416" s="108"/>
      <c r="J4416" s="108"/>
      <c r="K4416" s="108"/>
      <c r="M4416" s="134"/>
      <c r="P4416" s="40"/>
      <c r="Y4416" s="134"/>
      <c r="AA4416" s="135"/>
    </row>
    <row r="4417" spans="4:27" s="107" customFormat="1" x14ac:dyDescent="0.3">
      <c r="D4417" s="108"/>
      <c r="E4417" s="108"/>
      <c r="F4417" s="108"/>
      <c r="G4417" s="108"/>
      <c r="H4417" s="108"/>
      <c r="I4417" s="108"/>
      <c r="J4417" s="108"/>
      <c r="K4417" s="108"/>
      <c r="M4417" s="134"/>
      <c r="P4417" s="40"/>
      <c r="Y4417" s="134"/>
      <c r="AA4417" s="135"/>
    </row>
    <row r="4418" spans="4:27" s="107" customFormat="1" x14ac:dyDescent="0.3">
      <c r="D4418" s="108"/>
      <c r="E4418" s="108"/>
      <c r="F4418" s="108"/>
      <c r="G4418" s="108"/>
      <c r="H4418" s="108"/>
      <c r="I4418" s="108"/>
      <c r="J4418" s="108"/>
      <c r="K4418" s="108"/>
      <c r="M4418" s="134"/>
      <c r="P4418" s="40"/>
      <c r="Y4418" s="134"/>
      <c r="AA4418" s="135"/>
    </row>
    <row r="4419" spans="4:27" s="107" customFormat="1" x14ac:dyDescent="0.3">
      <c r="D4419" s="108"/>
      <c r="E4419" s="108"/>
      <c r="F4419" s="108"/>
      <c r="G4419" s="108"/>
      <c r="H4419" s="108"/>
      <c r="I4419" s="108"/>
      <c r="J4419" s="108"/>
      <c r="K4419" s="108"/>
      <c r="M4419" s="134"/>
      <c r="P4419" s="40"/>
      <c r="Y4419" s="134"/>
      <c r="AA4419" s="135"/>
    </row>
    <row r="4420" spans="4:27" s="107" customFormat="1" x14ac:dyDescent="0.3">
      <c r="D4420" s="108"/>
      <c r="E4420" s="108"/>
      <c r="F4420" s="108"/>
      <c r="G4420" s="108"/>
      <c r="H4420" s="108"/>
      <c r="I4420" s="108"/>
      <c r="J4420" s="108"/>
      <c r="K4420" s="108"/>
      <c r="M4420" s="134"/>
      <c r="P4420" s="40"/>
      <c r="Y4420" s="134"/>
      <c r="AA4420" s="135"/>
    </row>
    <row r="4421" spans="4:27" s="107" customFormat="1" x14ac:dyDescent="0.3">
      <c r="D4421" s="108"/>
      <c r="E4421" s="108"/>
      <c r="F4421" s="108"/>
      <c r="G4421" s="108"/>
      <c r="H4421" s="108"/>
      <c r="I4421" s="108"/>
      <c r="J4421" s="108"/>
      <c r="K4421" s="108"/>
      <c r="M4421" s="134"/>
      <c r="P4421" s="40"/>
      <c r="Y4421" s="134"/>
      <c r="AA4421" s="135"/>
    </row>
    <row r="4422" spans="4:27" s="107" customFormat="1" x14ac:dyDescent="0.3">
      <c r="D4422" s="108"/>
      <c r="E4422" s="108"/>
      <c r="F4422" s="108"/>
      <c r="G4422" s="108"/>
      <c r="H4422" s="108"/>
      <c r="I4422" s="108"/>
      <c r="J4422" s="108"/>
      <c r="K4422" s="108"/>
      <c r="M4422" s="134"/>
      <c r="P4422" s="40"/>
      <c r="Y4422" s="134"/>
      <c r="AA4422" s="135"/>
    </row>
    <row r="4423" spans="4:27" s="107" customFormat="1" x14ac:dyDescent="0.3">
      <c r="D4423" s="108"/>
      <c r="E4423" s="108"/>
      <c r="F4423" s="108"/>
      <c r="G4423" s="108"/>
      <c r="H4423" s="108"/>
      <c r="I4423" s="108"/>
      <c r="J4423" s="108"/>
      <c r="K4423" s="108"/>
      <c r="M4423" s="134"/>
      <c r="P4423" s="40"/>
      <c r="Y4423" s="134"/>
      <c r="AA4423" s="135"/>
    </row>
    <row r="4424" spans="4:27" s="107" customFormat="1" x14ac:dyDescent="0.3">
      <c r="D4424" s="108"/>
      <c r="E4424" s="108"/>
      <c r="F4424" s="108"/>
      <c r="G4424" s="108"/>
      <c r="H4424" s="108"/>
      <c r="I4424" s="108"/>
      <c r="J4424" s="108"/>
      <c r="K4424" s="108"/>
      <c r="M4424" s="134"/>
      <c r="P4424" s="40"/>
      <c r="Y4424" s="134"/>
      <c r="AA4424" s="135"/>
    </row>
    <row r="4425" spans="4:27" s="107" customFormat="1" x14ac:dyDescent="0.3">
      <c r="D4425" s="108"/>
      <c r="E4425" s="108"/>
      <c r="F4425" s="108"/>
      <c r="G4425" s="108"/>
      <c r="H4425" s="108"/>
      <c r="I4425" s="108"/>
      <c r="J4425" s="108"/>
      <c r="K4425" s="108"/>
      <c r="M4425" s="134"/>
      <c r="P4425" s="40"/>
      <c r="Y4425" s="134"/>
      <c r="AA4425" s="135"/>
    </row>
    <row r="4426" spans="4:27" s="107" customFormat="1" x14ac:dyDescent="0.3">
      <c r="D4426" s="108"/>
      <c r="E4426" s="108"/>
      <c r="F4426" s="108"/>
      <c r="G4426" s="108"/>
      <c r="H4426" s="108"/>
      <c r="I4426" s="108"/>
      <c r="J4426" s="108"/>
      <c r="K4426" s="108"/>
      <c r="M4426" s="134"/>
      <c r="P4426" s="40"/>
      <c r="Y4426" s="134"/>
      <c r="AA4426" s="135"/>
    </row>
    <row r="4427" spans="4:27" s="107" customFormat="1" x14ac:dyDescent="0.3">
      <c r="D4427" s="108"/>
      <c r="E4427" s="108"/>
      <c r="F4427" s="108"/>
      <c r="G4427" s="108"/>
      <c r="H4427" s="108"/>
      <c r="I4427" s="108"/>
      <c r="J4427" s="108"/>
      <c r="K4427" s="108"/>
      <c r="M4427" s="134"/>
      <c r="P4427" s="40"/>
      <c r="Y4427" s="134"/>
      <c r="AA4427" s="135"/>
    </row>
    <row r="4428" spans="4:27" s="107" customFormat="1" x14ac:dyDescent="0.3">
      <c r="D4428" s="108"/>
      <c r="E4428" s="108"/>
      <c r="F4428" s="108"/>
      <c r="G4428" s="108"/>
      <c r="H4428" s="108"/>
      <c r="I4428" s="108"/>
      <c r="J4428" s="108"/>
      <c r="K4428" s="108"/>
      <c r="M4428" s="134"/>
      <c r="P4428" s="40"/>
      <c r="Y4428" s="134"/>
      <c r="AA4428" s="135"/>
    </row>
    <row r="4429" spans="4:27" s="107" customFormat="1" x14ac:dyDescent="0.3">
      <c r="D4429" s="108"/>
      <c r="E4429" s="108"/>
      <c r="F4429" s="108"/>
      <c r="G4429" s="108"/>
      <c r="H4429" s="108"/>
      <c r="I4429" s="108"/>
      <c r="J4429" s="108"/>
      <c r="K4429" s="108"/>
      <c r="M4429" s="134"/>
      <c r="P4429" s="40"/>
      <c r="Y4429" s="134"/>
      <c r="AA4429" s="135"/>
    </row>
    <row r="4430" spans="4:27" s="107" customFormat="1" x14ac:dyDescent="0.3">
      <c r="D4430" s="108"/>
      <c r="E4430" s="108"/>
      <c r="F4430" s="108"/>
      <c r="G4430" s="108"/>
      <c r="H4430" s="108"/>
      <c r="I4430" s="108"/>
      <c r="J4430" s="108"/>
      <c r="K4430" s="108"/>
      <c r="M4430" s="134"/>
      <c r="P4430" s="40"/>
      <c r="Y4430" s="134"/>
      <c r="AA4430" s="135"/>
    </row>
    <row r="4431" spans="4:27" s="107" customFormat="1" x14ac:dyDescent="0.3">
      <c r="D4431" s="108"/>
      <c r="E4431" s="108"/>
      <c r="F4431" s="108"/>
      <c r="G4431" s="108"/>
      <c r="H4431" s="108"/>
      <c r="I4431" s="108"/>
      <c r="J4431" s="108"/>
      <c r="K4431" s="108"/>
      <c r="M4431" s="134"/>
      <c r="P4431" s="40"/>
      <c r="Y4431" s="134"/>
      <c r="AA4431" s="135"/>
    </row>
    <row r="4432" spans="4:27" s="107" customFormat="1" x14ac:dyDescent="0.3">
      <c r="D4432" s="108"/>
      <c r="E4432" s="108"/>
      <c r="F4432" s="108"/>
      <c r="G4432" s="108"/>
      <c r="H4432" s="108"/>
      <c r="I4432" s="108"/>
      <c r="J4432" s="108"/>
      <c r="K4432" s="108"/>
      <c r="M4432" s="134"/>
      <c r="P4432" s="40"/>
      <c r="Y4432" s="134"/>
      <c r="AA4432" s="135"/>
    </row>
    <row r="4433" spans="4:27" s="107" customFormat="1" x14ac:dyDescent="0.3">
      <c r="D4433" s="108"/>
      <c r="E4433" s="108"/>
      <c r="F4433" s="108"/>
      <c r="G4433" s="108"/>
      <c r="H4433" s="108"/>
      <c r="I4433" s="108"/>
      <c r="J4433" s="108"/>
      <c r="K4433" s="108"/>
      <c r="M4433" s="134"/>
      <c r="P4433" s="40"/>
      <c r="Y4433" s="134"/>
      <c r="AA4433" s="135"/>
    </row>
    <row r="4434" spans="4:27" s="107" customFormat="1" x14ac:dyDescent="0.3">
      <c r="D4434" s="108"/>
      <c r="E4434" s="108"/>
      <c r="F4434" s="108"/>
      <c r="G4434" s="108"/>
      <c r="H4434" s="108"/>
      <c r="I4434" s="108"/>
      <c r="J4434" s="108"/>
      <c r="K4434" s="108"/>
      <c r="M4434" s="134"/>
      <c r="P4434" s="40"/>
      <c r="Y4434" s="134"/>
      <c r="AA4434" s="135"/>
    </row>
    <row r="4435" spans="4:27" s="107" customFormat="1" x14ac:dyDescent="0.3">
      <c r="D4435" s="108"/>
      <c r="E4435" s="108"/>
      <c r="F4435" s="108"/>
      <c r="G4435" s="108"/>
      <c r="H4435" s="108"/>
      <c r="I4435" s="108"/>
      <c r="J4435" s="108"/>
      <c r="K4435" s="108"/>
      <c r="M4435" s="134"/>
      <c r="P4435" s="40"/>
      <c r="Y4435" s="134"/>
      <c r="AA4435" s="135"/>
    </row>
    <row r="4436" spans="4:27" s="107" customFormat="1" x14ac:dyDescent="0.3">
      <c r="D4436" s="108"/>
      <c r="E4436" s="108"/>
      <c r="F4436" s="108"/>
      <c r="G4436" s="108"/>
      <c r="H4436" s="108"/>
      <c r="I4436" s="108"/>
      <c r="J4436" s="108"/>
      <c r="K4436" s="108"/>
      <c r="M4436" s="134"/>
      <c r="P4436" s="40"/>
      <c r="Y4436" s="134"/>
      <c r="AA4436" s="135"/>
    </row>
    <row r="4437" spans="4:27" s="107" customFormat="1" x14ac:dyDescent="0.3">
      <c r="D4437" s="108"/>
      <c r="E4437" s="108"/>
      <c r="F4437" s="108"/>
      <c r="G4437" s="108"/>
      <c r="H4437" s="108"/>
      <c r="I4437" s="108"/>
      <c r="J4437" s="108"/>
      <c r="K4437" s="108"/>
      <c r="M4437" s="134"/>
      <c r="P4437" s="40"/>
      <c r="Y4437" s="134"/>
      <c r="AA4437" s="135"/>
    </row>
    <row r="4438" spans="4:27" s="107" customFormat="1" x14ac:dyDescent="0.3">
      <c r="D4438" s="108"/>
      <c r="E4438" s="108"/>
      <c r="F4438" s="108"/>
      <c r="G4438" s="108"/>
      <c r="H4438" s="108"/>
      <c r="I4438" s="108"/>
      <c r="J4438" s="108"/>
      <c r="K4438" s="108"/>
      <c r="M4438" s="134"/>
      <c r="P4438" s="40"/>
      <c r="Y4438" s="134"/>
      <c r="AA4438" s="135"/>
    </row>
    <row r="4439" spans="4:27" s="107" customFormat="1" x14ac:dyDescent="0.3">
      <c r="D4439" s="108"/>
      <c r="E4439" s="108"/>
      <c r="F4439" s="108"/>
      <c r="G4439" s="108"/>
      <c r="H4439" s="108"/>
      <c r="I4439" s="108"/>
      <c r="J4439" s="108"/>
      <c r="K4439" s="108"/>
      <c r="M4439" s="134"/>
      <c r="P4439" s="40"/>
      <c r="Y4439" s="134"/>
      <c r="AA4439" s="135"/>
    </row>
    <row r="4440" spans="4:27" s="107" customFormat="1" x14ac:dyDescent="0.3">
      <c r="D4440" s="108"/>
      <c r="E4440" s="108"/>
      <c r="F4440" s="108"/>
      <c r="G4440" s="108"/>
      <c r="H4440" s="108"/>
      <c r="I4440" s="108"/>
      <c r="J4440" s="108"/>
      <c r="K4440" s="108"/>
      <c r="M4440" s="134"/>
      <c r="P4440" s="40"/>
      <c r="Y4440" s="134"/>
      <c r="AA4440" s="135"/>
    </row>
    <row r="4441" spans="4:27" s="107" customFormat="1" x14ac:dyDescent="0.3">
      <c r="D4441" s="108"/>
      <c r="E4441" s="108"/>
      <c r="F4441" s="108"/>
      <c r="G4441" s="108"/>
      <c r="H4441" s="108"/>
      <c r="I4441" s="108"/>
      <c r="J4441" s="108"/>
      <c r="K4441" s="108"/>
      <c r="M4441" s="134"/>
      <c r="P4441" s="40"/>
      <c r="Y4441" s="134"/>
      <c r="AA4441" s="135"/>
    </row>
    <row r="4442" spans="4:27" s="107" customFormat="1" x14ac:dyDescent="0.3">
      <c r="D4442" s="108"/>
      <c r="E4442" s="108"/>
      <c r="F4442" s="108"/>
      <c r="G4442" s="108"/>
      <c r="H4442" s="108"/>
      <c r="I4442" s="108"/>
      <c r="J4442" s="108"/>
      <c r="K4442" s="108"/>
      <c r="M4442" s="134"/>
      <c r="P4442" s="40"/>
      <c r="Y4442" s="134"/>
      <c r="AA4442" s="135"/>
    </row>
    <row r="4443" spans="4:27" s="107" customFormat="1" x14ac:dyDescent="0.3">
      <c r="D4443" s="108"/>
      <c r="E4443" s="108"/>
      <c r="F4443" s="108"/>
      <c r="G4443" s="108"/>
      <c r="H4443" s="108"/>
      <c r="I4443" s="108"/>
      <c r="J4443" s="108"/>
      <c r="K4443" s="108"/>
      <c r="M4443" s="134"/>
      <c r="P4443" s="40"/>
      <c r="Y4443" s="134"/>
      <c r="AA4443" s="135"/>
    </row>
    <row r="4444" spans="4:27" s="107" customFormat="1" x14ac:dyDescent="0.3">
      <c r="D4444" s="108"/>
      <c r="E4444" s="108"/>
      <c r="F4444" s="108"/>
      <c r="G4444" s="108"/>
      <c r="H4444" s="108"/>
      <c r="I4444" s="108"/>
      <c r="J4444" s="108"/>
      <c r="K4444" s="108"/>
      <c r="M4444" s="134"/>
      <c r="P4444" s="40"/>
      <c r="Y4444" s="134"/>
      <c r="AA4444" s="135"/>
    </row>
    <row r="4445" spans="4:27" s="107" customFormat="1" x14ac:dyDescent="0.3">
      <c r="D4445" s="108"/>
      <c r="E4445" s="108"/>
      <c r="F4445" s="108"/>
      <c r="G4445" s="108"/>
      <c r="H4445" s="108"/>
      <c r="I4445" s="108"/>
      <c r="J4445" s="108"/>
      <c r="K4445" s="108"/>
      <c r="M4445" s="134"/>
      <c r="P4445" s="40"/>
      <c r="Y4445" s="134"/>
      <c r="AA4445" s="135"/>
    </row>
    <row r="4446" spans="4:27" s="107" customFormat="1" x14ac:dyDescent="0.3">
      <c r="D4446" s="108"/>
      <c r="E4446" s="108"/>
      <c r="F4446" s="108"/>
      <c r="G4446" s="108"/>
      <c r="H4446" s="108"/>
      <c r="I4446" s="108"/>
      <c r="J4446" s="108"/>
      <c r="K4446" s="108"/>
      <c r="M4446" s="134"/>
      <c r="P4446" s="40"/>
      <c r="Y4446" s="134"/>
      <c r="AA4446" s="135"/>
    </row>
    <row r="4447" spans="4:27" s="107" customFormat="1" x14ac:dyDescent="0.3">
      <c r="D4447" s="108"/>
      <c r="E4447" s="108"/>
      <c r="F4447" s="108"/>
      <c r="G4447" s="108"/>
      <c r="H4447" s="108"/>
      <c r="I4447" s="108"/>
      <c r="J4447" s="108"/>
      <c r="K4447" s="108"/>
      <c r="M4447" s="134"/>
      <c r="P4447" s="40"/>
      <c r="Y4447" s="134"/>
      <c r="AA4447" s="135"/>
    </row>
    <row r="4448" spans="4:27" s="107" customFormat="1" x14ac:dyDescent="0.3">
      <c r="D4448" s="108"/>
      <c r="E4448" s="108"/>
      <c r="F4448" s="108"/>
      <c r="G4448" s="108"/>
      <c r="H4448" s="108"/>
      <c r="I4448" s="108"/>
      <c r="J4448" s="108"/>
      <c r="K4448" s="108"/>
      <c r="M4448" s="134"/>
      <c r="P4448" s="40"/>
      <c r="Y4448" s="134"/>
      <c r="AA4448" s="135"/>
    </row>
    <row r="4449" spans="4:27" s="107" customFormat="1" x14ac:dyDescent="0.3">
      <c r="D4449" s="108"/>
      <c r="E4449" s="108"/>
      <c r="F4449" s="108"/>
      <c r="G4449" s="108"/>
      <c r="H4449" s="108"/>
      <c r="I4449" s="108"/>
      <c r="J4449" s="108"/>
      <c r="K4449" s="108"/>
      <c r="M4449" s="134"/>
      <c r="P4449" s="40"/>
      <c r="Y4449" s="134"/>
      <c r="AA4449" s="135"/>
    </row>
    <row r="4450" spans="4:27" s="107" customFormat="1" x14ac:dyDescent="0.3">
      <c r="D4450" s="108"/>
      <c r="E4450" s="108"/>
      <c r="F4450" s="108"/>
      <c r="G4450" s="108"/>
      <c r="H4450" s="108"/>
      <c r="I4450" s="108"/>
      <c r="J4450" s="108"/>
      <c r="K4450" s="108"/>
      <c r="M4450" s="134"/>
      <c r="P4450" s="40"/>
      <c r="Y4450" s="134"/>
      <c r="AA4450" s="135"/>
    </row>
    <row r="4451" spans="4:27" s="107" customFormat="1" x14ac:dyDescent="0.3">
      <c r="D4451" s="108"/>
      <c r="E4451" s="108"/>
      <c r="F4451" s="108"/>
      <c r="G4451" s="108"/>
      <c r="H4451" s="108"/>
      <c r="I4451" s="108"/>
      <c r="J4451" s="108"/>
      <c r="K4451" s="108"/>
      <c r="M4451" s="134"/>
      <c r="P4451" s="40"/>
      <c r="Y4451" s="134"/>
      <c r="AA4451" s="135"/>
    </row>
    <row r="4452" spans="4:27" s="107" customFormat="1" x14ac:dyDescent="0.3">
      <c r="D4452" s="108"/>
      <c r="E4452" s="108"/>
      <c r="F4452" s="108"/>
      <c r="G4452" s="108"/>
      <c r="H4452" s="108"/>
      <c r="I4452" s="108"/>
      <c r="J4452" s="108"/>
      <c r="K4452" s="108"/>
      <c r="M4452" s="134"/>
      <c r="P4452" s="40"/>
      <c r="Y4452" s="134"/>
      <c r="AA4452" s="135"/>
    </row>
    <row r="4453" spans="4:27" s="107" customFormat="1" x14ac:dyDescent="0.3">
      <c r="D4453" s="108"/>
      <c r="E4453" s="108"/>
      <c r="F4453" s="108"/>
      <c r="G4453" s="108"/>
      <c r="H4453" s="108"/>
      <c r="I4453" s="108"/>
      <c r="J4453" s="108"/>
      <c r="K4453" s="108"/>
      <c r="M4453" s="134"/>
      <c r="P4453" s="40"/>
      <c r="Y4453" s="134"/>
      <c r="AA4453" s="135"/>
    </row>
    <row r="4454" spans="4:27" s="107" customFormat="1" x14ac:dyDescent="0.3">
      <c r="D4454" s="108"/>
      <c r="E4454" s="108"/>
      <c r="F4454" s="108"/>
      <c r="G4454" s="108"/>
      <c r="H4454" s="108"/>
      <c r="I4454" s="108"/>
      <c r="J4454" s="108"/>
      <c r="K4454" s="108"/>
      <c r="M4454" s="134"/>
      <c r="P4454" s="40"/>
      <c r="Y4454" s="134"/>
      <c r="AA4454" s="135"/>
    </row>
    <row r="4455" spans="4:27" s="107" customFormat="1" x14ac:dyDescent="0.3">
      <c r="D4455" s="108"/>
      <c r="E4455" s="108"/>
      <c r="F4455" s="108"/>
      <c r="G4455" s="108"/>
      <c r="H4455" s="108"/>
      <c r="I4455" s="108"/>
      <c r="J4455" s="108"/>
      <c r="K4455" s="108"/>
      <c r="M4455" s="134"/>
      <c r="P4455" s="40"/>
      <c r="Y4455" s="134"/>
      <c r="AA4455" s="135"/>
    </row>
    <row r="4456" spans="4:27" s="107" customFormat="1" x14ac:dyDescent="0.3">
      <c r="D4456" s="108"/>
      <c r="E4456" s="108"/>
      <c r="F4456" s="108"/>
      <c r="G4456" s="108"/>
      <c r="H4456" s="108"/>
      <c r="I4456" s="108"/>
      <c r="J4456" s="108"/>
      <c r="K4456" s="108"/>
      <c r="M4456" s="134"/>
      <c r="P4456" s="40"/>
      <c r="Y4456" s="134"/>
      <c r="AA4456" s="135"/>
    </row>
    <row r="4457" spans="4:27" s="107" customFormat="1" x14ac:dyDescent="0.3">
      <c r="D4457" s="108"/>
      <c r="E4457" s="108"/>
      <c r="F4457" s="108"/>
      <c r="G4457" s="108"/>
      <c r="H4457" s="108"/>
      <c r="I4457" s="108"/>
      <c r="J4457" s="108"/>
      <c r="K4457" s="108"/>
      <c r="M4457" s="134"/>
      <c r="P4457" s="40"/>
      <c r="Y4457" s="134"/>
      <c r="AA4457" s="135"/>
    </row>
    <row r="4458" spans="4:27" s="107" customFormat="1" x14ac:dyDescent="0.3">
      <c r="D4458" s="108"/>
      <c r="E4458" s="108"/>
      <c r="F4458" s="108"/>
      <c r="G4458" s="108"/>
      <c r="H4458" s="108"/>
      <c r="I4458" s="108"/>
      <c r="J4458" s="108"/>
      <c r="K4458" s="108"/>
      <c r="M4458" s="134"/>
      <c r="P4458" s="40"/>
      <c r="Y4458" s="134"/>
      <c r="AA4458" s="135"/>
    </row>
    <row r="4459" spans="4:27" s="107" customFormat="1" x14ac:dyDescent="0.3">
      <c r="D4459" s="108"/>
      <c r="E4459" s="108"/>
      <c r="F4459" s="108"/>
      <c r="G4459" s="108"/>
      <c r="H4459" s="108"/>
      <c r="I4459" s="108"/>
      <c r="J4459" s="108"/>
      <c r="K4459" s="108"/>
      <c r="M4459" s="134"/>
      <c r="P4459" s="40"/>
      <c r="Y4459" s="134"/>
      <c r="AA4459" s="135"/>
    </row>
    <row r="4460" spans="4:27" s="107" customFormat="1" x14ac:dyDescent="0.3">
      <c r="D4460" s="108"/>
      <c r="E4460" s="108"/>
      <c r="F4460" s="108"/>
      <c r="G4460" s="108"/>
      <c r="H4460" s="108"/>
      <c r="I4460" s="108"/>
      <c r="J4460" s="108"/>
      <c r="K4460" s="108"/>
      <c r="M4460" s="134"/>
      <c r="P4460" s="40"/>
      <c r="Y4460" s="134"/>
      <c r="AA4460" s="135"/>
    </row>
    <row r="4461" spans="4:27" s="107" customFormat="1" x14ac:dyDescent="0.3">
      <c r="D4461" s="108"/>
      <c r="E4461" s="108"/>
      <c r="F4461" s="108"/>
      <c r="G4461" s="108"/>
      <c r="H4461" s="108"/>
      <c r="I4461" s="108"/>
      <c r="J4461" s="108"/>
      <c r="K4461" s="108"/>
      <c r="M4461" s="134"/>
      <c r="P4461" s="40"/>
      <c r="Y4461" s="134"/>
      <c r="AA4461" s="135"/>
    </row>
    <row r="4462" spans="4:27" s="107" customFormat="1" x14ac:dyDescent="0.3">
      <c r="D4462" s="108"/>
      <c r="E4462" s="108"/>
      <c r="F4462" s="108"/>
      <c r="G4462" s="108"/>
      <c r="H4462" s="108"/>
      <c r="I4462" s="108"/>
      <c r="J4462" s="108"/>
      <c r="K4462" s="108"/>
      <c r="M4462" s="134"/>
      <c r="P4462" s="40"/>
      <c r="Y4462" s="134"/>
      <c r="AA4462" s="135"/>
    </row>
    <row r="4463" spans="4:27" s="107" customFormat="1" x14ac:dyDescent="0.3">
      <c r="D4463" s="108"/>
      <c r="E4463" s="108"/>
      <c r="F4463" s="108"/>
      <c r="G4463" s="108"/>
      <c r="H4463" s="108"/>
      <c r="I4463" s="108"/>
      <c r="J4463" s="108"/>
      <c r="K4463" s="108"/>
      <c r="M4463" s="134"/>
      <c r="P4463" s="40"/>
      <c r="Y4463" s="134"/>
      <c r="AA4463" s="135"/>
    </row>
    <row r="4464" spans="4:27" s="107" customFormat="1" x14ac:dyDescent="0.3">
      <c r="D4464" s="108"/>
      <c r="E4464" s="108"/>
      <c r="F4464" s="108"/>
      <c r="G4464" s="108"/>
      <c r="H4464" s="108"/>
      <c r="I4464" s="108"/>
      <c r="J4464" s="108"/>
      <c r="K4464" s="108"/>
      <c r="M4464" s="134"/>
      <c r="P4464" s="40"/>
      <c r="Y4464" s="134"/>
      <c r="AA4464" s="135"/>
    </row>
    <row r="4465" spans="4:27" s="107" customFormat="1" x14ac:dyDescent="0.3">
      <c r="D4465" s="108"/>
      <c r="E4465" s="108"/>
      <c r="F4465" s="108"/>
      <c r="G4465" s="108"/>
      <c r="H4465" s="108"/>
      <c r="I4465" s="108"/>
      <c r="J4465" s="108"/>
      <c r="K4465" s="108"/>
      <c r="M4465" s="134"/>
      <c r="P4465" s="40"/>
      <c r="Y4465" s="134"/>
      <c r="AA4465" s="135"/>
    </row>
    <row r="4466" spans="4:27" s="107" customFormat="1" x14ac:dyDescent="0.3">
      <c r="D4466" s="108"/>
      <c r="E4466" s="108"/>
      <c r="F4466" s="108"/>
      <c r="G4466" s="108"/>
      <c r="H4466" s="108"/>
      <c r="I4466" s="108"/>
      <c r="J4466" s="108"/>
      <c r="K4466" s="108"/>
      <c r="M4466" s="134"/>
      <c r="P4466" s="40"/>
      <c r="Y4466" s="134"/>
      <c r="AA4466" s="135"/>
    </row>
    <row r="4467" spans="4:27" s="107" customFormat="1" x14ac:dyDescent="0.3">
      <c r="D4467" s="108"/>
      <c r="E4467" s="108"/>
      <c r="F4467" s="108"/>
      <c r="G4467" s="108"/>
      <c r="H4467" s="108"/>
      <c r="I4467" s="108"/>
      <c r="J4467" s="108"/>
      <c r="K4467" s="108"/>
      <c r="M4467" s="134"/>
      <c r="P4467" s="40"/>
      <c r="Y4467" s="134"/>
      <c r="AA4467" s="135"/>
    </row>
    <row r="4468" spans="4:27" s="107" customFormat="1" x14ac:dyDescent="0.3">
      <c r="D4468" s="108"/>
      <c r="E4468" s="108"/>
      <c r="F4468" s="108"/>
      <c r="G4468" s="108"/>
      <c r="H4468" s="108"/>
      <c r="I4468" s="108"/>
      <c r="J4468" s="108"/>
      <c r="K4468" s="108"/>
      <c r="M4468" s="134"/>
      <c r="P4468" s="40"/>
      <c r="Y4468" s="134"/>
      <c r="AA4468" s="135"/>
    </row>
    <row r="4469" spans="4:27" s="107" customFormat="1" x14ac:dyDescent="0.3">
      <c r="D4469" s="108"/>
      <c r="E4469" s="108"/>
      <c r="F4469" s="108"/>
      <c r="G4469" s="108"/>
      <c r="H4469" s="108"/>
      <c r="I4469" s="108"/>
      <c r="J4469" s="108"/>
      <c r="K4469" s="108"/>
      <c r="M4469" s="134"/>
      <c r="P4469" s="40"/>
      <c r="Y4469" s="134"/>
      <c r="AA4469" s="135"/>
    </row>
    <row r="4470" spans="4:27" s="107" customFormat="1" x14ac:dyDescent="0.3">
      <c r="D4470" s="108"/>
      <c r="E4470" s="108"/>
      <c r="F4470" s="108"/>
      <c r="G4470" s="108"/>
      <c r="H4470" s="108"/>
      <c r="I4470" s="108"/>
      <c r="J4470" s="108"/>
      <c r="K4470" s="108"/>
      <c r="M4470" s="134"/>
      <c r="P4470" s="40"/>
      <c r="Y4470" s="134"/>
      <c r="AA4470" s="135"/>
    </row>
    <row r="4471" spans="4:27" s="107" customFormat="1" x14ac:dyDescent="0.3">
      <c r="D4471" s="108"/>
      <c r="E4471" s="108"/>
      <c r="F4471" s="108"/>
      <c r="G4471" s="108"/>
      <c r="H4471" s="108"/>
      <c r="I4471" s="108"/>
      <c r="J4471" s="108"/>
      <c r="K4471" s="108"/>
      <c r="M4471" s="134"/>
      <c r="P4471" s="40"/>
      <c r="Y4471" s="134"/>
      <c r="AA4471" s="135"/>
    </row>
    <row r="4472" spans="4:27" s="107" customFormat="1" x14ac:dyDescent="0.3">
      <c r="D4472" s="108"/>
      <c r="E4472" s="108"/>
      <c r="F4472" s="108"/>
      <c r="G4472" s="108"/>
      <c r="H4472" s="108"/>
      <c r="I4472" s="108"/>
      <c r="J4472" s="108"/>
      <c r="K4472" s="108"/>
      <c r="M4472" s="134"/>
      <c r="P4472" s="40"/>
      <c r="Y4472" s="134"/>
      <c r="AA4472" s="135"/>
    </row>
    <row r="4473" spans="4:27" s="107" customFormat="1" x14ac:dyDescent="0.3">
      <c r="D4473" s="108"/>
      <c r="E4473" s="108"/>
      <c r="F4473" s="108"/>
      <c r="G4473" s="108"/>
      <c r="H4473" s="108"/>
      <c r="I4473" s="108"/>
      <c r="J4473" s="108"/>
      <c r="K4473" s="108"/>
      <c r="M4473" s="134"/>
      <c r="P4473" s="40"/>
      <c r="Y4473" s="134"/>
      <c r="AA4473" s="135"/>
    </row>
    <row r="4474" spans="4:27" s="107" customFormat="1" x14ac:dyDescent="0.3">
      <c r="D4474" s="108"/>
      <c r="E4474" s="108"/>
      <c r="F4474" s="108"/>
      <c r="G4474" s="108"/>
      <c r="H4474" s="108"/>
      <c r="I4474" s="108"/>
      <c r="J4474" s="108"/>
      <c r="K4474" s="108"/>
      <c r="M4474" s="134"/>
      <c r="P4474" s="40"/>
      <c r="Y4474" s="134"/>
      <c r="AA4474" s="135"/>
    </row>
    <row r="4475" spans="4:27" s="107" customFormat="1" x14ac:dyDescent="0.3">
      <c r="D4475" s="108"/>
      <c r="E4475" s="108"/>
      <c r="F4475" s="108"/>
      <c r="G4475" s="108"/>
      <c r="H4475" s="108"/>
      <c r="I4475" s="108"/>
      <c r="J4475" s="108"/>
      <c r="K4475" s="108"/>
      <c r="M4475" s="134"/>
      <c r="P4475" s="40"/>
      <c r="Y4475" s="134"/>
      <c r="AA4475" s="135"/>
    </row>
    <row r="4476" spans="4:27" s="107" customFormat="1" x14ac:dyDescent="0.3">
      <c r="D4476" s="108"/>
      <c r="E4476" s="108"/>
      <c r="F4476" s="108"/>
      <c r="G4476" s="108"/>
      <c r="H4476" s="108"/>
      <c r="I4476" s="108"/>
      <c r="J4476" s="108"/>
      <c r="K4476" s="108"/>
      <c r="M4476" s="134"/>
      <c r="P4476" s="40"/>
      <c r="Y4476" s="134"/>
      <c r="AA4476" s="135"/>
    </row>
    <row r="4477" spans="4:27" s="107" customFormat="1" x14ac:dyDescent="0.3">
      <c r="D4477" s="108"/>
      <c r="E4477" s="108"/>
      <c r="F4477" s="108"/>
      <c r="G4477" s="108"/>
      <c r="H4477" s="108"/>
      <c r="I4477" s="108"/>
      <c r="J4477" s="108"/>
      <c r="K4477" s="108"/>
      <c r="M4477" s="134"/>
      <c r="P4477" s="40"/>
      <c r="Y4477" s="134"/>
      <c r="AA4477" s="135"/>
    </row>
    <row r="4478" spans="4:27" s="107" customFormat="1" x14ac:dyDescent="0.3">
      <c r="D4478" s="108"/>
      <c r="E4478" s="108"/>
      <c r="F4478" s="108"/>
      <c r="G4478" s="108"/>
      <c r="H4478" s="108"/>
      <c r="I4478" s="108"/>
      <c r="J4478" s="108"/>
      <c r="K4478" s="108"/>
      <c r="M4478" s="134"/>
      <c r="P4478" s="40"/>
      <c r="Y4478" s="134"/>
      <c r="AA4478" s="135"/>
    </row>
    <row r="4479" spans="4:27" s="107" customFormat="1" x14ac:dyDescent="0.3">
      <c r="D4479" s="108"/>
      <c r="E4479" s="108"/>
      <c r="F4479" s="108"/>
      <c r="G4479" s="108"/>
      <c r="H4479" s="108"/>
      <c r="I4479" s="108"/>
      <c r="J4479" s="108"/>
      <c r="K4479" s="108"/>
      <c r="M4479" s="134"/>
      <c r="P4479" s="40"/>
      <c r="Y4479" s="134"/>
      <c r="AA4479" s="135"/>
    </row>
    <row r="4480" spans="4:27" s="107" customFormat="1" x14ac:dyDescent="0.3">
      <c r="D4480" s="108"/>
      <c r="E4480" s="108"/>
      <c r="F4480" s="108"/>
      <c r="G4480" s="108"/>
      <c r="H4480" s="108"/>
      <c r="I4480" s="108"/>
      <c r="J4480" s="108"/>
      <c r="K4480" s="108"/>
      <c r="M4480" s="134"/>
      <c r="P4480" s="40"/>
      <c r="Y4480" s="134"/>
      <c r="AA4480" s="135"/>
    </row>
    <row r="4481" spans="4:27" s="107" customFormat="1" x14ac:dyDescent="0.3">
      <c r="D4481" s="108"/>
      <c r="E4481" s="108"/>
      <c r="F4481" s="108"/>
      <c r="G4481" s="108"/>
      <c r="H4481" s="108"/>
      <c r="I4481" s="108"/>
      <c r="J4481" s="108"/>
      <c r="K4481" s="108"/>
      <c r="M4481" s="134"/>
      <c r="P4481" s="40"/>
      <c r="Y4481" s="134"/>
      <c r="AA4481" s="135"/>
    </row>
    <row r="4482" spans="4:27" s="107" customFormat="1" x14ac:dyDescent="0.3">
      <c r="D4482" s="108"/>
      <c r="E4482" s="108"/>
      <c r="F4482" s="108"/>
      <c r="G4482" s="108"/>
      <c r="H4482" s="108"/>
      <c r="I4482" s="108"/>
      <c r="J4482" s="108"/>
      <c r="K4482" s="108"/>
      <c r="M4482" s="134"/>
      <c r="P4482" s="40"/>
      <c r="Y4482" s="134"/>
      <c r="AA4482" s="135"/>
    </row>
    <row r="4483" spans="4:27" s="107" customFormat="1" x14ac:dyDescent="0.3">
      <c r="D4483" s="108"/>
      <c r="E4483" s="108"/>
      <c r="F4483" s="108"/>
      <c r="G4483" s="108"/>
      <c r="H4483" s="108"/>
      <c r="I4483" s="108"/>
      <c r="J4483" s="108"/>
      <c r="K4483" s="108"/>
      <c r="M4483" s="134"/>
      <c r="P4483" s="40"/>
      <c r="Y4483" s="134"/>
      <c r="AA4483" s="135"/>
    </row>
    <row r="4484" spans="4:27" s="107" customFormat="1" x14ac:dyDescent="0.3">
      <c r="D4484" s="108"/>
      <c r="E4484" s="108"/>
      <c r="F4484" s="108"/>
      <c r="G4484" s="108"/>
      <c r="H4484" s="108"/>
      <c r="I4484" s="108"/>
      <c r="J4484" s="108"/>
      <c r="K4484" s="108"/>
      <c r="M4484" s="134"/>
      <c r="P4484" s="40"/>
      <c r="Y4484" s="134"/>
      <c r="AA4484" s="135"/>
    </row>
    <row r="4485" spans="4:27" s="107" customFormat="1" x14ac:dyDescent="0.3">
      <c r="D4485" s="108"/>
      <c r="E4485" s="108"/>
      <c r="F4485" s="108"/>
      <c r="G4485" s="108"/>
      <c r="H4485" s="108"/>
      <c r="I4485" s="108"/>
      <c r="J4485" s="108"/>
      <c r="K4485" s="108"/>
      <c r="M4485" s="134"/>
      <c r="P4485" s="40"/>
      <c r="Y4485" s="134"/>
      <c r="AA4485" s="135"/>
    </row>
    <row r="4486" spans="4:27" s="107" customFormat="1" x14ac:dyDescent="0.3">
      <c r="D4486" s="108"/>
      <c r="E4486" s="108"/>
      <c r="F4486" s="108"/>
      <c r="G4486" s="108"/>
      <c r="H4486" s="108"/>
      <c r="I4486" s="108"/>
      <c r="J4486" s="108"/>
      <c r="K4486" s="108"/>
      <c r="M4486" s="134"/>
      <c r="P4486" s="40"/>
      <c r="Y4486" s="134"/>
      <c r="AA4486" s="135"/>
    </row>
    <row r="4487" spans="4:27" s="107" customFormat="1" x14ac:dyDescent="0.3">
      <c r="D4487" s="108"/>
      <c r="E4487" s="108"/>
      <c r="F4487" s="108"/>
      <c r="G4487" s="108"/>
      <c r="H4487" s="108"/>
      <c r="I4487" s="108"/>
      <c r="J4487" s="108"/>
      <c r="K4487" s="108"/>
      <c r="M4487" s="134"/>
      <c r="P4487" s="40"/>
      <c r="Y4487" s="134"/>
      <c r="AA4487" s="135"/>
    </row>
    <row r="4488" spans="4:27" s="107" customFormat="1" x14ac:dyDescent="0.3">
      <c r="D4488" s="108"/>
      <c r="E4488" s="108"/>
      <c r="F4488" s="108"/>
      <c r="G4488" s="108"/>
      <c r="H4488" s="108"/>
      <c r="I4488" s="108"/>
      <c r="J4488" s="108"/>
      <c r="K4488" s="108"/>
      <c r="M4488" s="134"/>
      <c r="P4488" s="40"/>
      <c r="Y4488" s="134"/>
      <c r="AA4488" s="135"/>
    </row>
    <row r="4489" spans="4:27" s="107" customFormat="1" x14ac:dyDescent="0.3">
      <c r="D4489" s="108"/>
      <c r="E4489" s="108"/>
      <c r="F4489" s="108"/>
      <c r="G4489" s="108"/>
      <c r="H4489" s="108"/>
      <c r="I4489" s="108"/>
      <c r="J4489" s="108"/>
      <c r="K4489" s="108"/>
      <c r="M4489" s="134"/>
      <c r="P4489" s="40"/>
      <c r="Y4489" s="134"/>
      <c r="AA4489" s="135"/>
    </row>
    <row r="4490" spans="4:27" s="107" customFormat="1" x14ac:dyDescent="0.3">
      <c r="D4490" s="108"/>
      <c r="E4490" s="108"/>
      <c r="F4490" s="108"/>
      <c r="G4490" s="108"/>
      <c r="H4490" s="108"/>
      <c r="I4490" s="108"/>
      <c r="J4490" s="108"/>
      <c r="K4490" s="108"/>
      <c r="M4490" s="134"/>
      <c r="P4490" s="40"/>
      <c r="Y4490" s="134"/>
      <c r="AA4490" s="135"/>
    </row>
    <row r="4491" spans="4:27" s="107" customFormat="1" x14ac:dyDescent="0.3">
      <c r="D4491" s="108"/>
      <c r="E4491" s="108"/>
      <c r="F4491" s="108"/>
      <c r="G4491" s="108"/>
      <c r="H4491" s="108"/>
      <c r="I4491" s="108"/>
      <c r="J4491" s="108"/>
      <c r="K4491" s="108"/>
      <c r="M4491" s="134"/>
      <c r="P4491" s="40"/>
      <c r="Y4491" s="134"/>
      <c r="AA4491" s="135"/>
    </row>
    <row r="4492" spans="4:27" s="107" customFormat="1" x14ac:dyDescent="0.3">
      <c r="D4492" s="108"/>
      <c r="E4492" s="108"/>
      <c r="F4492" s="108"/>
      <c r="G4492" s="108"/>
      <c r="H4492" s="108"/>
      <c r="I4492" s="108"/>
      <c r="J4492" s="108"/>
      <c r="K4492" s="108"/>
      <c r="M4492" s="134"/>
      <c r="P4492" s="40"/>
      <c r="Y4492" s="134"/>
      <c r="AA4492" s="135"/>
    </row>
    <row r="4493" spans="4:27" s="107" customFormat="1" x14ac:dyDescent="0.3">
      <c r="D4493" s="108"/>
      <c r="E4493" s="108"/>
      <c r="F4493" s="108"/>
      <c r="G4493" s="108"/>
      <c r="H4493" s="108"/>
      <c r="I4493" s="108"/>
      <c r="J4493" s="108"/>
      <c r="K4493" s="108"/>
      <c r="M4493" s="134"/>
      <c r="P4493" s="40"/>
      <c r="Y4493" s="134"/>
      <c r="AA4493" s="135"/>
    </row>
    <row r="4494" spans="4:27" s="107" customFormat="1" x14ac:dyDescent="0.3">
      <c r="D4494" s="108"/>
      <c r="E4494" s="108"/>
      <c r="F4494" s="108"/>
      <c r="G4494" s="108"/>
      <c r="H4494" s="108"/>
      <c r="I4494" s="108"/>
      <c r="J4494" s="108"/>
      <c r="K4494" s="108"/>
      <c r="M4494" s="134"/>
      <c r="P4494" s="40"/>
      <c r="Y4494" s="134"/>
      <c r="AA4494" s="135"/>
    </row>
    <row r="4495" spans="4:27" s="107" customFormat="1" x14ac:dyDescent="0.3">
      <c r="D4495" s="108"/>
      <c r="E4495" s="108"/>
      <c r="F4495" s="108"/>
      <c r="G4495" s="108"/>
      <c r="H4495" s="108"/>
      <c r="I4495" s="108"/>
      <c r="J4495" s="108"/>
      <c r="K4495" s="108"/>
      <c r="M4495" s="134"/>
      <c r="P4495" s="40"/>
      <c r="Y4495" s="134"/>
      <c r="AA4495" s="135"/>
    </row>
    <row r="4496" spans="4:27" s="107" customFormat="1" x14ac:dyDescent="0.3">
      <c r="D4496" s="108"/>
      <c r="E4496" s="108"/>
      <c r="F4496" s="108"/>
      <c r="G4496" s="108"/>
      <c r="H4496" s="108"/>
      <c r="I4496" s="108"/>
      <c r="J4496" s="108"/>
      <c r="K4496" s="108"/>
      <c r="M4496" s="134"/>
      <c r="P4496" s="40"/>
      <c r="Y4496" s="134"/>
      <c r="AA4496" s="135"/>
    </row>
    <row r="4497" spans="4:27" s="107" customFormat="1" x14ac:dyDescent="0.3">
      <c r="D4497" s="108"/>
      <c r="E4497" s="108"/>
      <c r="F4497" s="108"/>
      <c r="G4497" s="108"/>
      <c r="H4497" s="108"/>
      <c r="I4497" s="108"/>
      <c r="J4497" s="108"/>
      <c r="K4497" s="108"/>
      <c r="M4497" s="134"/>
      <c r="P4497" s="40"/>
      <c r="Y4497" s="134"/>
      <c r="AA4497" s="135"/>
    </row>
    <row r="4498" spans="4:27" s="107" customFormat="1" x14ac:dyDescent="0.3">
      <c r="D4498" s="108"/>
      <c r="E4498" s="108"/>
      <c r="F4498" s="108"/>
      <c r="G4498" s="108"/>
      <c r="H4498" s="108"/>
      <c r="I4498" s="108"/>
      <c r="J4498" s="108"/>
      <c r="K4498" s="108"/>
      <c r="M4498" s="134"/>
      <c r="P4498" s="40"/>
      <c r="Y4498" s="134"/>
      <c r="AA4498" s="135"/>
    </row>
    <row r="4499" spans="4:27" s="107" customFormat="1" x14ac:dyDescent="0.3">
      <c r="D4499" s="108"/>
      <c r="E4499" s="108"/>
      <c r="F4499" s="108"/>
      <c r="G4499" s="108"/>
      <c r="H4499" s="108"/>
      <c r="I4499" s="108"/>
      <c r="J4499" s="108"/>
      <c r="K4499" s="108"/>
      <c r="M4499" s="134"/>
      <c r="P4499" s="40"/>
      <c r="Y4499" s="134"/>
      <c r="AA4499" s="135"/>
    </row>
    <row r="4500" spans="4:27" s="107" customFormat="1" x14ac:dyDescent="0.3">
      <c r="D4500" s="108"/>
      <c r="E4500" s="108"/>
      <c r="F4500" s="108"/>
      <c r="G4500" s="108"/>
      <c r="H4500" s="108"/>
      <c r="I4500" s="108"/>
      <c r="J4500" s="108"/>
      <c r="K4500" s="108"/>
      <c r="M4500" s="134"/>
      <c r="P4500" s="40"/>
      <c r="Y4500" s="134"/>
      <c r="AA4500" s="135"/>
    </row>
    <row r="4501" spans="4:27" s="107" customFormat="1" x14ac:dyDescent="0.3">
      <c r="D4501" s="108"/>
      <c r="E4501" s="108"/>
      <c r="F4501" s="108"/>
      <c r="G4501" s="108"/>
      <c r="H4501" s="108"/>
      <c r="I4501" s="108"/>
      <c r="J4501" s="108"/>
      <c r="K4501" s="108"/>
      <c r="M4501" s="134"/>
      <c r="P4501" s="40"/>
      <c r="Y4501" s="134"/>
      <c r="AA4501" s="135"/>
    </row>
    <row r="4502" spans="4:27" s="107" customFormat="1" x14ac:dyDescent="0.3">
      <c r="D4502" s="108"/>
      <c r="E4502" s="108"/>
      <c r="F4502" s="108"/>
      <c r="G4502" s="108"/>
      <c r="H4502" s="108"/>
      <c r="I4502" s="108"/>
      <c r="J4502" s="108"/>
      <c r="K4502" s="108"/>
      <c r="M4502" s="134"/>
      <c r="P4502" s="40"/>
      <c r="Y4502" s="134"/>
      <c r="AA4502" s="135"/>
    </row>
    <row r="4503" spans="4:27" s="107" customFormat="1" x14ac:dyDescent="0.3">
      <c r="D4503" s="108"/>
      <c r="E4503" s="108"/>
      <c r="F4503" s="108"/>
      <c r="G4503" s="108"/>
      <c r="H4503" s="108"/>
      <c r="I4503" s="108"/>
      <c r="J4503" s="108"/>
      <c r="K4503" s="108"/>
      <c r="M4503" s="134"/>
      <c r="P4503" s="40"/>
      <c r="Y4503" s="134"/>
      <c r="AA4503" s="135"/>
    </row>
    <row r="4504" spans="4:27" s="107" customFormat="1" x14ac:dyDescent="0.3">
      <c r="D4504" s="108"/>
      <c r="E4504" s="108"/>
      <c r="F4504" s="108"/>
      <c r="G4504" s="108"/>
      <c r="H4504" s="108"/>
      <c r="I4504" s="108"/>
      <c r="J4504" s="108"/>
      <c r="K4504" s="108"/>
      <c r="M4504" s="134"/>
      <c r="P4504" s="40"/>
      <c r="Y4504" s="134"/>
      <c r="AA4504" s="135"/>
    </row>
    <row r="4505" spans="4:27" s="107" customFormat="1" x14ac:dyDescent="0.3">
      <c r="D4505" s="108"/>
      <c r="E4505" s="108"/>
      <c r="F4505" s="108"/>
      <c r="G4505" s="108"/>
      <c r="H4505" s="108"/>
      <c r="I4505" s="108"/>
      <c r="J4505" s="108"/>
      <c r="K4505" s="108"/>
      <c r="M4505" s="134"/>
      <c r="P4505" s="40"/>
      <c r="Y4505" s="134"/>
      <c r="AA4505" s="135"/>
    </row>
    <row r="4506" spans="4:27" s="107" customFormat="1" x14ac:dyDescent="0.3">
      <c r="D4506" s="108"/>
      <c r="E4506" s="108"/>
      <c r="F4506" s="108"/>
      <c r="G4506" s="108"/>
      <c r="H4506" s="108"/>
      <c r="I4506" s="108"/>
      <c r="J4506" s="108"/>
      <c r="K4506" s="108"/>
      <c r="M4506" s="134"/>
      <c r="P4506" s="40"/>
      <c r="Y4506" s="134"/>
      <c r="AA4506" s="135"/>
    </row>
    <row r="4507" spans="4:27" s="107" customFormat="1" x14ac:dyDescent="0.3">
      <c r="D4507" s="108"/>
      <c r="E4507" s="108"/>
      <c r="F4507" s="108"/>
      <c r="G4507" s="108"/>
      <c r="H4507" s="108"/>
      <c r="I4507" s="108"/>
      <c r="J4507" s="108"/>
      <c r="K4507" s="108"/>
      <c r="M4507" s="134"/>
      <c r="P4507" s="40"/>
      <c r="Y4507" s="134"/>
      <c r="AA4507" s="135"/>
    </row>
    <row r="4508" spans="4:27" s="107" customFormat="1" x14ac:dyDescent="0.3">
      <c r="D4508" s="108"/>
      <c r="E4508" s="108"/>
      <c r="F4508" s="108"/>
      <c r="G4508" s="108"/>
      <c r="H4508" s="108"/>
      <c r="I4508" s="108"/>
      <c r="J4508" s="108"/>
      <c r="K4508" s="108"/>
      <c r="M4508" s="134"/>
      <c r="P4508" s="40"/>
      <c r="Y4508" s="134"/>
      <c r="AA4508" s="135"/>
    </row>
    <row r="4509" spans="4:27" s="107" customFormat="1" x14ac:dyDescent="0.3">
      <c r="D4509" s="108"/>
      <c r="E4509" s="108"/>
      <c r="F4509" s="108"/>
      <c r="G4509" s="108"/>
      <c r="H4509" s="108"/>
      <c r="I4509" s="108"/>
      <c r="J4509" s="108"/>
      <c r="K4509" s="108"/>
      <c r="M4509" s="134"/>
      <c r="P4509" s="40"/>
      <c r="Y4509" s="134"/>
      <c r="AA4509" s="135"/>
    </row>
    <row r="4510" spans="4:27" s="107" customFormat="1" x14ac:dyDescent="0.3">
      <c r="D4510" s="108"/>
      <c r="E4510" s="108"/>
      <c r="F4510" s="108"/>
      <c r="G4510" s="108"/>
      <c r="H4510" s="108"/>
      <c r="I4510" s="108"/>
      <c r="J4510" s="108"/>
      <c r="K4510" s="108"/>
      <c r="M4510" s="134"/>
      <c r="P4510" s="40"/>
      <c r="Y4510" s="134"/>
      <c r="AA4510" s="135"/>
    </row>
    <row r="4511" spans="4:27" s="107" customFormat="1" x14ac:dyDescent="0.3">
      <c r="D4511" s="108"/>
      <c r="E4511" s="108"/>
      <c r="F4511" s="108"/>
      <c r="G4511" s="108"/>
      <c r="H4511" s="108"/>
      <c r="I4511" s="108"/>
      <c r="J4511" s="108"/>
      <c r="K4511" s="108"/>
      <c r="M4511" s="134"/>
      <c r="P4511" s="40"/>
      <c r="Y4511" s="134"/>
      <c r="AA4511" s="135"/>
    </row>
    <row r="4512" spans="4:27" s="107" customFormat="1" x14ac:dyDescent="0.3">
      <c r="D4512" s="108"/>
      <c r="E4512" s="108"/>
      <c r="F4512" s="108"/>
      <c r="G4512" s="108"/>
      <c r="H4512" s="108"/>
      <c r="I4512" s="108"/>
      <c r="J4512" s="108"/>
      <c r="K4512" s="108"/>
      <c r="M4512" s="134"/>
      <c r="P4512" s="40"/>
      <c r="Y4512" s="134"/>
      <c r="AA4512" s="135"/>
    </row>
    <row r="4513" spans="4:27" s="107" customFormat="1" x14ac:dyDescent="0.3">
      <c r="D4513" s="108"/>
      <c r="E4513" s="108"/>
      <c r="F4513" s="108"/>
      <c r="G4513" s="108"/>
      <c r="H4513" s="108"/>
      <c r="I4513" s="108"/>
      <c r="J4513" s="108"/>
      <c r="K4513" s="108"/>
      <c r="M4513" s="134"/>
      <c r="P4513" s="40"/>
      <c r="Y4513" s="134"/>
      <c r="AA4513" s="135"/>
    </row>
    <row r="4514" spans="4:27" s="107" customFormat="1" x14ac:dyDescent="0.3">
      <c r="D4514" s="108"/>
      <c r="E4514" s="108"/>
      <c r="F4514" s="108"/>
      <c r="G4514" s="108"/>
      <c r="H4514" s="108"/>
      <c r="I4514" s="108"/>
      <c r="J4514" s="108"/>
      <c r="K4514" s="108"/>
      <c r="M4514" s="134"/>
      <c r="P4514" s="40"/>
      <c r="Y4514" s="134"/>
      <c r="AA4514" s="135"/>
    </row>
    <row r="4515" spans="4:27" s="107" customFormat="1" x14ac:dyDescent="0.3">
      <c r="D4515" s="108"/>
      <c r="E4515" s="108"/>
      <c r="F4515" s="108"/>
      <c r="G4515" s="108"/>
      <c r="H4515" s="108"/>
      <c r="I4515" s="108"/>
      <c r="J4515" s="108"/>
      <c r="K4515" s="108"/>
      <c r="M4515" s="134"/>
      <c r="P4515" s="40"/>
      <c r="Y4515" s="134"/>
      <c r="AA4515" s="135"/>
    </row>
    <row r="4516" spans="4:27" s="107" customFormat="1" x14ac:dyDescent="0.3">
      <c r="D4516" s="108"/>
      <c r="E4516" s="108"/>
      <c r="F4516" s="108"/>
      <c r="G4516" s="108"/>
      <c r="H4516" s="108"/>
      <c r="I4516" s="108"/>
      <c r="J4516" s="108"/>
      <c r="K4516" s="108"/>
      <c r="M4516" s="134"/>
      <c r="P4516" s="40"/>
      <c r="Y4516" s="134"/>
      <c r="AA4516" s="135"/>
    </row>
    <row r="4517" spans="4:27" s="107" customFormat="1" x14ac:dyDescent="0.3">
      <c r="D4517" s="108"/>
      <c r="E4517" s="108"/>
      <c r="F4517" s="108"/>
      <c r="G4517" s="108"/>
      <c r="H4517" s="108"/>
      <c r="I4517" s="108"/>
      <c r="J4517" s="108"/>
      <c r="K4517" s="108"/>
      <c r="M4517" s="134"/>
      <c r="P4517" s="40"/>
      <c r="Y4517" s="134"/>
      <c r="AA4517" s="135"/>
    </row>
    <row r="4518" spans="4:27" s="107" customFormat="1" x14ac:dyDescent="0.3">
      <c r="D4518" s="108"/>
      <c r="E4518" s="108"/>
      <c r="F4518" s="108"/>
      <c r="G4518" s="108"/>
      <c r="H4518" s="108"/>
      <c r="I4518" s="108"/>
      <c r="J4518" s="108"/>
      <c r="K4518" s="108"/>
      <c r="M4518" s="134"/>
      <c r="P4518" s="40"/>
      <c r="Y4518" s="134"/>
      <c r="AA4518" s="135"/>
    </row>
    <row r="4519" spans="4:27" s="107" customFormat="1" x14ac:dyDescent="0.3">
      <c r="D4519" s="108"/>
      <c r="E4519" s="108"/>
      <c r="F4519" s="108"/>
      <c r="G4519" s="108"/>
      <c r="H4519" s="108"/>
      <c r="I4519" s="108"/>
      <c r="J4519" s="108"/>
      <c r="K4519" s="108"/>
      <c r="M4519" s="134"/>
      <c r="P4519" s="40"/>
      <c r="Y4519" s="134"/>
      <c r="AA4519" s="135"/>
    </row>
    <row r="4520" spans="4:27" s="107" customFormat="1" x14ac:dyDescent="0.3">
      <c r="D4520" s="108"/>
      <c r="E4520" s="108"/>
      <c r="F4520" s="108"/>
      <c r="G4520" s="108"/>
      <c r="H4520" s="108"/>
      <c r="I4520" s="108"/>
      <c r="J4520" s="108"/>
      <c r="K4520" s="108"/>
      <c r="M4520" s="134"/>
      <c r="P4520" s="40"/>
      <c r="Y4520" s="134"/>
      <c r="AA4520" s="135"/>
    </row>
    <row r="4521" spans="4:27" s="107" customFormat="1" x14ac:dyDescent="0.3">
      <c r="D4521" s="108"/>
      <c r="E4521" s="108"/>
      <c r="F4521" s="108"/>
      <c r="G4521" s="108"/>
      <c r="H4521" s="108"/>
      <c r="I4521" s="108"/>
      <c r="J4521" s="108"/>
      <c r="K4521" s="108"/>
      <c r="M4521" s="134"/>
      <c r="P4521" s="40"/>
      <c r="Y4521" s="134"/>
      <c r="AA4521" s="135"/>
    </row>
    <row r="4522" spans="4:27" s="107" customFormat="1" x14ac:dyDescent="0.3">
      <c r="D4522" s="108"/>
      <c r="E4522" s="108"/>
      <c r="F4522" s="108"/>
      <c r="G4522" s="108"/>
      <c r="H4522" s="108"/>
      <c r="I4522" s="108"/>
      <c r="J4522" s="108"/>
      <c r="K4522" s="108"/>
      <c r="M4522" s="134"/>
      <c r="P4522" s="40"/>
      <c r="Y4522" s="134"/>
      <c r="AA4522" s="135"/>
    </row>
    <row r="4523" spans="4:27" s="107" customFormat="1" x14ac:dyDescent="0.3">
      <c r="D4523" s="108"/>
      <c r="E4523" s="108"/>
      <c r="F4523" s="108"/>
      <c r="G4523" s="108"/>
      <c r="H4523" s="108"/>
      <c r="I4523" s="108"/>
      <c r="J4523" s="108"/>
      <c r="K4523" s="108"/>
      <c r="M4523" s="134"/>
      <c r="P4523" s="40"/>
      <c r="Y4523" s="134"/>
      <c r="AA4523" s="135"/>
    </row>
    <row r="4524" spans="4:27" s="107" customFormat="1" x14ac:dyDescent="0.3">
      <c r="D4524" s="108"/>
      <c r="E4524" s="108"/>
      <c r="F4524" s="108"/>
      <c r="G4524" s="108"/>
      <c r="H4524" s="108"/>
      <c r="I4524" s="108"/>
      <c r="J4524" s="108"/>
      <c r="K4524" s="108"/>
      <c r="M4524" s="134"/>
      <c r="P4524" s="40"/>
      <c r="Y4524" s="134"/>
      <c r="AA4524" s="135"/>
    </row>
    <row r="4525" spans="4:27" s="107" customFormat="1" x14ac:dyDescent="0.3">
      <c r="D4525" s="108"/>
      <c r="E4525" s="108"/>
      <c r="F4525" s="108"/>
      <c r="G4525" s="108"/>
      <c r="H4525" s="108"/>
      <c r="I4525" s="108"/>
      <c r="J4525" s="108"/>
      <c r="K4525" s="108"/>
      <c r="M4525" s="134"/>
      <c r="P4525" s="40"/>
      <c r="Y4525" s="134"/>
      <c r="AA4525" s="135"/>
    </row>
    <row r="4526" spans="4:27" s="107" customFormat="1" x14ac:dyDescent="0.3">
      <c r="D4526" s="108"/>
      <c r="E4526" s="108"/>
      <c r="F4526" s="108"/>
      <c r="G4526" s="108"/>
      <c r="H4526" s="108"/>
      <c r="I4526" s="108"/>
      <c r="J4526" s="108"/>
      <c r="K4526" s="108"/>
      <c r="M4526" s="134"/>
      <c r="P4526" s="40"/>
      <c r="Y4526" s="134"/>
      <c r="AA4526" s="135"/>
    </row>
    <row r="4527" spans="4:27" s="107" customFormat="1" x14ac:dyDescent="0.3">
      <c r="D4527" s="108"/>
      <c r="E4527" s="108"/>
      <c r="F4527" s="108"/>
      <c r="G4527" s="108"/>
      <c r="H4527" s="108"/>
      <c r="I4527" s="108"/>
      <c r="J4527" s="108"/>
      <c r="K4527" s="108"/>
      <c r="M4527" s="134"/>
      <c r="P4527" s="40"/>
      <c r="Y4527" s="134"/>
      <c r="AA4527" s="135"/>
    </row>
    <row r="4528" spans="4:27" s="107" customFormat="1" x14ac:dyDescent="0.3">
      <c r="D4528" s="108"/>
      <c r="E4528" s="108"/>
      <c r="F4528" s="108"/>
      <c r="G4528" s="108"/>
      <c r="H4528" s="108"/>
      <c r="I4528" s="108"/>
      <c r="J4528" s="108"/>
      <c r="K4528" s="108"/>
      <c r="M4528" s="134"/>
      <c r="P4528" s="40"/>
      <c r="Y4528" s="134"/>
      <c r="AA4528" s="135"/>
    </row>
    <row r="4529" spans="4:27" s="107" customFormat="1" x14ac:dyDescent="0.3">
      <c r="D4529" s="108"/>
      <c r="E4529" s="108"/>
      <c r="F4529" s="108"/>
      <c r="G4529" s="108"/>
      <c r="H4529" s="108"/>
      <c r="I4529" s="108"/>
      <c r="J4529" s="108"/>
      <c r="K4529" s="108"/>
      <c r="M4529" s="134"/>
      <c r="P4529" s="40"/>
      <c r="Y4529" s="134"/>
      <c r="AA4529" s="135"/>
    </row>
    <row r="4530" spans="4:27" s="107" customFormat="1" x14ac:dyDescent="0.3">
      <c r="D4530" s="108"/>
      <c r="E4530" s="108"/>
      <c r="F4530" s="108"/>
      <c r="G4530" s="108"/>
      <c r="H4530" s="108"/>
      <c r="I4530" s="108"/>
      <c r="J4530" s="108"/>
      <c r="K4530" s="108"/>
      <c r="M4530" s="134"/>
      <c r="P4530" s="40"/>
      <c r="Y4530" s="134"/>
      <c r="AA4530" s="135"/>
    </row>
    <row r="4531" spans="4:27" s="107" customFormat="1" x14ac:dyDescent="0.3">
      <c r="D4531" s="108"/>
      <c r="E4531" s="108"/>
      <c r="F4531" s="108"/>
      <c r="G4531" s="108"/>
      <c r="H4531" s="108"/>
      <c r="I4531" s="108"/>
      <c r="J4531" s="108"/>
      <c r="K4531" s="108"/>
      <c r="M4531" s="134"/>
      <c r="P4531" s="40"/>
      <c r="Y4531" s="134"/>
      <c r="AA4531" s="135"/>
    </row>
    <row r="4532" spans="4:27" s="107" customFormat="1" x14ac:dyDescent="0.3">
      <c r="D4532" s="108"/>
      <c r="E4532" s="108"/>
      <c r="F4532" s="108"/>
      <c r="G4532" s="108"/>
      <c r="H4532" s="108"/>
      <c r="I4532" s="108"/>
      <c r="J4532" s="108"/>
      <c r="K4532" s="108"/>
      <c r="M4532" s="134"/>
      <c r="P4532" s="40"/>
      <c r="Y4532" s="134"/>
      <c r="AA4532" s="135"/>
    </row>
    <row r="4533" spans="4:27" s="107" customFormat="1" x14ac:dyDescent="0.3">
      <c r="D4533" s="108"/>
      <c r="E4533" s="108"/>
      <c r="F4533" s="108"/>
      <c r="G4533" s="108"/>
      <c r="H4533" s="108"/>
      <c r="I4533" s="108"/>
      <c r="J4533" s="108"/>
      <c r="K4533" s="108"/>
      <c r="M4533" s="134"/>
      <c r="P4533" s="40"/>
      <c r="Y4533" s="134"/>
      <c r="AA4533" s="135"/>
    </row>
    <row r="4534" spans="4:27" s="107" customFormat="1" x14ac:dyDescent="0.3">
      <c r="D4534" s="108"/>
      <c r="E4534" s="108"/>
      <c r="F4534" s="108"/>
      <c r="G4534" s="108"/>
      <c r="H4534" s="108"/>
      <c r="I4534" s="108"/>
      <c r="J4534" s="108"/>
      <c r="K4534" s="108"/>
      <c r="M4534" s="134"/>
      <c r="P4534" s="40"/>
      <c r="Y4534" s="134"/>
      <c r="AA4534" s="135"/>
    </row>
    <row r="4535" spans="4:27" s="107" customFormat="1" x14ac:dyDescent="0.3">
      <c r="D4535" s="108"/>
      <c r="E4535" s="108"/>
      <c r="F4535" s="108"/>
      <c r="G4535" s="108"/>
      <c r="H4535" s="108"/>
      <c r="I4535" s="108"/>
      <c r="J4535" s="108"/>
      <c r="K4535" s="108"/>
      <c r="M4535" s="134"/>
      <c r="P4535" s="40"/>
      <c r="Y4535" s="134"/>
      <c r="AA4535" s="135"/>
    </row>
    <row r="4536" spans="4:27" s="107" customFormat="1" x14ac:dyDescent="0.3">
      <c r="D4536" s="108"/>
      <c r="E4536" s="108"/>
      <c r="F4536" s="108"/>
      <c r="G4536" s="108"/>
      <c r="H4536" s="108"/>
      <c r="I4536" s="108"/>
      <c r="J4536" s="108"/>
      <c r="K4536" s="108"/>
      <c r="M4536" s="134"/>
      <c r="P4536" s="40"/>
      <c r="Y4536" s="134"/>
      <c r="AA4536" s="135"/>
    </row>
    <row r="4537" spans="4:27" s="107" customFormat="1" x14ac:dyDescent="0.3">
      <c r="D4537" s="108"/>
      <c r="E4537" s="108"/>
      <c r="F4537" s="108"/>
      <c r="G4537" s="108"/>
      <c r="H4537" s="108"/>
      <c r="I4537" s="108"/>
      <c r="J4537" s="108"/>
      <c r="K4537" s="108"/>
      <c r="M4537" s="134"/>
      <c r="P4537" s="40"/>
      <c r="Y4537" s="134"/>
      <c r="AA4537" s="135"/>
    </row>
    <row r="4538" spans="4:27" s="107" customFormat="1" x14ac:dyDescent="0.3">
      <c r="D4538" s="108"/>
      <c r="E4538" s="108"/>
      <c r="F4538" s="108"/>
      <c r="G4538" s="108"/>
      <c r="H4538" s="108"/>
      <c r="I4538" s="108"/>
      <c r="J4538" s="108"/>
      <c r="K4538" s="108"/>
      <c r="M4538" s="134"/>
      <c r="P4538" s="40"/>
      <c r="Y4538" s="134"/>
      <c r="AA4538" s="135"/>
    </row>
    <row r="4539" spans="4:27" s="107" customFormat="1" x14ac:dyDescent="0.3">
      <c r="D4539" s="108"/>
      <c r="E4539" s="108"/>
      <c r="F4539" s="108"/>
      <c r="G4539" s="108"/>
      <c r="H4539" s="108"/>
      <c r="I4539" s="108"/>
      <c r="J4539" s="108"/>
      <c r="K4539" s="108"/>
      <c r="M4539" s="134"/>
      <c r="P4539" s="40"/>
      <c r="Y4539" s="134"/>
      <c r="AA4539" s="135"/>
    </row>
    <row r="4540" spans="4:27" s="107" customFormat="1" x14ac:dyDescent="0.3">
      <c r="D4540" s="108"/>
      <c r="E4540" s="108"/>
      <c r="F4540" s="108"/>
      <c r="G4540" s="108"/>
      <c r="H4540" s="108"/>
      <c r="I4540" s="108"/>
      <c r="J4540" s="108"/>
      <c r="K4540" s="108"/>
      <c r="M4540" s="134"/>
      <c r="P4540" s="40"/>
      <c r="Y4540" s="134"/>
      <c r="AA4540" s="135"/>
    </row>
    <row r="4541" spans="4:27" s="107" customFormat="1" x14ac:dyDescent="0.3">
      <c r="D4541" s="108"/>
      <c r="E4541" s="108"/>
      <c r="F4541" s="108"/>
      <c r="G4541" s="108"/>
      <c r="H4541" s="108"/>
      <c r="I4541" s="108"/>
      <c r="J4541" s="108"/>
      <c r="K4541" s="108"/>
      <c r="M4541" s="134"/>
      <c r="P4541" s="40"/>
      <c r="Y4541" s="134"/>
      <c r="AA4541" s="135"/>
    </row>
    <row r="4542" spans="4:27" s="107" customFormat="1" x14ac:dyDescent="0.3">
      <c r="D4542" s="108"/>
      <c r="E4542" s="108"/>
      <c r="F4542" s="108"/>
      <c r="G4542" s="108"/>
      <c r="H4542" s="108"/>
      <c r="I4542" s="108"/>
      <c r="J4542" s="108"/>
      <c r="K4542" s="108"/>
      <c r="M4542" s="134"/>
      <c r="P4542" s="40"/>
      <c r="Y4542" s="134"/>
      <c r="AA4542" s="135"/>
    </row>
    <row r="4543" spans="4:27" s="107" customFormat="1" x14ac:dyDescent="0.3">
      <c r="D4543" s="108"/>
      <c r="E4543" s="108"/>
      <c r="F4543" s="108"/>
      <c r="G4543" s="108"/>
      <c r="H4543" s="108"/>
      <c r="I4543" s="108"/>
      <c r="J4543" s="108"/>
      <c r="K4543" s="108"/>
      <c r="M4543" s="134"/>
      <c r="P4543" s="40"/>
      <c r="Y4543" s="134"/>
      <c r="AA4543" s="135"/>
    </row>
    <row r="4544" spans="4:27" s="107" customFormat="1" x14ac:dyDescent="0.3">
      <c r="D4544" s="108"/>
      <c r="E4544" s="108"/>
      <c r="F4544" s="108"/>
      <c r="G4544" s="108"/>
      <c r="H4544" s="108"/>
      <c r="I4544" s="108"/>
      <c r="J4544" s="108"/>
      <c r="K4544" s="108"/>
      <c r="M4544" s="134"/>
      <c r="P4544" s="40"/>
      <c r="Y4544" s="134"/>
      <c r="AA4544" s="135"/>
    </row>
    <row r="4545" spans="4:27" s="107" customFormat="1" x14ac:dyDescent="0.3">
      <c r="D4545" s="108"/>
      <c r="E4545" s="108"/>
      <c r="F4545" s="108"/>
      <c r="G4545" s="108"/>
      <c r="H4545" s="108"/>
      <c r="I4545" s="108"/>
      <c r="J4545" s="108"/>
      <c r="K4545" s="108"/>
      <c r="M4545" s="134"/>
      <c r="P4545" s="40"/>
      <c r="Y4545" s="134"/>
      <c r="AA4545" s="135"/>
    </row>
    <row r="4546" spans="4:27" s="107" customFormat="1" x14ac:dyDescent="0.3">
      <c r="D4546" s="108"/>
      <c r="E4546" s="108"/>
      <c r="F4546" s="108"/>
      <c r="G4546" s="108"/>
      <c r="H4546" s="108"/>
      <c r="I4546" s="108"/>
      <c r="J4546" s="108"/>
      <c r="K4546" s="108"/>
      <c r="M4546" s="134"/>
      <c r="P4546" s="40"/>
      <c r="Y4546" s="134"/>
      <c r="AA4546" s="135"/>
    </row>
    <row r="4547" spans="4:27" s="107" customFormat="1" x14ac:dyDescent="0.3">
      <c r="D4547" s="108"/>
      <c r="E4547" s="108"/>
      <c r="F4547" s="108"/>
      <c r="G4547" s="108"/>
      <c r="H4547" s="108"/>
      <c r="I4547" s="108"/>
      <c r="J4547" s="108"/>
      <c r="K4547" s="108"/>
      <c r="M4547" s="134"/>
      <c r="P4547" s="40"/>
      <c r="Y4547" s="134"/>
      <c r="AA4547" s="135"/>
    </row>
    <row r="4548" spans="4:27" s="107" customFormat="1" x14ac:dyDescent="0.3">
      <c r="D4548" s="108"/>
      <c r="E4548" s="108"/>
      <c r="F4548" s="108"/>
      <c r="G4548" s="108"/>
      <c r="H4548" s="108"/>
      <c r="I4548" s="108"/>
      <c r="J4548" s="108"/>
      <c r="K4548" s="108"/>
      <c r="M4548" s="134"/>
      <c r="P4548" s="40"/>
      <c r="Y4548" s="134"/>
      <c r="AA4548" s="135"/>
    </row>
    <row r="4549" spans="4:27" s="107" customFormat="1" x14ac:dyDescent="0.3">
      <c r="D4549" s="108"/>
      <c r="E4549" s="108"/>
      <c r="F4549" s="108"/>
      <c r="G4549" s="108"/>
      <c r="H4549" s="108"/>
      <c r="I4549" s="108"/>
      <c r="J4549" s="108"/>
      <c r="K4549" s="108"/>
      <c r="M4549" s="134"/>
      <c r="P4549" s="40"/>
      <c r="Y4549" s="134"/>
      <c r="AA4549" s="135"/>
    </row>
    <row r="4550" spans="4:27" s="107" customFormat="1" x14ac:dyDescent="0.3">
      <c r="D4550" s="108"/>
      <c r="E4550" s="108"/>
      <c r="F4550" s="108"/>
      <c r="G4550" s="108"/>
      <c r="H4550" s="108"/>
      <c r="I4550" s="108"/>
      <c r="J4550" s="108"/>
      <c r="K4550" s="108"/>
      <c r="M4550" s="134"/>
      <c r="P4550" s="40"/>
      <c r="Y4550" s="134"/>
      <c r="AA4550" s="135"/>
    </row>
    <row r="4551" spans="4:27" s="107" customFormat="1" x14ac:dyDescent="0.3">
      <c r="D4551" s="108"/>
      <c r="E4551" s="108"/>
      <c r="F4551" s="108"/>
      <c r="G4551" s="108"/>
      <c r="H4551" s="108"/>
      <c r="I4551" s="108"/>
      <c r="J4551" s="108"/>
      <c r="K4551" s="108"/>
      <c r="M4551" s="134"/>
      <c r="P4551" s="40"/>
      <c r="Y4551" s="134"/>
      <c r="AA4551" s="135"/>
    </row>
    <row r="4552" spans="4:27" s="107" customFormat="1" x14ac:dyDescent="0.3">
      <c r="D4552" s="108"/>
      <c r="E4552" s="108"/>
      <c r="F4552" s="108"/>
      <c r="G4552" s="108"/>
      <c r="H4552" s="108"/>
      <c r="I4552" s="108"/>
      <c r="J4552" s="108"/>
      <c r="K4552" s="108"/>
      <c r="M4552" s="134"/>
      <c r="P4552" s="40"/>
      <c r="Y4552" s="134"/>
      <c r="AA4552" s="135"/>
    </row>
    <row r="4553" spans="4:27" s="107" customFormat="1" x14ac:dyDescent="0.3">
      <c r="D4553" s="108"/>
      <c r="E4553" s="108"/>
      <c r="F4553" s="108"/>
      <c r="G4553" s="108"/>
      <c r="H4553" s="108"/>
      <c r="I4553" s="108"/>
      <c r="J4553" s="108"/>
      <c r="K4553" s="108"/>
      <c r="M4553" s="134"/>
      <c r="P4553" s="40"/>
      <c r="Y4553" s="134"/>
      <c r="AA4553" s="135"/>
    </row>
    <row r="4554" spans="4:27" s="107" customFormat="1" x14ac:dyDescent="0.3">
      <c r="D4554" s="108"/>
      <c r="E4554" s="108"/>
      <c r="F4554" s="108"/>
      <c r="G4554" s="108"/>
      <c r="H4554" s="108"/>
      <c r="I4554" s="108"/>
      <c r="J4554" s="108"/>
      <c r="K4554" s="108"/>
      <c r="M4554" s="134"/>
      <c r="P4554" s="40"/>
      <c r="Y4554" s="134"/>
      <c r="AA4554" s="135"/>
    </row>
    <row r="4555" spans="4:27" s="107" customFormat="1" x14ac:dyDescent="0.3">
      <c r="D4555" s="108"/>
      <c r="E4555" s="108"/>
      <c r="F4555" s="108"/>
      <c r="G4555" s="108"/>
      <c r="H4555" s="108"/>
      <c r="I4555" s="108"/>
      <c r="J4555" s="108"/>
      <c r="K4555" s="108"/>
      <c r="M4555" s="134"/>
      <c r="P4555" s="40"/>
      <c r="Y4555" s="134"/>
      <c r="AA4555" s="135"/>
    </row>
    <row r="4556" spans="4:27" s="107" customFormat="1" x14ac:dyDescent="0.3">
      <c r="D4556" s="108"/>
      <c r="E4556" s="108"/>
      <c r="F4556" s="108"/>
      <c r="G4556" s="108"/>
      <c r="H4556" s="108"/>
      <c r="I4556" s="108"/>
      <c r="J4556" s="108"/>
      <c r="K4556" s="108"/>
      <c r="M4556" s="134"/>
      <c r="P4556" s="40"/>
      <c r="Y4556" s="134"/>
      <c r="AA4556" s="135"/>
    </row>
    <row r="4557" spans="4:27" s="107" customFormat="1" x14ac:dyDescent="0.3">
      <c r="D4557" s="108"/>
      <c r="E4557" s="108"/>
      <c r="F4557" s="108"/>
      <c r="G4557" s="108"/>
      <c r="H4557" s="108"/>
      <c r="I4557" s="108"/>
      <c r="J4557" s="108"/>
      <c r="K4557" s="108"/>
      <c r="M4557" s="134"/>
      <c r="P4557" s="40"/>
      <c r="Y4557" s="134"/>
      <c r="AA4557" s="135"/>
    </row>
    <row r="4558" spans="4:27" s="107" customFormat="1" x14ac:dyDescent="0.3">
      <c r="D4558" s="108"/>
      <c r="E4558" s="108"/>
      <c r="F4558" s="108"/>
      <c r="G4558" s="108"/>
      <c r="H4558" s="108"/>
      <c r="I4558" s="108"/>
      <c r="J4558" s="108"/>
      <c r="K4558" s="108"/>
      <c r="M4558" s="134"/>
      <c r="P4558" s="40"/>
      <c r="Y4558" s="134"/>
      <c r="AA4558" s="135"/>
    </row>
    <row r="4559" spans="4:27" s="107" customFormat="1" x14ac:dyDescent="0.3">
      <c r="D4559" s="108"/>
      <c r="E4559" s="108"/>
      <c r="F4559" s="108"/>
      <c r="G4559" s="108"/>
      <c r="H4559" s="108"/>
      <c r="I4559" s="108"/>
      <c r="J4559" s="108"/>
      <c r="K4559" s="108"/>
      <c r="M4559" s="134"/>
      <c r="P4559" s="40"/>
      <c r="Y4559" s="134"/>
      <c r="AA4559" s="135"/>
    </row>
    <row r="4560" spans="4:27" s="107" customFormat="1" x14ac:dyDescent="0.3">
      <c r="D4560" s="108"/>
      <c r="E4560" s="108"/>
      <c r="F4560" s="108"/>
      <c r="G4560" s="108"/>
      <c r="H4560" s="108"/>
      <c r="I4560" s="108"/>
      <c r="J4560" s="108"/>
      <c r="K4560" s="108"/>
      <c r="M4560" s="134"/>
      <c r="P4560" s="40"/>
      <c r="Y4560" s="134"/>
      <c r="AA4560" s="135"/>
    </row>
    <row r="4561" spans="4:27" s="107" customFormat="1" x14ac:dyDescent="0.3">
      <c r="D4561" s="108"/>
      <c r="E4561" s="108"/>
      <c r="F4561" s="108"/>
      <c r="G4561" s="108"/>
      <c r="H4561" s="108"/>
      <c r="I4561" s="108"/>
      <c r="J4561" s="108"/>
      <c r="K4561" s="108"/>
      <c r="M4561" s="134"/>
      <c r="P4561" s="40"/>
      <c r="Y4561" s="134"/>
      <c r="AA4561" s="135"/>
    </row>
    <row r="4562" spans="4:27" s="107" customFormat="1" x14ac:dyDescent="0.3">
      <c r="D4562" s="108"/>
      <c r="E4562" s="108"/>
      <c r="F4562" s="108"/>
      <c r="G4562" s="108"/>
      <c r="H4562" s="108"/>
      <c r="I4562" s="108"/>
      <c r="J4562" s="108"/>
      <c r="K4562" s="108"/>
      <c r="M4562" s="134"/>
      <c r="P4562" s="40"/>
      <c r="Y4562" s="134"/>
      <c r="AA4562" s="135"/>
    </row>
    <row r="4563" spans="4:27" s="107" customFormat="1" x14ac:dyDescent="0.3">
      <c r="D4563" s="108"/>
      <c r="E4563" s="108"/>
      <c r="F4563" s="108"/>
      <c r="G4563" s="108"/>
      <c r="H4563" s="108"/>
      <c r="I4563" s="108"/>
      <c r="J4563" s="108"/>
      <c r="K4563" s="108"/>
      <c r="M4563" s="134"/>
      <c r="P4563" s="40"/>
      <c r="Y4563" s="134"/>
      <c r="AA4563" s="135"/>
    </row>
    <row r="4564" spans="4:27" s="107" customFormat="1" x14ac:dyDescent="0.3">
      <c r="D4564" s="108"/>
      <c r="E4564" s="108"/>
      <c r="F4564" s="108"/>
      <c r="G4564" s="108"/>
      <c r="H4564" s="108"/>
      <c r="I4564" s="108"/>
      <c r="J4564" s="108"/>
      <c r="K4564" s="108"/>
      <c r="M4564" s="134"/>
      <c r="P4564" s="40"/>
      <c r="Y4564" s="134"/>
      <c r="AA4564" s="135"/>
    </row>
    <row r="4565" spans="4:27" s="107" customFormat="1" x14ac:dyDescent="0.3">
      <c r="D4565" s="108"/>
      <c r="E4565" s="108"/>
      <c r="F4565" s="108"/>
      <c r="G4565" s="108"/>
      <c r="H4565" s="108"/>
      <c r="I4565" s="108"/>
      <c r="J4565" s="108"/>
      <c r="K4565" s="108"/>
      <c r="M4565" s="134"/>
      <c r="P4565" s="40"/>
      <c r="Y4565" s="134"/>
      <c r="AA4565" s="135"/>
    </row>
    <row r="4566" spans="4:27" s="107" customFormat="1" x14ac:dyDescent="0.3">
      <c r="D4566" s="108"/>
      <c r="E4566" s="108"/>
      <c r="F4566" s="108"/>
      <c r="G4566" s="108"/>
      <c r="H4566" s="108"/>
      <c r="I4566" s="108"/>
      <c r="J4566" s="108"/>
      <c r="K4566" s="108"/>
      <c r="M4566" s="134"/>
      <c r="P4566" s="40"/>
      <c r="Y4566" s="134"/>
      <c r="AA4566" s="135"/>
    </row>
    <row r="4567" spans="4:27" s="107" customFormat="1" x14ac:dyDescent="0.3">
      <c r="D4567" s="108"/>
      <c r="E4567" s="108"/>
      <c r="F4567" s="108"/>
      <c r="G4567" s="108"/>
      <c r="H4567" s="108"/>
      <c r="I4567" s="108"/>
      <c r="J4567" s="108"/>
      <c r="K4567" s="108"/>
      <c r="M4567" s="134"/>
      <c r="P4567" s="40"/>
      <c r="Y4567" s="134"/>
      <c r="AA4567" s="135"/>
    </row>
    <row r="4568" spans="4:27" s="107" customFormat="1" x14ac:dyDescent="0.3">
      <c r="D4568" s="108"/>
      <c r="E4568" s="108"/>
      <c r="F4568" s="108"/>
      <c r="G4568" s="108"/>
      <c r="H4568" s="108"/>
      <c r="I4568" s="108"/>
      <c r="J4568" s="108"/>
      <c r="K4568" s="108"/>
      <c r="M4568" s="134"/>
      <c r="P4568" s="40"/>
      <c r="Y4568" s="134"/>
      <c r="AA4568" s="135"/>
    </row>
    <row r="4569" spans="4:27" s="107" customFormat="1" x14ac:dyDescent="0.3">
      <c r="D4569" s="108"/>
      <c r="E4569" s="108"/>
      <c r="F4569" s="108"/>
      <c r="G4569" s="108"/>
      <c r="H4569" s="108"/>
      <c r="I4569" s="108"/>
      <c r="J4569" s="108"/>
      <c r="K4569" s="108"/>
      <c r="M4569" s="134"/>
      <c r="P4569" s="40"/>
      <c r="Y4569" s="134"/>
      <c r="AA4569" s="135"/>
    </row>
    <row r="4570" spans="4:27" s="107" customFormat="1" x14ac:dyDescent="0.3">
      <c r="D4570" s="108"/>
      <c r="E4570" s="108"/>
      <c r="F4570" s="108"/>
      <c r="G4570" s="108"/>
      <c r="H4570" s="108"/>
      <c r="I4570" s="108"/>
      <c r="J4570" s="108"/>
      <c r="K4570" s="108"/>
      <c r="M4570" s="134"/>
      <c r="P4570" s="40"/>
      <c r="Y4570" s="134"/>
      <c r="AA4570" s="135"/>
    </row>
    <row r="4571" spans="4:27" s="107" customFormat="1" x14ac:dyDescent="0.3">
      <c r="D4571" s="108"/>
      <c r="E4571" s="108"/>
      <c r="F4571" s="108"/>
      <c r="G4571" s="108"/>
      <c r="H4571" s="108"/>
      <c r="I4571" s="108"/>
      <c r="J4571" s="108"/>
      <c r="K4571" s="108"/>
      <c r="M4571" s="134"/>
      <c r="P4571" s="40"/>
      <c r="Y4571" s="134"/>
      <c r="AA4571" s="135"/>
    </row>
    <row r="4572" spans="4:27" s="107" customFormat="1" x14ac:dyDescent="0.3">
      <c r="D4572" s="108"/>
      <c r="E4572" s="108"/>
      <c r="F4572" s="108"/>
      <c r="G4572" s="108"/>
      <c r="H4572" s="108"/>
      <c r="I4572" s="108"/>
      <c r="J4572" s="108"/>
      <c r="K4572" s="108"/>
      <c r="M4572" s="134"/>
      <c r="P4572" s="40"/>
      <c r="Y4572" s="134"/>
      <c r="AA4572" s="135"/>
    </row>
    <row r="4573" spans="4:27" s="107" customFormat="1" x14ac:dyDescent="0.3">
      <c r="D4573" s="108"/>
      <c r="E4573" s="108"/>
      <c r="F4573" s="108"/>
      <c r="G4573" s="108"/>
      <c r="H4573" s="108"/>
      <c r="I4573" s="108"/>
      <c r="J4573" s="108"/>
      <c r="K4573" s="108"/>
      <c r="M4573" s="134"/>
      <c r="P4573" s="40"/>
      <c r="Y4573" s="134"/>
      <c r="AA4573" s="135"/>
    </row>
    <row r="4574" spans="4:27" s="107" customFormat="1" x14ac:dyDescent="0.3">
      <c r="D4574" s="108"/>
      <c r="E4574" s="108"/>
      <c r="F4574" s="108"/>
      <c r="G4574" s="108"/>
      <c r="H4574" s="108"/>
      <c r="I4574" s="108"/>
      <c r="J4574" s="108"/>
      <c r="K4574" s="108"/>
      <c r="M4574" s="134"/>
      <c r="P4574" s="40"/>
      <c r="Y4574" s="134"/>
      <c r="AA4574" s="135"/>
    </row>
    <row r="4575" spans="4:27" s="107" customFormat="1" x14ac:dyDescent="0.3">
      <c r="D4575" s="108"/>
      <c r="E4575" s="108"/>
      <c r="F4575" s="108"/>
      <c r="G4575" s="108"/>
      <c r="H4575" s="108"/>
      <c r="I4575" s="108"/>
      <c r="J4575" s="108"/>
      <c r="K4575" s="108"/>
      <c r="M4575" s="134"/>
      <c r="P4575" s="40"/>
      <c r="Y4575" s="134"/>
      <c r="AA4575" s="135"/>
    </row>
    <row r="4576" spans="4:27" s="107" customFormat="1" x14ac:dyDescent="0.3">
      <c r="D4576" s="108"/>
      <c r="E4576" s="108"/>
      <c r="F4576" s="108"/>
      <c r="G4576" s="108"/>
      <c r="H4576" s="108"/>
      <c r="I4576" s="108"/>
      <c r="J4576" s="108"/>
      <c r="K4576" s="108"/>
      <c r="M4576" s="134"/>
      <c r="P4576" s="40"/>
      <c r="Y4576" s="134"/>
      <c r="AA4576" s="135"/>
    </row>
    <row r="4577" spans="4:27" s="107" customFormat="1" x14ac:dyDescent="0.3">
      <c r="D4577" s="108"/>
      <c r="E4577" s="108"/>
      <c r="F4577" s="108"/>
      <c r="G4577" s="108"/>
      <c r="H4577" s="108"/>
      <c r="I4577" s="108"/>
      <c r="J4577" s="108"/>
      <c r="K4577" s="108"/>
      <c r="M4577" s="134"/>
      <c r="P4577" s="40"/>
      <c r="Y4577" s="134"/>
      <c r="AA4577" s="135"/>
    </row>
    <row r="4578" spans="4:27" s="107" customFormat="1" x14ac:dyDescent="0.3">
      <c r="D4578" s="108"/>
      <c r="E4578" s="108"/>
      <c r="F4578" s="108"/>
      <c r="G4578" s="108"/>
      <c r="H4578" s="108"/>
      <c r="I4578" s="108"/>
      <c r="J4578" s="108"/>
      <c r="K4578" s="108"/>
      <c r="M4578" s="134"/>
      <c r="P4578" s="40"/>
      <c r="Y4578" s="134"/>
      <c r="AA4578" s="135"/>
    </row>
    <row r="4579" spans="4:27" s="107" customFormat="1" x14ac:dyDescent="0.3">
      <c r="D4579" s="108"/>
      <c r="E4579" s="108"/>
      <c r="F4579" s="108"/>
      <c r="G4579" s="108"/>
      <c r="H4579" s="108"/>
      <c r="I4579" s="108"/>
      <c r="J4579" s="108"/>
      <c r="K4579" s="108"/>
      <c r="M4579" s="134"/>
      <c r="P4579" s="40"/>
      <c r="Y4579" s="134"/>
      <c r="AA4579" s="135"/>
    </row>
    <row r="4580" spans="4:27" s="107" customFormat="1" x14ac:dyDescent="0.3">
      <c r="D4580" s="108"/>
      <c r="E4580" s="108"/>
      <c r="F4580" s="108"/>
      <c r="G4580" s="108"/>
      <c r="H4580" s="108"/>
      <c r="I4580" s="108"/>
      <c r="J4580" s="108"/>
      <c r="K4580" s="108"/>
      <c r="M4580" s="134"/>
      <c r="P4580" s="40"/>
      <c r="Y4580" s="134"/>
      <c r="AA4580" s="135"/>
    </row>
    <row r="4581" spans="4:27" s="107" customFormat="1" x14ac:dyDescent="0.3">
      <c r="D4581" s="108"/>
      <c r="E4581" s="108"/>
      <c r="F4581" s="108"/>
      <c r="G4581" s="108"/>
      <c r="H4581" s="108"/>
      <c r="I4581" s="108"/>
      <c r="J4581" s="108"/>
      <c r="K4581" s="108"/>
      <c r="M4581" s="134"/>
      <c r="P4581" s="40"/>
      <c r="Y4581" s="134"/>
      <c r="AA4581" s="135"/>
    </row>
    <row r="4582" spans="4:27" s="107" customFormat="1" x14ac:dyDescent="0.3">
      <c r="D4582" s="108"/>
      <c r="E4582" s="108"/>
      <c r="F4582" s="108"/>
      <c r="G4582" s="108"/>
      <c r="H4582" s="108"/>
      <c r="I4582" s="108"/>
      <c r="J4582" s="108"/>
      <c r="K4582" s="108"/>
      <c r="M4582" s="134"/>
      <c r="P4582" s="40"/>
      <c r="Y4582" s="134"/>
      <c r="AA4582" s="135"/>
    </row>
    <row r="4583" spans="4:27" s="107" customFormat="1" x14ac:dyDescent="0.3">
      <c r="D4583" s="108"/>
      <c r="E4583" s="108"/>
      <c r="F4583" s="108"/>
      <c r="G4583" s="108"/>
      <c r="H4583" s="108"/>
      <c r="I4583" s="108"/>
      <c r="J4583" s="108"/>
      <c r="K4583" s="108"/>
      <c r="M4583" s="134"/>
      <c r="P4583" s="40"/>
      <c r="Y4583" s="134"/>
      <c r="AA4583" s="135"/>
    </row>
    <row r="4584" spans="4:27" s="107" customFormat="1" x14ac:dyDescent="0.3">
      <c r="D4584" s="108"/>
      <c r="E4584" s="108"/>
      <c r="F4584" s="108"/>
      <c r="G4584" s="108"/>
      <c r="H4584" s="108"/>
      <c r="I4584" s="108"/>
      <c r="J4584" s="108"/>
      <c r="K4584" s="108"/>
      <c r="M4584" s="134"/>
      <c r="P4584" s="40"/>
      <c r="Y4584" s="134"/>
      <c r="AA4584" s="135"/>
    </row>
    <row r="4585" spans="4:27" s="107" customFormat="1" x14ac:dyDescent="0.3">
      <c r="D4585" s="108"/>
      <c r="E4585" s="108"/>
      <c r="F4585" s="108"/>
      <c r="G4585" s="108"/>
      <c r="H4585" s="108"/>
      <c r="I4585" s="108"/>
      <c r="J4585" s="108"/>
      <c r="K4585" s="108"/>
      <c r="M4585" s="134"/>
      <c r="P4585" s="40"/>
      <c r="Y4585" s="134"/>
      <c r="AA4585" s="135"/>
    </row>
    <row r="4586" spans="4:27" s="107" customFormat="1" x14ac:dyDescent="0.3">
      <c r="D4586" s="108"/>
      <c r="E4586" s="108"/>
      <c r="F4586" s="108"/>
      <c r="G4586" s="108"/>
      <c r="H4586" s="108"/>
      <c r="I4586" s="108"/>
      <c r="J4586" s="108"/>
      <c r="K4586" s="108"/>
      <c r="M4586" s="134"/>
      <c r="P4586" s="40"/>
      <c r="Y4586" s="134"/>
      <c r="AA4586" s="135"/>
    </row>
    <row r="4587" spans="4:27" s="107" customFormat="1" x14ac:dyDescent="0.3">
      <c r="D4587" s="108"/>
      <c r="E4587" s="108"/>
      <c r="F4587" s="108"/>
      <c r="G4587" s="108"/>
      <c r="H4587" s="108"/>
      <c r="I4587" s="108"/>
      <c r="J4587" s="108"/>
      <c r="K4587" s="108"/>
      <c r="M4587" s="134"/>
      <c r="P4587" s="40"/>
      <c r="Y4587" s="134"/>
      <c r="AA4587" s="135"/>
    </row>
    <row r="4588" spans="4:27" s="107" customFormat="1" x14ac:dyDescent="0.3">
      <c r="D4588" s="108"/>
      <c r="E4588" s="108"/>
      <c r="F4588" s="108"/>
      <c r="G4588" s="108"/>
      <c r="H4588" s="108"/>
      <c r="I4588" s="108"/>
      <c r="J4588" s="108"/>
      <c r="K4588" s="108"/>
      <c r="M4588" s="134"/>
      <c r="P4588" s="40"/>
      <c r="Y4588" s="134"/>
      <c r="AA4588" s="135"/>
    </row>
    <row r="4589" spans="4:27" s="107" customFormat="1" x14ac:dyDescent="0.3">
      <c r="D4589" s="108"/>
      <c r="E4589" s="108"/>
      <c r="F4589" s="108"/>
      <c r="G4589" s="108"/>
      <c r="H4589" s="108"/>
      <c r="I4589" s="108"/>
      <c r="J4589" s="108"/>
      <c r="K4589" s="108"/>
      <c r="M4589" s="134"/>
      <c r="P4589" s="40"/>
      <c r="Y4589" s="134"/>
      <c r="AA4589" s="135"/>
    </row>
    <row r="4590" spans="4:27" s="107" customFormat="1" x14ac:dyDescent="0.3">
      <c r="D4590" s="108"/>
      <c r="E4590" s="108"/>
      <c r="F4590" s="108"/>
      <c r="G4590" s="108"/>
      <c r="H4590" s="108"/>
      <c r="I4590" s="108"/>
      <c r="J4590" s="108"/>
      <c r="K4590" s="108"/>
      <c r="M4590" s="134"/>
      <c r="P4590" s="40"/>
      <c r="Y4590" s="134"/>
      <c r="AA4590" s="135"/>
    </row>
    <row r="4591" spans="4:27" s="107" customFormat="1" x14ac:dyDescent="0.3">
      <c r="D4591" s="108"/>
      <c r="E4591" s="108"/>
      <c r="F4591" s="108"/>
      <c r="G4591" s="108"/>
      <c r="H4591" s="108"/>
      <c r="I4591" s="108"/>
      <c r="J4591" s="108"/>
      <c r="K4591" s="108"/>
      <c r="M4591" s="134"/>
      <c r="P4591" s="40"/>
      <c r="Y4591" s="134"/>
      <c r="AA4591" s="135"/>
    </row>
    <row r="4592" spans="4:27" s="107" customFormat="1" x14ac:dyDescent="0.3">
      <c r="D4592" s="108"/>
      <c r="E4592" s="108"/>
      <c r="F4592" s="108"/>
      <c r="G4592" s="108"/>
      <c r="H4592" s="108"/>
      <c r="I4592" s="108"/>
      <c r="J4592" s="108"/>
      <c r="K4592" s="108"/>
      <c r="M4592" s="134"/>
      <c r="P4592" s="40"/>
      <c r="Y4592" s="134"/>
      <c r="AA4592" s="135"/>
    </row>
    <row r="4593" spans="4:27" s="107" customFormat="1" x14ac:dyDescent="0.3">
      <c r="D4593" s="108"/>
      <c r="E4593" s="108"/>
      <c r="F4593" s="108"/>
      <c r="G4593" s="108"/>
      <c r="H4593" s="108"/>
      <c r="I4593" s="108"/>
      <c r="J4593" s="108"/>
      <c r="K4593" s="108"/>
      <c r="M4593" s="134"/>
      <c r="P4593" s="40"/>
      <c r="Y4593" s="134"/>
      <c r="AA4593" s="135"/>
    </row>
    <row r="4594" spans="4:27" s="107" customFormat="1" x14ac:dyDescent="0.3">
      <c r="D4594" s="108"/>
      <c r="E4594" s="108"/>
      <c r="F4594" s="108"/>
      <c r="G4594" s="108"/>
      <c r="H4594" s="108"/>
      <c r="I4594" s="108"/>
      <c r="J4594" s="108"/>
      <c r="K4594" s="108"/>
      <c r="M4594" s="134"/>
      <c r="P4594" s="40"/>
      <c r="Y4594" s="134"/>
      <c r="AA4594" s="135"/>
    </row>
    <row r="4595" spans="4:27" s="107" customFormat="1" x14ac:dyDescent="0.3">
      <c r="D4595" s="108"/>
      <c r="E4595" s="108"/>
      <c r="F4595" s="108"/>
      <c r="G4595" s="108"/>
      <c r="H4595" s="108"/>
      <c r="I4595" s="108"/>
      <c r="J4595" s="108"/>
      <c r="K4595" s="108"/>
      <c r="M4595" s="134"/>
      <c r="P4595" s="40"/>
      <c r="Y4595" s="134"/>
      <c r="AA4595" s="135"/>
    </row>
    <row r="4596" spans="4:27" s="107" customFormat="1" x14ac:dyDescent="0.3">
      <c r="D4596" s="108"/>
      <c r="E4596" s="108"/>
      <c r="F4596" s="108"/>
      <c r="G4596" s="108"/>
      <c r="H4596" s="108"/>
      <c r="I4596" s="108"/>
      <c r="J4596" s="108"/>
      <c r="K4596" s="108"/>
      <c r="M4596" s="134"/>
      <c r="P4596" s="40"/>
      <c r="Y4596" s="134"/>
      <c r="AA4596" s="135"/>
    </row>
    <row r="4597" spans="4:27" s="107" customFormat="1" x14ac:dyDescent="0.3">
      <c r="D4597" s="108"/>
      <c r="E4597" s="108"/>
      <c r="F4597" s="108"/>
      <c r="G4597" s="108"/>
      <c r="H4597" s="108"/>
      <c r="I4597" s="108"/>
      <c r="J4597" s="108"/>
      <c r="K4597" s="108"/>
      <c r="M4597" s="134"/>
      <c r="P4597" s="40"/>
      <c r="Y4597" s="134"/>
      <c r="AA4597" s="135"/>
    </row>
    <row r="4598" spans="4:27" s="107" customFormat="1" x14ac:dyDescent="0.3">
      <c r="D4598" s="108"/>
      <c r="E4598" s="108"/>
      <c r="F4598" s="108"/>
      <c r="G4598" s="108"/>
      <c r="H4598" s="108"/>
      <c r="I4598" s="108"/>
      <c r="J4598" s="108"/>
      <c r="K4598" s="108"/>
      <c r="M4598" s="134"/>
      <c r="P4598" s="40"/>
      <c r="Y4598" s="134"/>
      <c r="AA4598" s="135"/>
    </row>
    <row r="4599" spans="4:27" s="107" customFormat="1" x14ac:dyDescent="0.3">
      <c r="D4599" s="108"/>
      <c r="E4599" s="108"/>
      <c r="F4599" s="108"/>
      <c r="G4599" s="108"/>
      <c r="H4599" s="108"/>
      <c r="I4599" s="108"/>
      <c r="J4599" s="108"/>
      <c r="K4599" s="108"/>
      <c r="M4599" s="134"/>
      <c r="P4599" s="40"/>
      <c r="Y4599" s="134"/>
      <c r="AA4599" s="135"/>
    </row>
    <row r="4600" spans="4:27" s="107" customFormat="1" x14ac:dyDescent="0.3">
      <c r="D4600" s="108"/>
      <c r="E4600" s="108"/>
      <c r="F4600" s="108"/>
      <c r="G4600" s="108"/>
      <c r="H4600" s="108"/>
      <c r="I4600" s="108"/>
      <c r="J4600" s="108"/>
      <c r="K4600" s="108"/>
      <c r="M4600" s="134"/>
      <c r="P4600" s="40"/>
      <c r="Y4600" s="134"/>
      <c r="AA4600" s="135"/>
    </row>
    <row r="4601" spans="4:27" s="107" customFormat="1" x14ac:dyDescent="0.3">
      <c r="D4601" s="108"/>
      <c r="E4601" s="108"/>
      <c r="F4601" s="108"/>
      <c r="G4601" s="108"/>
      <c r="H4601" s="108"/>
      <c r="I4601" s="108"/>
      <c r="J4601" s="108"/>
      <c r="K4601" s="108"/>
      <c r="M4601" s="134"/>
      <c r="P4601" s="40"/>
      <c r="Y4601" s="134"/>
      <c r="AA4601" s="135"/>
    </row>
    <row r="4602" spans="4:27" s="107" customFormat="1" x14ac:dyDescent="0.3">
      <c r="D4602" s="108"/>
      <c r="E4602" s="108"/>
      <c r="F4602" s="108"/>
      <c r="G4602" s="108"/>
      <c r="H4602" s="108"/>
      <c r="I4602" s="108"/>
      <c r="J4602" s="108"/>
      <c r="K4602" s="108"/>
      <c r="M4602" s="134"/>
      <c r="P4602" s="40"/>
      <c r="Y4602" s="134"/>
      <c r="AA4602" s="135"/>
    </row>
    <row r="4603" spans="4:27" s="107" customFormat="1" x14ac:dyDescent="0.3">
      <c r="D4603" s="108"/>
      <c r="E4603" s="108"/>
      <c r="F4603" s="108"/>
      <c r="G4603" s="108"/>
      <c r="H4603" s="108"/>
      <c r="I4603" s="108"/>
      <c r="J4603" s="108"/>
      <c r="K4603" s="108"/>
      <c r="M4603" s="134"/>
      <c r="P4603" s="40"/>
      <c r="Y4603" s="134"/>
      <c r="AA4603" s="135"/>
    </row>
    <row r="4604" spans="4:27" s="107" customFormat="1" x14ac:dyDescent="0.3">
      <c r="D4604" s="108"/>
      <c r="E4604" s="108"/>
      <c r="F4604" s="108"/>
      <c r="G4604" s="108"/>
      <c r="H4604" s="108"/>
      <c r="I4604" s="108"/>
      <c r="J4604" s="108"/>
      <c r="K4604" s="108"/>
      <c r="M4604" s="134"/>
      <c r="P4604" s="40"/>
      <c r="Y4604" s="134"/>
      <c r="AA4604" s="135"/>
    </row>
    <row r="4605" spans="4:27" s="107" customFormat="1" x14ac:dyDescent="0.3">
      <c r="D4605" s="108"/>
      <c r="E4605" s="108"/>
      <c r="F4605" s="108"/>
      <c r="G4605" s="108"/>
      <c r="H4605" s="108"/>
      <c r="I4605" s="108"/>
      <c r="J4605" s="108"/>
      <c r="K4605" s="108"/>
      <c r="M4605" s="134"/>
      <c r="P4605" s="40"/>
      <c r="Y4605" s="134"/>
      <c r="AA4605" s="135"/>
    </row>
    <row r="4606" spans="4:27" s="107" customFormat="1" x14ac:dyDescent="0.3">
      <c r="D4606" s="108"/>
      <c r="E4606" s="108"/>
      <c r="F4606" s="108"/>
      <c r="G4606" s="108"/>
      <c r="H4606" s="108"/>
      <c r="I4606" s="108"/>
      <c r="J4606" s="108"/>
      <c r="K4606" s="108"/>
      <c r="M4606" s="134"/>
      <c r="P4606" s="40"/>
      <c r="Y4606" s="134"/>
      <c r="AA4606" s="135"/>
    </row>
    <row r="4607" spans="4:27" s="107" customFormat="1" x14ac:dyDescent="0.3">
      <c r="D4607" s="108"/>
      <c r="E4607" s="108"/>
      <c r="F4607" s="108"/>
      <c r="G4607" s="108"/>
      <c r="H4607" s="108"/>
      <c r="I4607" s="108"/>
      <c r="J4607" s="108"/>
      <c r="K4607" s="108"/>
      <c r="M4607" s="134"/>
      <c r="P4607" s="40"/>
      <c r="Y4607" s="134"/>
      <c r="AA4607" s="135"/>
    </row>
    <row r="4608" spans="4:27" s="107" customFormat="1" x14ac:dyDescent="0.3">
      <c r="D4608" s="108"/>
      <c r="E4608" s="108"/>
      <c r="F4608" s="108"/>
      <c r="G4608" s="108"/>
      <c r="H4608" s="108"/>
      <c r="I4608" s="108"/>
      <c r="J4608" s="108"/>
      <c r="K4608" s="108"/>
      <c r="M4608" s="134"/>
      <c r="P4608" s="40"/>
      <c r="Y4608" s="134"/>
      <c r="AA4608" s="135"/>
    </row>
    <row r="4609" spans="4:27" s="107" customFormat="1" x14ac:dyDescent="0.3">
      <c r="D4609" s="108"/>
      <c r="E4609" s="108"/>
      <c r="F4609" s="108"/>
      <c r="G4609" s="108"/>
      <c r="H4609" s="108"/>
      <c r="I4609" s="108"/>
      <c r="J4609" s="108"/>
      <c r="K4609" s="108"/>
      <c r="M4609" s="134"/>
      <c r="P4609" s="40"/>
      <c r="Y4609" s="134"/>
      <c r="AA4609" s="135"/>
    </row>
    <row r="4610" spans="4:27" s="107" customFormat="1" x14ac:dyDescent="0.3">
      <c r="D4610" s="108"/>
      <c r="E4610" s="108"/>
      <c r="F4610" s="108"/>
      <c r="G4610" s="108"/>
      <c r="H4610" s="108"/>
      <c r="I4610" s="108"/>
      <c r="J4610" s="108"/>
      <c r="K4610" s="108"/>
      <c r="M4610" s="134"/>
      <c r="P4610" s="40"/>
      <c r="Y4610" s="134"/>
      <c r="AA4610" s="135"/>
    </row>
    <row r="4611" spans="4:27" s="107" customFormat="1" x14ac:dyDescent="0.3">
      <c r="D4611" s="108"/>
      <c r="E4611" s="108"/>
      <c r="F4611" s="108"/>
      <c r="G4611" s="108"/>
      <c r="H4611" s="108"/>
      <c r="I4611" s="108"/>
      <c r="J4611" s="108"/>
      <c r="K4611" s="108"/>
      <c r="M4611" s="134"/>
      <c r="P4611" s="40"/>
      <c r="Y4611" s="134"/>
      <c r="AA4611" s="135"/>
    </row>
    <row r="4612" spans="4:27" s="107" customFormat="1" x14ac:dyDescent="0.3">
      <c r="D4612" s="108"/>
      <c r="E4612" s="108"/>
      <c r="F4612" s="108"/>
      <c r="G4612" s="108"/>
      <c r="H4612" s="108"/>
      <c r="I4612" s="108"/>
      <c r="J4612" s="108"/>
      <c r="K4612" s="108"/>
      <c r="M4612" s="134"/>
      <c r="P4612" s="40"/>
      <c r="Y4612" s="134"/>
      <c r="AA4612" s="135"/>
    </row>
    <row r="4613" spans="4:27" s="107" customFormat="1" x14ac:dyDescent="0.3">
      <c r="D4613" s="108"/>
      <c r="E4613" s="108"/>
      <c r="F4613" s="108"/>
      <c r="G4613" s="108"/>
      <c r="H4613" s="108"/>
      <c r="I4613" s="108"/>
      <c r="J4613" s="108"/>
      <c r="K4613" s="108"/>
      <c r="M4613" s="134"/>
      <c r="P4613" s="40"/>
      <c r="Y4613" s="134"/>
      <c r="AA4613" s="135"/>
    </row>
    <row r="4614" spans="4:27" s="107" customFormat="1" x14ac:dyDescent="0.3">
      <c r="D4614" s="108"/>
      <c r="E4614" s="108"/>
      <c r="F4614" s="108"/>
      <c r="G4614" s="108"/>
      <c r="H4614" s="108"/>
      <c r="I4614" s="108"/>
      <c r="J4614" s="108"/>
      <c r="K4614" s="108"/>
      <c r="M4614" s="134"/>
      <c r="P4614" s="40"/>
      <c r="Y4614" s="134"/>
      <c r="AA4614" s="135"/>
    </row>
    <row r="4615" spans="4:27" s="107" customFormat="1" x14ac:dyDescent="0.3">
      <c r="D4615" s="108"/>
      <c r="E4615" s="108"/>
      <c r="F4615" s="108"/>
      <c r="G4615" s="108"/>
      <c r="H4615" s="108"/>
      <c r="I4615" s="108"/>
      <c r="J4615" s="108"/>
      <c r="K4615" s="108"/>
      <c r="M4615" s="134"/>
      <c r="P4615" s="40"/>
      <c r="Y4615" s="134"/>
      <c r="AA4615" s="135"/>
    </row>
    <row r="4616" spans="4:27" s="107" customFormat="1" x14ac:dyDescent="0.3">
      <c r="D4616" s="108"/>
      <c r="E4616" s="108"/>
      <c r="F4616" s="108"/>
      <c r="G4616" s="108"/>
      <c r="H4616" s="108"/>
      <c r="I4616" s="108"/>
      <c r="J4616" s="108"/>
      <c r="K4616" s="108"/>
      <c r="M4616" s="134"/>
      <c r="P4616" s="40"/>
      <c r="Y4616" s="134"/>
      <c r="AA4616" s="135"/>
    </row>
    <row r="4617" spans="4:27" s="107" customFormat="1" x14ac:dyDescent="0.3">
      <c r="D4617" s="108"/>
      <c r="E4617" s="108"/>
      <c r="F4617" s="108"/>
      <c r="G4617" s="108"/>
      <c r="H4617" s="108"/>
      <c r="I4617" s="108"/>
      <c r="J4617" s="108"/>
      <c r="K4617" s="108"/>
      <c r="M4617" s="134"/>
      <c r="P4617" s="40"/>
      <c r="Y4617" s="134"/>
      <c r="AA4617" s="135"/>
    </row>
    <row r="4618" spans="4:27" s="107" customFormat="1" x14ac:dyDescent="0.3">
      <c r="D4618" s="108"/>
      <c r="E4618" s="108"/>
      <c r="F4618" s="108"/>
      <c r="G4618" s="108"/>
      <c r="H4618" s="108"/>
      <c r="I4618" s="108"/>
      <c r="J4618" s="108"/>
      <c r="K4618" s="108"/>
      <c r="M4618" s="134"/>
      <c r="P4618" s="40"/>
      <c r="Y4618" s="134"/>
      <c r="AA4618" s="135"/>
    </row>
    <row r="4619" spans="4:27" s="107" customFormat="1" x14ac:dyDescent="0.3">
      <c r="D4619" s="108"/>
      <c r="E4619" s="108"/>
      <c r="F4619" s="108"/>
      <c r="G4619" s="108"/>
      <c r="H4619" s="108"/>
      <c r="I4619" s="108"/>
      <c r="J4619" s="108"/>
      <c r="K4619" s="108"/>
      <c r="M4619" s="134"/>
      <c r="P4619" s="40"/>
      <c r="Y4619" s="134"/>
      <c r="AA4619" s="135"/>
    </row>
    <row r="4620" spans="4:27" s="107" customFormat="1" x14ac:dyDescent="0.3">
      <c r="D4620" s="108"/>
      <c r="E4620" s="108"/>
      <c r="F4620" s="108"/>
      <c r="G4620" s="108"/>
      <c r="H4620" s="108"/>
      <c r="I4620" s="108"/>
      <c r="J4620" s="108"/>
      <c r="K4620" s="108"/>
      <c r="M4620" s="134"/>
      <c r="P4620" s="40"/>
      <c r="Y4620" s="134"/>
      <c r="AA4620" s="135"/>
    </row>
    <row r="4621" spans="4:27" s="107" customFormat="1" x14ac:dyDescent="0.3">
      <c r="D4621" s="108"/>
      <c r="E4621" s="108"/>
      <c r="F4621" s="108"/>
      <c r="G4621" s="108"/>
      <c r="H4621" s="108"/>
      <c r="I4621" s="108"/>
      <c r="J4621" s="108"/>
      <c r="K4621" s="108"/>
      <c r="M4621" s="134"/>
      <c r="P4621" s="40"/>
      <c r="Y4621" s="134"/>
      <c r="AA4621" s="135"/>
    </row>
    <row r="4622" spans="4:27" s="107" customFormat="1" x14ac:dyDescent="0.3">
      <c r="D4622" s="108"/>
      <c r="E4622" s="108"/>
      <c r="F4622" s="108"/>
      <c r="G4622" s="108"/>
      <c r="H4622" s="108"/>
      <c r="I4622" s="108"/>
      <c r="J4622" s="108"/>
      <c r="K4622" s="108"/>
      <c r="M4622" s="134"/>
      <c r="P4622" s="40"/>
      <c r="Y4622" s="134"/>
      <c r="AA4622" s="135"/>
    </row>
    <row r="4623" spans="4:27" s="107" customFormat="1" x14ac:dyDescent="0.3">
      <c r="D4623" s="108"/>
      <c r="E4623" s="108"/>
      <c r="F4623" s="108"/>
      <c r="G4623" s="108"/>
      <c r="H4623" s="108"/>
      <c r="I4623" s="108"/>
      <c r="J4623" s="108"/>
      <c r="K4623" s="108"/>
      <c r="M4623" s="134"/>
      <c r="P4623" s="40"/>
      <c r="Y4623" s="134"/>
      <c r="AA4623" s="135"/>
    </row>
    <row r="4624" spans="4:27" s="107" customFormat="1" x14ac:dyDescent="0.3">
      <c r="D4624" s="108"/>
      <c r="E4624" s="108"/>
      <c r="F4624" s="108"/>
      <c r="G4624" s="108"/>
      <c r="H4624" s="108"/>
      <c r="I4624" s="108"/>
      <c r="J4624" s="108"/>
      <c r="K4624" s="108"/>
      <c r="M4624" s="134"/>
      <c r="P4624" s="40"/>
      <c r="Y4624" s="134"/>
      <c r="AA4624" s="135"/>
    </row>
    <row r="4625" spans="4:27" s="107" customFormat="1" x14ac:dyDescent="0.3">
      <c r="D4625" s="108"/>
      <c r="E4625" s="108"/>
      <c r="F4625" s="108"/>
      <c r="G4625" s="108"/>
      <c r="H4625" s="108"/>
      <c r="I4625" s="108"/>
      <c r="J4625" s="108"/>
      <c r="K4625" s="108"/>
      <c r="M4625" s="134"/>
      <c r="P4625" s="40"/>
      <c r="Y4625" s="134"/>
      <c r="AA4625" s="135"/>
    </row>
    <row r="4626" spans="4:27" s="107" customFormat="1" x14ac:dyDescent="0.3">
      <c r="D4626" s="108"/>
      <c r="E4626" s="108"/>
      <c r="F4626" s="108"/>
      <c r="G4626" s="108"/>
      <c r="H4626" s="108"/>
      <c r="I4626" s="108"/>
      <c r="J4626" s="108"/>
      <c r="K4626" s="108"/>
      <c r="M4626" s="134"/>
      <c r="P4626" s="40"/>
      <c r="Y4626" s="134"/>
      <c r="AA4626" s="135"/>
    </row>
    <row r="4627" spans="4:27" s="107" customFormat="1" x14ac:dyDescent="0.3">
      <c r="D4627" s="108"/>
      <c r="E4627" s="108"/>
      <c r="F4627" s="108"/>
      <c r="G4627" s="108"/>
      <c r="H4627" s="108"/>
      <c r="I4627" s="108"/>
      <c r="J4627" s="108"/>
      <c r="K4627" s="108"/>
      <c r="M4627" s="134"/>
      <c r="P4627" s="40"/>
      <c r="Y4627" s="134"/>
      <c r="AA4627" s="135"/>
    </row>
    <row r="4628" spans="4:27" s="107" customFormat="1" x14ac:dyDescent="0.3">
      <c r="D4628" s="108"/>
      <c r="E4628" s="108"/>
      <c r="F4628" s="108"/>
      <c r="G4628" s="108"/>
      <c r="H4628" s="108"/>
      <c r="I4628" s="108"/>
      <c r="J4628" s="108"/>
      <c r="K4628" s="108"/>
      <c r="M4628" s="134"/>
      <c r="P4628" s="40"/>
      <c r="Y4628" s="134"/>
      <c r="AA4628" s="135"/>
    </row>
    <row r="4629" spans="4:27" s="107" customFormat="1" x14ac:dyDescent="0.3">
      <c r="D4629" s="108"/>
      <c r="E4629" s="108"/>
      <c r="F4629" s="108"/>
      <c r="G4629" s="108"/>
      <c r="H4629" s="108"/>
      <c r="I4629" s="108"/>
      <c r="J4629" s="108"/>
      <c r="K4629" s="108"/>
      <c r="M4629" s="134"/>
      <c r="P4629" s="40"/>
      <c r="Y4629" s="134"/>
      <c r="AA4629" s="135"/>
    </row>
    <row r="4630" spans="4:27" s="107" customFormat="1" x14ac:dyDescent="0.3">
      <c r="D4630" s="108"/>
      <c r="E4630" s="108"/>
      <c r="F4630" s="108"/>
      <c r="G4630" s="108"/>
      <c r="H4630" s="108"/>
      <c r="I4630" s="108"/>
      <c r="J4630" s="108"/>
      <c r="K4630" s="108"/>
      <c r="M4630" s="134"/>
      <c r="P4630" s="40"/>
      <c r="Y4630" s="134"/>
      <c r="AA4630" s="135"/>
    </row>
    <row r="4631" spans="4:27" s="107" customFormat="1" x14ac:dyDescent="0.3">
      <c r="D4631" s="108"/>
      <c r="E4631" s="108"/>
      <c r="F4631" s="108"/>
      <c r="G4631" s="108"/>
      <c r="H4631" s="108"/>
      <c r="I4631" s="108"/>
      <c r="J4631" s="108"/>
      <c r="K4631" s="108"/>
      <c r="M4631" s="134"/>
      <c r="P4631" s="40"/>
      <c r="Y4631" s="134"/>
      <c r="AA4631" s="135"/>
    </row>
    <row r="4632" spans="4:27" s="107" customFormat="1" x14ac:dyDescent="0.3">
      <c r="D4632" s="108"/>
      <c r="E4632" s="108"/>
      <c r="F4632" s="108"/>
      <c r="G4632" s="108"/>
      <c r="H4632" s="108"/>
      <c r="I4632" s="108"/>
      <c r="J4632" s="108"/>
      <c r="K4632" s="108"/>
      <c r="M4632" s="134"/>
      <c r="P4632" s="40"/>
      <c r="Y4632" s="134"/>
      <c r="AA4632" s="135"/>
    </row>
    <row r="4633" spans="4:27" s="107" customFormat="1" x14ac:dyDescent="0.3">
      <c r="D4633" s="108"/>
      <c r="E4633" s="108"/>
      <c r="F4633" s="108"/>
      <c r="G4633" s="108"/>
      <c r="H4633" s="108"/>
      <c r="I4633" s="108"/>
      <c r="J4633" s="108"/>
      <c r="K4633" s="108"/>
      <c r="M4633" s="134"/>
      <c r="P4633" s="40"/>
      <c r="Y4633" s="134"/>
      <c r="AA4633" s="135"/>
    </row>
    <row r="4634" spans="4:27" s="107" customFormat="1" x14ac:dyDescent="0.3">
      <c r="D4634" s="108"/>
      <c r="E4634" s="108"/>
      <c r="F4634" s="108"/>
      <c r="G4634" s="108"/>
      <c r="H4634" s="108"/>
      <c r="I4634" s="108"/>
      <c r="J4634" s="108"/>
      <c r="K4634" s="108"/>
      <c r="M4634" s="134"/>
      <c r="P4634" s="40"/>
      <c r="Y4634" s="134"/>
      <c r="AA4634" s="135"/>
    </row>
    <row r="4635" spans="4:27" s="107" customFormat="1" x14ac:dyDescent="0.3">
      <c r="D4635" s="108"/>
      <c r="E4635" s="108"/>
      <c r="F4635" s="108"/>
      <c r="G4635" s="108"/>
      <c r="H4635" s="108"/>
      <c r="I4635" s="108"/>
      <c r="J4635" s="108"/>
      <c r="K4635" s="108"/>
      <c r="M4635" s="134"/>
      <c r="P4635" s="40"/>
      <c r="Y4635" s="134"/>
      <c r="AA4635" s="135"/>
    </row>
    <row r="4636" spans="4:27" s="107" customFormat="1" x14ac:dyDescent="0.3">
      <c r="D4636" s="108"/>
      <c r="E4636" s="108"/>
      <c r="F4636" s="108"/>
      <c r="G4636" s="108"/>
      <c r="H4636" s="108"/>
      <c r="I4636" s="108"/>
      <c r="J4636" s="108"/>
      <c r="K4636" s="108"/>
      <c r="M4636" s="134"/>
      <c r="P4636" s="40"/>
      <c r="Y4636" s="134"/>
      <c r="AA4636" s="135"/>
    </row>
    <row r="4637" spans="4:27" s="107" customFormat="1" x14ac:dyDescent="0.3">
      <c r="D4637" s="108"/>
      <c r="E4637" s="108"/>
      <c r="F4637" s="108"/>
      <c r="G4637" s="108"/>
      <c r="H4637" s="108"/>
      <c r="I4637" s="108"/>
      <c r="J4637" s="108"/>
      <c r="K4637" s="108"/>
      <c r="M4637" s="134"/>
      <c r="P4637" s="40"/>
      <c r="Y4637" s="134"/>
      <c r="AA4637" s="135"/>
    </row>
    <row r="4638" spans="4:27" s="107" customFormat="1" x14ac:dyDescent="0.3">
      <c r="D4638" s="108"/>
      <c r="E4638" s="108"/>
      <c r="F4638" s="108"/>
      <c r="G4638" s="108"/>
      <c r="H4638" s="108"/>
      <c r="I4638" s="108"/>
      <c r="J4638" s="108"/>
      <c r="K4638" s="108"/>
      <c r="M4638" s="134"/>
      <c r="P4638" s="40"/>
      <c r="Y4638" s="134"/>
      <c r="AA4638" s="135"/>
    </row>
    <row r="4639" spans="4:27" s="107" customFormat="1" x14ac:dyDescent="0.3">
      <c r="D4639" s="108"/>
      <c r="E4639" s="108"/>
      <c r="F4639" s="108"/>
      <c r="G4639" s="108"/>
      <c r="H4639" s="108"/>
      <c r="I4639" s="108"/>
      <c r="J4639" s="108"/>
      <c r="K4639" s="108"/>
      <c r="M4639" s="134"/>
      <c r="P4639" s="40"/>
      <c r="Y4639" s="134"/>
      <c r="AA4639" s="135"/>
    </row>
    <row r="4640" spans="4:27" s="107" customFormat="1" x14ac:dyDescent="0.3">
      <c r="D4640" s="108"/>
      <c r="E4640" s="108"/>
      <c r="F4640" s="108"/>
      <c r="G4640" s="108"/>
      <c r="H4640" s="108"/>
      <c r="I4640" s="108"/>
      <c r="J4640" s="108"/>
      <c r="K4640" s="108"/>
      <c r="M4640" s="134"/>
      <c r="P4640" s="40"/>
      <c r="Y4640" s="134"/>
      <c r="AA4640" s="135"/>
    </row>
    <row r="4641" spans="4:27" s="107" customFormat="1" x14ac:dyDescent="0.3">
      <c r="D4641" s="108"/>
      <c r="E4641" s="108"/>
      <c r="F4641" s="108"/>
      <c r="G4641" s="108"/>
      <c r="H4641" s="108"/>
      <c r="I4641" s="108"/>
      <c r="J4641" s="108"/>
      <c r="K4641" s="108"/>
      <c r="M4641" s="134"/>
      <c r="P4641" s="40"/>
      <c r="Y4641" s="134"/>
      <c r="AA4641" s="135"/>
    </row>
    <row r="4642" spans="4:27" s="107" customFormat="1" x14ac:dyDescent="0.3">
      <c r="D4642" s="108"/>
      <c r="E4642" s="108"/>
      <c r="F4642" s="108"/>
      <c r="G4642" s="108"/>
      <c r="H4642" s="108"/>
      <c r="I4642" s="108"/>
      <c r="J4642" s="108"/>
      <c r="K4642" s="108"/>
      <c r="M4642" s="134"/>
      <c r="P4642" s="40"/>
      <c r="Y4642" s="134"/>
      <c r="AA4642" s="135"/>
    </row>
    <row r="4643" spans="4:27" s="107" customFormat="1" x14ac:dyDescent="0.3">
      <c r="D4643" s="108"/>
      <c r="E4643" s="108"/>
      <c r="F4643" s="108"/>
      <c r="G4643" s="108"/>
      <c r="H4643" s="108"/>
      <c r="I4643" s="108"/>
      <c r="J4643" s="108"/>
      <c r="K4643" s="108"/>
      <c r="M4643" s="134"/>
      <c r="P4643" s="40"/>
      <c r="Y4643" s="134"/>
      <c r="AA4643" s="135"/>
    </row>
    <row r="4644" spans="4:27" s="107" customFormat="1" x14ac:dyDescent="0.3">
      <c r="D4644" s="108"/>
      <c r="E4644" s="108"/>
      <c r="F4644" s="108"/>
      <c r="G4644" s="108"/>
      <c r="H4644" s="108"/>
      <c r="I4644" s="108"/>
      <c r="J4644" s="108"/>
      <c r="K4644" s="108"/>
      <c r="M4644" s="134"/>
      <c r="P4644" s="40"/>
      <c r="Y4644" s="134"/>
      <c r="AA4644" s="135"/>
    </row>
    <row r="4645" spans="4:27" s="107" customFormat="1" x14ac:dyDescent="0.3">
      <c r="D4645" s="108"/>
      <c r="E4645" s="108"/>
      <c r="F4645" s="108"/>
      <c r="G4645" s="108"/>
      <c r="H4645" s="108"/>
      <c r="I4645" s="108"/>
      <c r="J4645" s="108"/>
      <c r="K4645" s="108"/>
      <c r="M4645" s="134"/>
      <c r="P4645" s="40"/>
      <c r="Y4645" s="134"/>
      <c r="AA4645" s="135"/>
    </row>
    <row r="4646" spans="4:27" s="107" customFormat="1" x14ac:dyDescent="0.3">
      <c r="D4646" s="108"/>
      <c r="E4646" s="108"/>
      <c r="F4646" s="108"/>
      <c r="G4646" s="108"/>
      <c r="H4646" s="108"/>
      <c r="I4646" s="108"/>
      <c r="J4646" s="108"/>
      <c r="K4646" s="108"/>
      <c r="M4646" s="134"/>
      <c r="P4646" s="40"/>
      <c r="Y4646" s="134"/>
      <c r="AA4646" s="135"/>
    </row>
    <row r="4647" spans="4:27" s="107" customFormat="1" x14ac:dyDescent="0.3">
      <c r="D4647" s="108"/>
      <c r="E4647" s="108"/>
      <c r="F4647" s="108"/>
      <c r="G4647" s="108"/>
      <c r="H4647" s="108"/>
      <c r="I4647" s="108"/>
      <c r="J4647" s="108"/>
      <c r="K4647" s="108"/>
      <c r="M4647" s="134"/>
      <c r="P4647" s="40"/>
      <c r="Y4647" s="134"/>
      <c r="AA4647" s="135"/>
    </row>
    <row r="4648" spans="4:27" s="107" customFormat="1" x14ac:dyDescent="0.3">
      <c r="D4648" s="108"/>
      <c r="E4648" s="108"/>
      <c r="F4648" s="108"/>
      <c r="G4648" s="108"/>
      <c r="H4648" s="108"/>
      <c r="I4648" s="108"/>
      <c r="J4648" s="108"/>
      <c r="K4648" s="108"/>
      <c r="M4648" s="134"/>
      <c r="P4648" s="40"/>
      <c r="Y4648" s="134"/>
      <c r="AA4648" s="135"/>
    </row>
    <row r="4649" spans="4:27" s="107" customFormat="1" x14ac:dyDescent="0.3">
      <c r="D4649" s="108"/>
      <c r="E4649" s="108"/>
      <c r="F4649" s="108"/>
      <c r="G4649" s="108"/>
      <c r="H4649" s="108"/>
      <c r="I4649" s="108"/>
      <c r="J4649" s="108"/>
      <c r="K4649" s="108"/>
      <c r="M4649" s="134"/>
      <c r="P4649" s="40"/>
      <c r="Y4649" s="134"/>
      <c r="AA4649" s="135"/>
    </row>
    <row r="4650" spans="4:27" s="107" customFormat="1" x14ac:dyDescent="0.3">
      <c r="D4650" s="108"/>
      <c r="E4650" s="108"/>
      <c r="F4650" s="108"/>
      <c r="G4650" s="108"/>
      <c r="H4650" s="108"/>
      <c r="I4650" s="108"/>
      <c r="J4650" s="108"/>
      <c r="K4650" s="108"/>
      <c r="M4650" s="134"/>
      <c r="P4650" s="40"/>
      <c r="Y4650" s="134"/>
      <c r="AA4650" s="135"/>
    </row>
    <row r="4651" spans="4:27" s="107" customFormat="1" x14ac:dyDescent="0.3">
      <c r="D4651" s="108"/>
      <c r="E4651" s="108"/>
      <c r="F4651" s="108"/>
      <c r="G4651" s="108"/>
      <c r="H4651" s="108"/>
      <c r="I4651" s="108"/>
      <c r="J4651" s="108"/>
      <c r="K4651" s="108"/>
      <c r="M4651" s="134"/>
      <c r="P4651" s="40"/>
      <c r="Y4651" s="134"/>
      <c r="AA4651" s="135"/>
    </row>
    <row r="4652" spans="4:27" s="107" customFormat="1" x14ac:dyDescent="0.3">
      <c r="D4652" s="108"/>
      <c r="E4652" s="108"/>
      <c r="F4652" s="108"/>
      <c r="G4652" s="108"/>
      <c r="H4652" s="108"/>
      <c r="I4652" s="108"/>
      <c r="J4652" s="108"/>
      <c r="K4652" s="108"/>
      <c r="M4652" s="134"/>
      <c r="P4652" s="40"/>
      <c r="Y4652" s="134"/>
      <c r="AA4652" s="135"/>
    </row>
    <row r="4653" spans="4:27" s="107" customFormat="1" x14ac:dyDescent="0.3">
      <c r="D4653" s="108"/>
      <c r="E4653" s="108"/>
      <c r="F4653" s="108"/>
      <c r="G4653" s="108"/>
      <c r="H4653" s="108"/>
      <c r="I4653" s="108"/>
      <c r="J4653" s="108"/>
      <c r="K4653" s="108"/>
      <c r="M4653" s="134"/>
      <c r="P4653" s="40"/>
      <c r="Y4653" s="134"/>
      <c r="AA4653" s="135"/>
    </row>
    <row r="4654" spans="4:27" s="107" customFormat="1" x14ac:dyDescent="0.3">
      <c r="D4654" s="108"/>
      <c r="E4654" s="108"/>
      <c r="F4654" s="108"/>
      <c r="G4654" s="108"/>
      <c r="H4654" s="108"/>
      <c r="I4654" s="108"/>
      <c r="J4654" s="108"/>
      <c r="K4654" s="108"/>
      <c r="M4654" s="134"/>
      <c r="P4654" s="40"/>
      <c r="Y4654" s="134"/>
      <c r="AA4654" s="135"/>
    </row>
    <row r="4655" spans="4:27" s="107" customFormat="1" x14ac:dyDescent="0.3">
      <c r="D4655" s="108"/>
      <c r="E4655" s="108"/>
      <c r="F4655" s="108"/>
      <c r="G4655" s="108"/>
      <c r="H4655" s="108"/>
      <c r="I4655" s="108"/>
      <c r="J4655" s="108"/>
      <c r="K4655" s="108"/>
      <c r="M4655" s="134"/>
      <c r="P4655" s="40"/>
      <c r="Y4655" s="134"/>
      <c r="AA4655" s="135"/>
    </row>
    <row r="4656" spans="4:27" s="107" customFormat="1" x14ac:dyDescent="0.3">
      <c r="D4656" s="108"/>
      <c r="E4656" s="108"/>
      <c r="F4656" s="108"/>
      <c r="G4656" s="108"/>
      <c r="H4656" s="108"/>
      <c r="I4656" s="108"/>
      <c r="J4656" s="108"/>
      <c r="K4656" s="108"/>
      <c r="M4656" s="134"/>
      <c r="P4656" s="40"/>
      <c r="Y4656" s="134"/>
      <c r="AA4656" s="135"/>
    </row>
    <row r="4657" spans="4:27" s="107" customFormat="1" x14ac:dyDescent="0.3">
      <c r="D4657" s="108"/>
      <c r="E4657" s="108"/>
      <c r="F4657" s="108"/>
      <c r="G4657" s="108"/>
      <c r="H4657" s="108"/>
      <c r="I4657" s="108"/>
      <c r="J4657" s="108"/>
      <c r="K4657" s="108"/>
      <c r="M4657" s="134"/>
      <c r="P4657" s="40"/>
      <c r="Y4657" s="134"/>
      <c r="AA4657" s="135"/>
    </row>
    <row r="4658" spans="4:27" s="107" customFormat="1" x14ac:dyDescent="0.3">
      <c r="D4658" s="108"/>
      <c r="E4658" s="108"/>
      <c r="F4658" s="108"/>
      <c r="G4658" s="108"/>
      <c r="H4658" s="108"/>
      <c r="I4658" s="108"/>
      <c r="J4658" s="108"/>
      <c r="K4658" s="108"/>
      <c r="M4658" s="134"/>
      <c r="P4658" s="40"/>
      <c r="Y4658" s="134"/>
      <c r="AA4658" s="135"/>
    </row>
    <row r="4659" spans="4:27" s="107" customFormat="1" x14ac:dyDescent="0.3">
      <c r="D4659" s="108"/>
      <c r="E4659" s="108"/>
      <c r="F4659" s="108"/>
      <c r="G4659" s="108"/>
      <c r="H4659" s="108"/>
      <c r="I4659" s="108"/>
      <c r="J4659" s="108"/>
      <c r="K4659" s="108"/>
      <c r="M4659" s="134"/>
      <c r="P4659" s="40"/>
      <c r="Y4659" s="134"/>
      <c r="AA4659" s="135"/>
    </row>
    <row r="4660" spans="4:27" s="107" customFormat="1" x14ac:dyDescent="0.3">
      <c r="D4660" s="108"/>
      <c r="E4660" s="108"/>
      <c r="F4660" s="108"/>
      <c r="G4660" s="108"/>
      <c r="H4660" s="108"/>
      <c r="I4660" s="108"/>
      <c r="J4660" s="108"/>
      <c r="K4660" s="108"/>
      <c r="M4660" s="134"/>
      <c r="P4660" s="40"/>
      <c r="Y4660" s="134"/>
      <c r="AA4660" s="135"/>
    </row>
    <row r="4661" spans="4:27" s="107" customFormat="1" x14ac:dyDescent="0.3">
      <c r="D4661" s="108"/>
      <c r="E4661" s="108"/>
      <c r="F4661" s="108"/>
      <c r="G4661" s="108"/>
      <c r="H4661" s="108"/>
      <c r="I4661" s="108"/>
      <c r="J4661" s="108"/>
      <c r="K4661" s="108"/>
      <c r="M4661" s="134"/>
      <c r="P4661" s="40"/>
      <c r="Y4661" s="134"/>
      <c r="AA4661" s="135"/>
    </row>
    <row r="4662" spans="4:27" s="107" customFormat="1" x14ac:dyDescent="0.3">
      <c r="D4662" s="108"/>
      <c r="E4662" s="108"/>
      <c r="F4662" s="108"/>
      <c r="G4662" s="108"/>
      <c r="H4662" s="108"/>
      <c r="I4662" s="108"/>
      <c r="J4662" s="108"/>
      <c r="K4662" s="108"/>
      <c r="M4662" s="134"/>
      <c r="P4662" s="40"/>
      <c r="Y4662" s="134"/>
      <c r="AA4662" s="135"/>
    </row>
    <row r="4663" spans="4:27" s="107" customFormat="1" x14ac:dyDescent="0.3">
      <c r="D4663" s="108"/>
      <c r="E4663" s="108"/>
      <c r="F4663" s="108"/>
      <c r="G4663" s="108"/>
      <c r="H4663" s="108"/>
      <c r="I4663" s="108"/>
      <c r="J4663" s="108"/>
      <c r="K4663" s="108"/>
      <c r="M4663" s="134"/>
      <c r="P4663" s="40"/>
      <c r="Y4663" s="134"/>
      <c r="AA4663" s="135"/>
    </row>
    <row r="4664" spans="4:27" s="107" customFormat="1" x14ac:dyDescent="0.3">
      <c r="D4664" s="108"/>
      <c r="E4664" s="108"/>
      <c r="F4664" s="108"/>
      <c r="G4664" s="108"/>
      <c r="H4664" s="108"/>
      <c r="I4664" s="108"/>
      <c r="J4664" s="108"/>
      <c r="K4664" s="108"/>
      <c r="M4664" s="134"/>
      <c r="P4664" s="40"/>
      <c r="Y4664" s="134"/>
      <c r="AA4664" s="135"/>
    </row>
    <row r="4665" spans="4:27" s="107" customFormat="1" x14ac:dyDescent="0.3">
      <c r="D4665" s="108"/>
      <c r="E4665" s="108"/>
      <c r="F4665" s="108"/>
      <c r="G4665" s="108"/>
      <c r="H4665" s="108"/>
      <c r="I4665" s="108"/>
      <c r="J4665" s="108"/>
      <c r="K4665" s="108"/>
      <c r="M4665" s="134"/>
      <c r="P4665" s="40"/>
      <c r="Y4665" s="134"/>
      <c r="AA4665" s="135"/>
    </row>
    <row r="4666" spans="4:27" s="107" customFormat="1" x14ac:dyDescent="0.3">
      <c r="D4666" s="108"/>
      <c r="E4666" s="108"/>
      <c r="F4666" s="108"/>
      <c r="G4666" s="108"/>
      <c r="H4666" s="108"/>
      <c r="I4666" s="108"/>
      <c r="J4666" s="108"/>
      <c r="K4666" s="108"/>
      <c r="M4666" s="134"/>
      <c r="P4666" s="40"/>
      <c r="Y4666" s="134"/>
      <c r="AA4666" s="135"/>
    </row>
    <row r="4667" spans="4:27" s="107" customFormat="1" x14ac:dyDescent="0.3">
      <c r="D4667" s="108"/>
      <c r="E4667" s="108"/>
      <c r="F4667" s="108"/>
      <c r="G4667" s="108"/>
      <c r="H4667" s="108"/>
      <c r="I4667" s="108"/>
      <c r="J4667" s="108"/>
      <c r="K4667" s="108"/>
      <c r="M4667" s="134"/>
      <c r="P4667" s="40"/>
      <c r="Y4667" s="134"/>
      <c r="AA4667" s="135"/>
    </row>
    <row r="4668" spans="4:27" s="107" customFormat="1" x14ac:dyDescent="0.3">
      <c r="D4668" s="108"/>
      <c r="E4668" s="108"/>
      <c r="F4668" s="108"/>
      <c r="G4668" s="108"/>
      <c r="H4668" s="108"/>
      <c r="I4668" s="108"/>
      <c r="J4668" s="108"/>
      <c r="K4668" s="108"/>
      <c r="M4668" s="134"/>
      <c r="P4668" s="40"/>
      <c r="Y4668" s="134"/>
      <c r="AA4668" s="135"/>
    </row>
    <row r="4669" spans="4:27" s="107" customFormat="1" x14ac:dyDescent="0.3">
      <c r="D4669" s="108"/>
      <c r="E4669" s="108"/>
      <c r="F4669" s="108"/>
      <c r="G4669" s="108"/>
      <c r="H4669" s="108"/>
      <c r="I4669" s="108"/>
      <c r="J4669" s="108"/>
      <c r="K4669" s="108"/>
      <c r="M4669" s="134"/>
      <c r="P4669" s="40"/>
      <c r="Y4669" s="134"/>
      <c r="AA4669" s="135"/>
    </row>
    <row r="4670" spans="4:27" s="107" customFormat="1" x14ac:dyDescent="0.3">
      <c r="D4670" s="108"/>
      <c r="E4670" s="108"/>
      <c r="F4670" s="108"/>
      <c r="G4670" s="108"/>
      <c r="H4670" s="108"/>
      <c r="I4670" s="108"/>
      <c r="J4670" s="108"/>
      <c r="K4670" s="108"/>
      <c r="M4670" s="134"/>
      <c r="P4670" s="40"/>
      <c r="Y4670" s="134"/>
      <c r="AA4670" s="135"/>
    </row>
    <row r="4671" spans="4:27" s="107" customFormat="1" x14ac:dyDescent="0.3">
      <c r="D4671" s="108"/>
      <c r="E4671" s="108"/>
      <c r="F4671" s="108"/>
      <c r="G4671" s="108"/>
      <c r="H4671" s="108"/>
      <c r="I4671" s="108"/>
      <c r="J4671" s="108"/>
      <c r="K4671" s="108"/>
      <c r="M4671" s="134"/>
      <c r="P4671" s="40"/>
      <c r="Y4671" s="134"/>
      <c r="AA4671" s="135"/>
    </row>
    <row r="4672" spans="4:27" s="107" customFormat="1" x14ac:dyDescent="0.3">
      <c r="D4672" s="108"/>
      <c r="E4672" s="108"/>
      <c r="F4672" s="108"/>
      <c r="G4672" s="108"/>
      <c r="H4672" s="108"/>
      <c r="I4672" s="108"/>
      <c r="J4672" s="108"/>
      <c r="K4672" s="108"/>
      <c r="M4672" s="134"/>
      <c r="P4672" s="40"/>
      <c r="Y4672" s="134"/>
      <c r="AA4672" s="135"/>
    </row>
    <row r="4673" spans="4:27" s="107" customFormat="1" x14ac:dyDescent="0.3">
      <c r="D4673" s="108"/>
      <c r="E4673" s="108"/>
      <c r="F4673" s="108"/>
      <c r="G4673" s="108"/>
      <c r="H4673" s="108"/>
      <c r="I4673" s="108"/>
      <c r="J4673" s="108"/>
      <c r="K4673" s="108"/>
      <c r="M4673" s="134"/>
      <c r="P4673" s="40"/>
      <c r="Y4673" s="134"/>
      <c r="AA4673" s="135"/>
    </row>
    <row r="4674" spans="4:27" s="107" customFormat="1" x14ac:dyDescent="0.3">
      <c r="D4674" s="108"/>
      <c r="E4674" s="108"/>
      <c r="F4674" s="108"/>
      <c r="G4674" s="108"/>
      <c r="H4674" s="108"/>
      <c r="I4674" s="108"/>
      <c r="J4674" s="108"/>
      <c r="K4674" s="108"/>
      <c r="M4674" s="134"/>
      <c r="P4674" s="40"/>
      <c r="Y4674" s="134"/>
      <c r="AA4674" s="135"/>
    </row>
    <row r="4675" spans="4:27" s="107" customFormat="1" x14ac:dyDescent="0.3">
      <c r="D4675" s="108"/>
      <c r="E4675" s="108"/>
      <c r="F4675" s="108"/>
      <c r="G4675" s="108"/>
      <c r="H4675" s="108"/>
      <c r="I4675" s="108"/>
      <c r="J4675" s="108"/>
      <c r="K4675" s="108"/>
      <c r="M4675" s="134"/>
      <c r="P4675" s="40"/>
      <c r="Y4675" s="134"/>
      <c r="AA4675" s="135"/>
    </row>
    <row r="4676" spans="4:27" s="107" customFormat="1" x14ac:dyDescent="0.3">
      <c r="D4676" s="108"/>
      <c r="E4676" s="108"/>
      <c r="F4676" s="108"/>
      <c r="G4676" s="108"/>
      <c r="H4676" s="108"/>
      <c r="I4676" s="108"/>
      <c r="J4676" s="108"/>
      <c r="K4676" s="108"/>
      <c r="M4676" s="134"/>
      <c r="P4676" s="40"/>
      <c r="Y4676" s="134"/>
      <c r="AA4676" s="135"/>
    </row>
    <row r="4677" spans="4:27" s="107" customFormat="1" x14ac:dyDescent="0.3">
      <c r="D4677" s="108"/>
      <c r="E4677" s="108"/>
      <c r="F4677" s="108"/>
      <c r="G4677" s="108"/>
      <c r="H4677" s="108"/>
      <c r="I4677" s="108"/>
      <c r="J4677" s="108"/>
      <c r="K4677" s="108"/>
      <c r="M4677" s="134"/>
      <c r="P4677" s="40"/>
      <c r="Y4677" s="134"/>
      <c r="AA4677" s="135"/>
    </row>
    <row r="4678" spans="4:27" s="107" customFormat="1" x14ac:dyDescent="0.3">
      <c r="D4678" s="108"/>
      <c r="E4678" s="108"/>
      <c r="F4678" s="108"/>
      <c r="G4678" s="108"/>
      <c r="H4678" s="108"/>
      <c r="I4678" s="108"/>
      <c r="J4678" s="108"/>
      <c r="K4678" s="108"/>
      <c r="M4678" s="134"/>
      <c r="P4678" s="40"/>
      <c r="Y4678" s="134"/>
      <c r="AA4678" s="135"/>
    </row>
    <row r="4679" spans="4:27" s="107" customFormat="1" x14ac:dyDescent="0.3">
      <c r="D4679" s="108"/>
      <c r="E4679" s="108"/>
      <c r="F4679" s="108"/>
      <c r="G4679" s="108"/>
      <c r="H4679" s="108"/>
      <c r="I4679" s="108"/>
      <c r="J4679" s="108"/>
      <c r="K4679" s="108"/>
      <c r="M4679" s="134"/>
      <c r="P4679" s="40"/>
      <c r="Y4679" s="134"/>
      <c r="AA4679" s="135"/>
    </row>
    <row r="4680" spans="4:27" s="107" customFormat="1" x14ac:dyDescent="0.3">
      <c r="D4680" s="108"/>
      <c r="E4680" s="108"/>
      <c r="F4680" s="108"/>
      <c r="G4680" s="108"/>
      <c r="H4680" s="108"/>
      <c r="I4680" s="108"/>
      <c r="J4680" s="108"/>
      <c r="K4680" s="108"/>
      <c r="M4680" s="134"/>
      <c r="P4680" s="40"/>
      <c r="Y4680" s="134"/>
      <c r="AA4680" s="135"/>
    </row>
    <row r="4681" spans="4:27" s="107" customFormat="1" x14ac:dyDescent="0.3">
      <c r="D4681" s="108"/>
      <c r="E4681" s="108"/>
      <c r="F4681" s="108"/>
      <c r="G4681" s="108"/>
      <c r="H4681" s="108"/>
      <c r="I4681" s="108"/>
      <c r="J4681" s="108"/>
      <c r="K4681" s="108"/>
      <c r="M4681" s="134"/>
      <c r="P4681" s="40"/>
      <c r="Y4681" s="134"/>
      <c r="AA4681" s="135"/>
    </row>
    <row r="4682" spans="4:27" s="107" customFormat="1" x14ac:dyDescent="0.3">
      <c r="D4682" s="108"/>
      <c r="E4682" s="108"/>
      <c r="F4682" s="108"/>
      <c r="G4682" s="108"/>
      <c r="H4682" s="108"/>
      <c r="I4682" s="108"/>
      <c r="J4682" s="108"/>
      <c r="K4682" s="108"/>
      <c r="M4682" s="134"/>
      <c r="P4682" s="40"/>
      <c r="Y4682" s="134"/>
      <c r="AA4682" s="135"/>
    </row>
    <row r="4683" spans="4:27" s="107" customFormat="1" x14ac:dyDescent="0.3">
      <c r="D4683" s="108"/>
      <c r="E4683" s="108"/>
      <c r="F4683" s="108"/>
      <c r="G4683" s="108"/>
      <c r="H4683" s="108"/>
      <c r="I4683" s="108"/>
      <c r="J4683" s="108"/>
      <c r="K4683" s="108"/>
      <c r="M4683" s="134"/>
      <c r="P4683" s="40"/>
      <c r="Y4683" s="134"/>
      <c r="AA4683" s="135"/>
    </row>
    <row r="4684" spans="4:27" s="107" customFormat="1" x14ac:dyDescent="0.3">
      <c r="D4684" s="108"/>
      <c r="E4684" s="108"/>
      <c r="F4684" s="108"/>
      <c r="G4684" s="108"/>
      <c r="H4684" s="108"/>
      <c r="I4684" s="108"/>
      <c r="J4684" s="108"/>
      <c r="K4684" s="108"/>
      <c r="M4684" s="134"/>
      <c r="P4684" s="40"/>
      <c r="Y4684" s="134"/>
      <c r="AA4684" s="135"/>
    </row>
    <row r="4685" spans="4:27" s="107" customFormat="1" x14ac:dyDescent="0.3">
      <c r="D4685" s="108"/>
      <c r="E4685" s="108"/>
      <c r="F4685" s="108"/>
      <c r="G4685" s="108"/>
      <c r="H4685" s="108"/>
      <c r="I4685" s="108"/>
      <c r="J4685" s="108"/>
      <c r="K4685" s="108"/>
      <c r="M4685" s="134"/>
      <c r="P4685" s="40"/>
      <c r="Y4685" s="134"/>
      <c r="AA4685" s="135"/>
    </row>
    <row r="4686" spans="4:27" s="107" customFormat="1" x14ac:dyDescent="0.3">
      <c r="D4686" s="108"/>
      <c r="E4686" s="108"/>
      <c r="F4686" s="108"/>
      <c r="G4686" s="108"/>
      <c r="H4686" s="108"/>
      <c r="I4686" s="108"/>
      <c r="J4686" s="108"/>
      <c r="K4686" s="108"/>
      <c r="M4686" s="134"/>
      <c r="P4686" s="40"/>
      <c r="Y4686" s="134"/>
      <c r="AA4686" s="135"/>
    </row>
    <row r="4687" spans="4:27" s="107" customFormat="1" x14ac:dyDescent="0.3">
      <c r="D4687" s="108"/>
      <c r="E4687" s="108"/>
      <c r="F4687" s="108"/>
      <c r="G4687" s="108"/>
      <c r="H4687" s="108"/>
      <c r="I4687" s="108"/>
      <c r="J4687" s="108"/>
      <c r="K4687" s="108"/>
      <c r="M4687" s="134"/>
      <c r="P4687" s="40"/>
      <c r="Y4687" s="134"/>
      <c r="AA4687" s="135"/>
    </row>
    <row r="4688" spans="4:27" s="107" customFormat="1" x14ac:dyDescent="0.3">
      <c r="D4688" s="108"/>
      <c r="E4688" s="108"/>
      <c r="F4688" s="108"/>
      <c r="G4688" s="108"/>
      <c r="H4688" s="108"/>
      <c r="I4688" s="108"/>
      <c r="J4688" s="108"/>
      <c r="K4688" s="108"/>
      <c r="M4688" s="134"/>
      <c r="P4688" s="40"/>
      <c r="Y4688" s="134"/>
      <c r="AA4688" s="135"/>
    </row>
    <row r="4689" spans="4:27" s="107" customFormat="1" x14ac:dyDescent="0.3">
      <c r="D4689" s="108"/>
      <c r="E4689" s="108"/>
      <c r="F4689" s="108"/>
      <c r="G4689" s="108"/>
      <c r="H4689" s="108"/>
      <c r="I4689" s="108"/>
      <c r="J4689" s="108"/>
      <c r="K4689" s="108"/>
      <c r="M4689" s="134"/>
      <c r="P4689" s="40"/>
      <c r="Y4689" s="134"/>
      <c r="AA4689" s="135"/>
    </row>
    <row r="4690" spans="4:27" s="107" customFormat="1" x14ac:dyDescent="0.3">
      <c r="D4690" s="108"/>
      <c r="E4690" s="108"/>
      <c r="F4690" s="108"/>
      <c r="G4690" s="108"/>
      <c r="H4690" s="108"/>
      <c r="I4690" s="108"/>
      <c r="J4690" s="108"/>
      <c r="K4690" s="108"/>
      <c r="M4690" s="134"/>
      <c r="P4690" s="40"/>
      <c r="Y4690" s="134"/>
      <c r="AA4690" s="135"/>
    </row>
    <row r="4691" spans="4:27" s="107" customFormat="1" x14ac:dyDescent="0.3">
      <c r="D4691" s="108"/>
      <c r="E4691" s="108"/>
      <c r="F4691" s="108"/>
      <c r="G4691" s="108"/>
      <c r="H4691" s="108"/>
      <c r="I4691" s="108"/>
      <c r="J4691" s="108"/>
      <c r="K4691" s="108"/>
      <c r="M4691" s="134"/>
      <c r="P4691" s="40"/>
      <c r="Y4691" s="134"/>
      <c r="AA4691" s="135"/>
    </row>
    <row r="4692" spans="4:27" s="107" customFormat="1" x14ac:dyDescent="0.3">
      <c r="D4692" s="108"/>
      <c r="E4692" s="108"/>
      <c r="F4692" s="108"/>
      <c r="G4692" s="108"/>
      <c r="H4692" s="108"/>
      <c r="I4692" s="108"/>
      <c r="J4692" s="108"/>
      <c r="K4692" s="108"/>
      <c r="M4692" s="134"/>
      <c r="P4692" s="40"/>
      <c r="Y4692" s="134"/>
      <c r="AA4692" s="135"/>
    </row>
    <row r="4693" spans="4:27" s="107" customFormat="1" x14ac:dyDescent="0.3">
      <c r="D4693" s="108"/>
      <c r="E4693" s="108"/>
      <c r="F4693" s="108"/>
      <c r="G4693" s="108"/>
      <c r="H4693" s="108"/>
      <c r="I4693" s="108"/>
      <c r="J4693" s="108"/>
      <c r="K4693" s="108"/>
      <c r="M4693" s="134"/>
      <c r="P4693" s="40"/>
      <c r="Y4693" s="134"/>
      <c r="AA4693" s="135"/>
    </row>
    <row r="4694" spans="4:27" s="107" customFormat="1" x14ac:dyDescent="0.3">
      <c r="D4694" s="108"/>
      <c r="E4694" s="108"/>
      <c r="F4694" s="108"/>
      <c r="G4694" s="108"/>
      <c r="H4694" s="108"/>
      <c r="I4694" s="108"/>
      <c r="J4694" s="108"/>
      <c r="K4694" s="108"/>
      <c r="M4694" s="134"/>
      <c r="P4694" s="40"/>
      <c r="Y4694" s="134"/>
      <c r="AA4694" s="135"/>
    </row>
    <row r="4695" spans="4:27" s="107" customFormat="1" x14ac:dyDescent="0.3">
      <c r="D4695" s="108"/>
      <c r="E4695" s="108"/>
      <c r="F4695" s="108"/>
      <c r="G4695" s="108"/>
      <c r="H4695" s="108"/>
      <c r="I4695" s="108"/>
      <c r="J4695" s="108"/>
      <c r="K4695" s="108"/>
      <c r="M4695" s="134"/>
      <c r="P4695" s="40"/>
      <c r="Y4695" s="134"/>
      <c r="AA4695" s="135"/>
    </row>
    <row r="4696" spans="4:27" s="107" customFormat="1" x14ac:dyDescent="0.3">
      <c r="D4696" s="108"/>
      <c r="E4696" s="108"/>
      <c r="F4696" s="108"/>
      <c r="G4696" s="108"/>
      <c r="H4696" s="108"/>
      <c r="I4696" s="108"/>
      <c r="J4696" s="108"/>
      <c r="K4696" s="108"/>
      <c r="M4696" s="134"/>
      <c r="P4696" s="40"/>
      <c r="Y4696" s="134"/>
      <c r="AA4696" s="135"/>
    </row>
    <row r="4697" spans="4:27" s="107" customFormat="1" x14ac:dyDescent="0.3">
      <c r="D4697" s="108"/>
      <c r="E4697" s="108"/>
      <c r="F4697" s="108"/>
      <c r="G4697" s="108"/>
      <c r="H4697" s="108"/>
      <c r="I4697" s="108"/>
      <c r="J4697" s="108"/>
      <c r="K4697" s="108"/>
      <c r="M4697" s="134"/>
      <c r="P4697" s="40"/>
      <c r="Y4697" s="134"/>
      <c r="AA4697" s="135"/>
    </row>
    <row r="4698" spans="4:27" s="107" customFormat="1" x14ac:dyDescent="0.3">
      <c r="D4698" s="108"/>
      <c r="E4698" s="108"/>
      <c r="F4698" s="108"/>
      <c r="G4698" s="108"/>
      <c r="H4698" s="108"/>
      <c r="I4698" s="108"/>
      <c r="J4698" s="108"/>
      <c r="K4698" s="108"/>
      <c r="M4698" s="134"/>
      <c r="P4698" s="40"/>
      <c r="Y4698" s="134"/>
      <c r="AA4698" s="135"/>
    </row>
    <row r="4699" spans="4:27" s="107" customFormat="1" x14ac:dyDescent="0.3">
      <c r="D4699" s="108"/>
      <c r="E4699" s="108"/>
      <c r="F4699" s="108"/>
      <c r="G4699" s="108"/>
      <c r="H4699" s="108"/>
      <c r="I4699" s="108"/>
      <c r="J4699" s="108"/>
      <c r="K4699" s="108"/>
      <c r="M4699" s="134"/>
      <c r="P4699" s="40"/>
      <c r="Y4699" s="134"/>
      <c r="AA4699" s="135"/>
    </row>
    <row r="4700" spans="4:27" s="107" customFormat="1" x14ac:dyDescent="0.3">
      <c r="D4700" s="108"/>
      <c r="E4700" s="108"/>
      <c r="F4700" s="108"/>
      <c r="G4700" s="108"/>
      <c r="H4700" s="108"/>
      <c r="I4700" s="108"/>
      <c r="J4700" s="108"/>
      <c r="K4700" s="108"/>
      <c r="M4700" s="134"/>
      <c r="P4700" s="40"/>
      <c r="Y4700" s="134"/>
      <c r="AA4700" s="135"/>
    </row>
    <row r="4701" spans="4:27" s="107" customFormat="1" x14ac:dyDescent="0.3">
      <c r="D4701" s="108"/>
      <c r="E4701" s="108"/>
      <c r="F4701" s="108"/>
      <c r="G4701" s="108"/>
      <c r="H4701" s="108"/>
      <c r="I4701" s="108"/>
      <c r="J4701" s="108"/>
      <c r="K4701" s="108"/>
      <c r="M4701" s="134"/>
      <c r="P4701" s="40"/>
      <c r="Y4701" s="134"/>
      <c r="AA4701" s="135"/>
    </row>
    <row r="4702" spans="4:27" s="107" customFormat="1" x14ac:dyDescent="0.3">
      <c r="D4702" s="108"/>
      <c r="E4702" s="108"/>
      <c r="F4702" s="108"/>
      <c r="G4702" s="108"/>
      <c r="H4702" s="108"/>
      <c r="I4702" s="108"/>
      <c r="J4702" s="108"/>
      <c r="K4702" s="108"/>
      <c r="M4702" s="134"/>
      <c r="P4702" s="40"/>
      <c r="Y4702" s="134"/>
      <c r="AA4702" s="135"/>
    </row>
  </sheetData>
  <mergeCells count="30">
    <mergeCell ref="J103:K103"/>
    <mergeCell ref="J107:K107"/>
    <mergeCell ref="J108:K108"/>
    <mergeCell ref="J109:K109"/>
    <mergeCell ref="J110:K110"/>
    <mergeCell ref="J105:K105"/>
    <mergeCell ref="J100:K100"/>
    <mergeCell ref="J101:K101"/>
    <mergeCell ref="J102:K102"/>
    <mergeCell ref="AC2:AC5"/>
    <mergeCell ref="D67:K67"/>
    <mergeCell ref="D75:K75"/>
    <mergeCell ref="J98:K98"/>
    <mergeCell ref="D51:K51"/>
    <mergeCell ref="B39:D39"/>
    <mergeCell ref="D56:K56"/>
    <mergeCell ref="D62:K62"/>
    <mergeCell ref="D82:K82"/>
    <mergeCell ref="D92:K92"/>
    <mergeCell ref="D41:K41"/>
    <mergeCell ref="B80:D80"/>
    <mergeCell ref="C98:H98"/>
    <mergeCell ref="AE2:AE5"/>
    <mergeCell ref="D18:K18"/>
    <mergeCell ref="D24:K24"/>
    <mergeCell ref="D34:K34"/>
    <mergeCell ref="N2:N5"/>
    <mergeCell ref="D8:K8"/>
    <mergeCell ref="B6:D6"/>
    <mergeCell ref="H19:K19"/>
  </mergeCells>
  <conditionalFormatting sqref="J105">
    <cfRule type="cellIs" dxfId="87" priority="34" operator="equal">
      <formula>"Moderate"</formula>
    </cfRule>
    <cfRule type="cellIs" dxfId="86" priority="35" operator="equal">
      <formula>"High"</formula>
    </cfRule>
    <cfRule type="cellIs" dxfId="85" priority="36" operator="equal">
      <formula>"Low"</formula>
    </cfRule>
    <cfRule type="cellIs" dxfId="84" priority="37" operator="equal">
      <formula>"Not significant"</formula>
    </cfRule>
  </conditionalFormatting>
  <conditionalFormatting sqref="J99:K99">
    <cfRule type="cellIs" dxfId="83" priority="29" operator="greaterThan">
      <formula>0.5</formula>
    </cfRule>
    <cfRule type="cellIs" dxfId="82" priority="30" operator="between">
      <formula>0.25</formula>
      <formula>0.5</formula>
    </cfRule>
    <cfRule type="cellIs" dxfId="81" priority="31" operator="between">
      <formula>0.1</formula>
      <formula>0.25</formula>
    </cfRule>
    <cfRule type="cellIs" dxfId="80" priority="32" operator="lessThan">
      <formula>0.1</formula>
    </cfRule>
  </conditionalFormatting>
  <conditionalFormatting sqref="J98:K98">
    <cfRule type="cellIs" dxfId="79" priority="25" operator="greaterThan">
      <formula>0.5</formula>
    </cfRule>
    <cfRule type="cellIs" dxfId="78" priority="26" operator="between">
      <formula>0.25</formula>
      <formula>0.5</formula>
    </cfRule>
    <cfRule type="cellIs" dxfId="77" priority="27" operator="between">
      <formula>0.1</formula>
      <formula>0.25</formula>
    </cfRule>
    <cfRule type="cellIs" dxfId="76" priority="28" operator="lessThan">
      <formula>0.1</formula>
    </cfRule>
  </conditionalFormatting>
  <conditionalFormatting sqref="J100:K100">
    <cfRule type="cellIs" dxfId="75" priority="21" operator="greaterThan">
      <formula>0.5</formula>
    </cfRule>
    <cfRule type="cellIs" dxfId="74" priority="22" operator="between">
      <formula>0.25</formula>
      <formula>0.5</formula>
    </cfRule>
    <cfRule type="cellIs" dxfId="73" priority="23" operator="between">
      <formula>0.1</formula>
      <formula>0.25</formula>
    </cfRule>
    <cfRule type="cellIs" dxfId="72" priority="24" operator="lessThan">
      <formula>0.1</formula>
    </cfRule>
  </conditionalFormatting>
  <conditionalFormatting sqref="J101:K101">
    <cfRule type="cellIs" dxfId="71" priority="17" operator="greaterThan">
      <formula>0.5</formula>
    </cfRule>
    <cfRule type="cellIs" dxfId="70" priority="18" operator="between">
      <formula>0.25</formula>
      <formula>0.5</formula>
    </cfRule>
    <cfRule type="cellIs" dxfId="69" priority="19" operator="between">
      <formula>0.1</formula>
      <formula>0.25</formula>
    </cfRule>
    <cfRule type="cellIs" dxfId="68" priority="20" operator="lessThan">
      <formula>0.1</formula>
    </cfRule>
  </conditionalFormatting>
  <conditionalFormatting sqref="J102:K102">
    <cfRule type="cellIs" dxfId="67" priority="13" operator="greaterThan">
      <formula>0.5</formula>
    </cfRule>
    <cfRule type="cellIs" dxfId="66" priority="14" operator="between">
      <formula>0.25</formula>
      <formula>0.5</formula>
    </cfRule>
    <cfRule type="cellIs" dxfId="65" priority="15" operator="between">
      <formula>0.1</formula>
      <formula>0.25</formula>
    </cfRule>
    <cfRule type="cellIs" dxfId="64" priority="16" operator="lessThan">
      <formula>0.1</formula>
    </cfRule>
  </conditionalFormatting>
  <conditionalFormatting sqref="J103:K103">
    <cfRule type="cellIs" dxfId="63" priority="9" operator="greaterThan">
      <formula>0.5</formula>
    </cfRule>
    <cfRule type="cellIs" dxfId="62" priority="10" operator="between">
      <formula>0.25</formula>
      <formula>0.5</formula>
    </cfRule>
    <cfRule type="cellIs" dxfId="61" priority="11" operator="between">
      <formula>0.1</formula>
      <formula>0.25</formula>
    </cfRule>
    <cfRule type="cellIs" dxfId="60" priority="12" operator="lessThan">
      <formula>0.1</formula>
    </cfRule>
  </conditionalFormatting>
  <conditionalFormatting sqref="J107">
    <cfRule type="cellIs" dxfId="59" priority="5" operator="equal">
      <formula>"Moderate"</formula>
    </cfRule>
    <cfRule type="cellIs" dxfId="58" priority="6" operator="equal">
      <formula>"High"</formula>
    </cfRule>
    <cfRule type="cellIs" dxfId="57" priority="7" operator="equal">
      <formula>"Low"</formula>
    </cfRule>
    <cfRule type="cellIs" dxfId="56" priority="8" operator="equal">
      <formula>"Not significant"</formula>
    </cfRule>
  </conditionalFormatting>
  <conditionalFormatting sqref="J108:J110">
    <cfRule type="cellIs" dxfId="55" priority="1" operator="equal">
      <formula>"Moderate"</formula>
    </cfRule>
    <cfRule type="cellIs" dxfId="54" priority="2" operator="equal">
      <formula>"High"</formula>
    </cfRule>
    <cfRule type="cellIs" dxfId="53" priority="3" operator="equal">
      <formula>"Low"</formula>
    </cfRule>
    <cfRule type="cellIs" dxfId="52" priority="4" operator="equal">
      <formula>"Not significant"</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173" r:id="rId4" name="Option Button 101">
              <controlPr defaultSize="0" autoFill="0" autoLine="0" autoPict="0">
                <anchor moveWithCells="1">
                  <from>
                    <xdr:col>5</xdr:col>
                    <xdr:colOff>406400</xdr:colOff>
                    <xdr:row>68</xdr:row>
                    <xdr:rowOff>0</xdr:rowOff>
                  </from>
                  <to>
                    <xdr:col>6</xdr:col>
                    <xdr:colOff>215900</xdr:colOff>
                    <xdr:row>69</xdr:row>
                    <xdr:rowOff>0</xdr:rowOff>
                  </to>
                </anchor>
              </controlPr>
            </control>
          </mc:Choice>
        </mc:AlternateContent>
        <mc:AlternateContent xmlns:mc="http://schemas.openxmlformats.org/markup-compatibility/2006">
          <mc:Choice Requires="x14">
            <control shapeId="3174" r:id="rId5" name="Option Button 102">
              <controlPr defaultSize="0" autoFill="0" autoLine="0" autoPict="0">
                <anchor moveWithCells="1">
                  <from>
                    <xdr:col>7</xdr:col>
                    <xdr:colOff>584200</xdr:colOff>
                    <xdr:row>68</xdr:row>
                    <xdr:rowOff>0</xdr:rowOff>
                  </from>
                  <to>
                    <xdr:col>9</xdr:col>
                    <xdr:colOff>171450</xdr:colOff>
                    <xdr:row>69</xdr:row>
                    <xdr:rowOff>0</xdr:rowOff>
                  </to>
                </anchor>
              </controlPr>
            </control>
          </mc:Choice>
        </mc:AlternateContent>
        <mc:AlternateContent xmlns:mc="http://schemas.openxmlformats.org/markup-compatibility/2006">
          <mc:Choice Requires="x14">
            <control shapeId="3175" r:id="rId6" name="Option Button 103">
              <controlPr defaultSize="0" autoFill="0" autoLine="0" autoPict="0">
                <anchor moveWithCells="1">
                  <from>
                    <xdr:col>9</xdr:col>
                    <xdr:colOff>565150</xdr:colOff>
                    <xdr:row>68</xdr:row>
                    <xdr:rowOff>0</xdr:rowOff>
                  </from>
                  <to>
                    <xdr:col>10</xdr:col>
                    <xdr:colOff>628650</xdr:colOff>
                    <xdr:row>69</xdr:row>
                    <xdr:rowOff>0</xdr:rowOff>
                  </to>
                </anchor>
              </controlPr>
            </control>
          </mc:Choice>
        </mc:AlternateContent>
        <mc:AlternateContent xmlns:mc="http://schemas.openxmlformats.org/markup-compatibility/2006">
          <mc:Choice Requires="x14">
            <control shapeId="3176" r:id="rId7" name="Option Button 104">
              <controlPr defaultSize="0" autoFill="0" autoLine="0" autoPict="0">
                <anchor moveWithCells="1">
                  <from>
                    <xdr:col>5</xdr:col>
                    <xdr:colOff>412750</xdr:colOff>
                    <xdr:row>69</xdr:row>
                    <xdr:rowOff>114300</xdr:rowOff>
                  </from>
                  <to>
                    <xdr:col>6</xdr:col>
                    <xdr:colOff>527050</xdr:colOff>
                    <xdr:row>70</xdr:row>
                    <xdr:rowOff>304800</xdr:rowOff>
                  </to>
                </anchor>
              </controlPr>
            </control>
          </mc:Choice>
        </mc:AlternateContent>
        <mc:AlternateContent xmlns:mc="http://schemas.openxmlformats.org/markup-compatibility/2006">
          <mc:Choice Requires="x14">
            <control shapeId="3177" r:id="rId8" name="Option Button 105">
              <controlPr defaultSize="0" autoFill="0" autoLine="0" autoPict="0">
                <anchor moveWithCells="1">
                  <from>
                    <xdr:col>7</xdr:col>
                    <xdr:colOff>596900</xdr:colOff>
                    <xdr:row>69</xdr:row>
                    <xdr:rowOff>120650</xdr:rowOff>
                  </from>
                  <to>
                    <xdr:col>9</xdr:col>
                    <xdr:colOff>184150</xdr:colOff>
                    <xdr:row>70</xdr:row>
                    <xdr:rowOff>285750</xdr:rowOff>
                  </to>
                </anchor>
              </controlPr>
            </control>
          </mc:Choice>
        </mc:AlternateContent>
        <mc:AlternateContent xmlns:mc="http://schemas.openxmlformats.org/markup-compatibility/2006">
          <mc:Choice Requires="x14">
            <control shapeId="3178" r:id="rId9" name="Option Button 106">
              <controlPr defaultSize="0" autoFill="0" autoLine="0" autoPict="0">
                <anchor moveWithCells="1">
                  <from>
                    <xdr:col>9</xdr:col>
                    <xdr:colOff>596900</xdr:colOff>
                    <xdr:row>70</xdr:row>
                    <xdr:rowOff>0</xdr:rowOff>
                  </from>
                  <to>
                    <xdr:col>10</xdr:col>
                    <xdr:colOff>628650</xdr:colOff>
                    <xdr:row>70</xdr:row>
                    <xdr:rowOff>285750</xdr:rowOff>
                  </to>
                </anchor>
              </controlPr>
            </control>
          </mc:Choice>
        </mc:AlternateContent>
        <mc:AlternateContent xmlns:mc="http://schemas.openxmlformats.org/markup-compatibility/2006">
          <mc:Choice Requires="x14">
            <control shapeId="3179" r:id="rId10" name="Option Button 107">
              <controlPr defaultSize="0" autoFill="0" autoLine="0" autoPict="0">
                <anchor moveWithCells="1">
                  <from>
                    <xdr:col>5</xdr:col>
                    <xdr:colOff>431800</xdr:colOff>
                    <xdr:row>72</xdr:row>
                    <xdr:rowOff>19050</xdr:rowOff>
                  </from>
                  <to>
                    <xdr:col>6</xdr:col>
                    <xdr:colOff>495300</xdr:colOff>
                    <xdr:row>72</xdr:row>
                    <xdr:rowOff>304800</xdr:rowOff>
                  </to>
                </anchor>
              </controlPr>
            </control>
          </mc:Choice>
        </mc:AlternateContent>
        <mc:AlternateContent xmlns:mc="http://schemas.openxmlformats.org/markup-compatibility/2006">
          <mc:Choice Requires="x14">
            <control shapeId="3180" r:id="rId11" name="Option Button 108">
              <controlPr defaultSize="0" autoFill="0" autoLine="0" autoPict="0">
                <anchor moveWithCells="1">
                  <from>
                    <xdr:col>7</xdr:col>
                    <xdr:colOff>609600</xdr:colOff>
                    <xdr:row>72</xdr:row>
                    <xdr:rowOff>19050</xdr:rowOff>
                  </from>
                  <to>
                    <xdr:col>9</xdr:col>
                    <xdr:colOff>196850</xdr:colOff>
                    <xdr:row>72</xdr:row>
                    <xdr:rowOff>304800</xdr:rowOff>
                  </to>
                </anchor>
              </controlPr>
            </control>
          </mc:Choice>
        </mc:AlternateContent>
        <mc:AlternateContent xmlns:mc="http://schemas.openxmlformats.org/markup-compatibility/2006">
          <mc:Choice Requires="x14">
            <control shapeId="3181" r:id="rId12" name="Option Button 109">
              <controlPr defaultSize="0" autoFill="0" autoLine="0" autoPict="0">
                <anchor moveWithCells="1">
                  <from>
                    <xdr:col>9</xdr:col>
                    <xdr:colOff>590550</xdr:colOff>
                    <xdr:row>72</xdr:row>
                    <xdr:rowOff>19050</xdr:rowOff>
                  </from>
                  <to>
                    <xdr:col>10</xdr:col>
                    <xdr:colOff>628650</xdr:colOff>
                    <xdr:row>72</xdr:row>
                    <xdr:rowOff>304800</xdr:rowOff>
                  </to>
                </anchor>
              </controlPr>
            </control>
          </mc:Choice>
        </mc:AlternateContent>
        <mc:AlternateContent xmlns:mc="http://schemas.openxmlformats.org/markup-compatibility/2006">
          <mc:Choice Requires="x14">
            <control shapeId="3214" r:id="rId13" name="Group Box 142">
              <controlPr defaultSize="0" autoFill="0" autoPict="0">
                <anchor moveWithCells="1">
                  <from>
                    <xdr:col>5</xdr:col>
                    <xdr:colOff>203200</xdr:colOff>
                    <xdr:row>68</xdr:row>
                    <xdr:rowOff>0</xdr:rowOff>
                  </from>
                  <to>
                    <xdr:col>10</xdr:col>
                    <xdr:colOff>692150</xdr:colOff>
                    <xdr:row>69</xdr:row>
                    <xdr:rowOff>0</xdr:rowOff>
                  </to>
                </anchor>
              </controlPr>
            </control>
          </mc:Choice>
        </mc:AlternateContent>
        <mc:AlternateContent xmlns:mc="http://schemas.openxmlformats.org/markup-compatibility/2006">
          <mc:Choice Requires="x14">
            <control shapeId="3221" r:id="rId14" name="Group Box 149">
              <controlPr defaultSize="0" autoFill="0" autoPict="0">
                <anchor moveWithCells="1">
                  <from>
                    <xdr:col>5</xdr:col>
                    <xdr:colOff>215900</xdr:colOff>
                    <xdr:row>72</xdr:row>
                    <xdr:rowOff>0</xdr:rowOff>
                  </from>
                  <to>
                    <xdr:col>10</xdr:col>
                    <xdr:colOff>717550</xdr:colOff>
                    <xdr:row>72</xdr:row>
                    <xdr:rowOff>317500</xdr:rowOff>
                  </to>
                </anchor>
              </controlPr>
            </control>
          </mc:Choice>
        </mc:AlternateContent>
        <mc:AlternateContent xmlns:mc="http://schemas.openxmlformats.org/markup-compatibility/2006">
          <mc:Choice Requires="x14">
            <control shapeId="3230" r:id="rId15" name="Option Button 158">
              <controlPr defaultSize="0" autoFill="0" autoLine="0" autoPict="0">
                <anchor moveWithCells="1">
                  <from>
                    <xdr:col>4</xdr:col>
                    <xdr:colOff>139700</xdr:colOff>
                    <xdr:row>18</xdr:row>
                    <xdr:rowOff>31750</xdr:rowOff>
                  </from>
                  <to>
                    <xdr:col>5</xdr:col>
                    <xdr:colOff>38100</xdr:colOff>
                    <xdr:row>19</xdr:row>
                    <xdr:rowOff>57150</xdr:rowOff>
                  </to>
                </anchor>
              </controlPr>
            </control>
          </mc:Choice>
        </mc:AlternateContent>
        <mc:AlternateContent xmlns:mc="http://schemas.openxmlformats.org/markup-compatibility/2006">
          <mc:Choice Requires="x14">
            <control shapeId="3231" r:id="rId16" name="Option Button 159">
              <controlPr defaultSize="0" autoFill="0" autoLine="0" autoPict="0">
                <anchor moveWithCells="1">
                  <from>
                    <xdr:col>4</xdr:col>
                    <xdr:colOff>146050</xdr:colOff>
                    <xdr:row>19</xdr:row>
                    <xdr:rowOff>25400</xdr:rowOff>
                  </from>
                  <to>
                    <xdr:col>5</xdr:col>
                    <xdr:colOff>44450</xdr:colOff>
                    <xdr:row>20</xdr:row>
                    <xdr:rowOff>50800</xdr:rowOff>
                  </to>
                </anchor>
              </controlPr>
            </control>
          </mc:Choice>
        </mc:AlternateContent>
        <mc:AlternateContent xmlns:mc="http://schemas.openxmlformats.org/markup-compatibility/2006">
          <mc:Choice Requires="x14">
            <control shapeId="3232" r:id="rId17" name="Option Button 160">
              <controlPr defaultSize="0" autoFill="0" autoLine="0" autoPict="0">
                <anchor moveWithCells="1">
                  <from>
                    <xdr:col>4</xdr:col>
                    <xdr:colOff>146050</xdr:colOff>
                    <xdr:row>19</xdr:row>
                    <xdr:rowOff>184150</xdr:rowOff>
                  </from>
                  <to>
                    <xdr:col>5</xdr:col>
                    <xdr:colOff>615950</xdr:colOff>
                    <xdr:row>21</xdr:row>
                    <xdr:rowOff>69850</xdr:rowOff>
                  </to>
                </anchor>
              </controlPr>
            </control>
          </mc:Choice>
        </mc:AlternateContent>
        <mc:AlternateContent xmlns:mc="http://schemas.openxmlformats.org/markup-compatibility/2006">
          <mc:Choice Requires="x14">
            <control shapeId="3233" r:id="rId18" name="Group Box 161">
              <controlPr defaultSize="0" autoFill="0" autoPict="0">
                <anchor moveWithCells="1">
                  <from>
                    <xdr:col>3</xdr:col>
                    <xdr:colOff>939800</xdr:colOff>
                    <xdr:row>17</xdr:row>
                    <xdr:rowOff>184150</xdr:rowOff>
                  </from>
                  <to>
                    <xdr:col>5</xdr:col>
                    <xdr:colOff>825500</xdr:colOff>
                    <xdr:row>21</xdr:row>
                    <xdr:rowOff>114300</xdr:rowOff>
                  </to>
                </anchor>
              </controlPr>
            </control>
          </mc:Choice>
        </mc:AlternateContent>
        <mc:AlternateContent xmlns:mc="http://schemas.openxmlformats.org/markup-compatibility/2006">
          <mc:Choice Requires="x14">
            <control shapeId="3235" r:id="rId19" name="Option Button 163">
              <controlPr defaultSize="0" autoFill="0" autoLine="0" autoPict="0">
                <anchor moveWithCells="1">
                  <from>
                    <xdr:col>4</xdr:col>
                    <xdr:colOff>133350</xdr:colOff>
                    <xdr:row>34</xdr:row>
                    <xdr:rowOff>12700</xdr:rowOff>
                  </from>
                  <to>
                    <xdr:col>4</xdr:col>
                    <xdr:colOff>838200</xdr:colOff>
                    <xdr:row>35</xdr:row>
                    <xdr:rowOff>38100</xdr:rowOff>
                  </to>
                </anchor>
              </controlPr>
            </control>
          </mc:Choice>
        </mc:AlternateContent>
        <mc:AlternateContent xmlns:mc="http://schemas.openxmlformats.org/markup-compatibility/2006">
          <mc:Choice Requires="x14">
            <control shapeId="3236" r:id="rId20" name="Option Button 164">
              <controlPr defaultSize="0" autoFill="0" autoLine="0" autoPict="0">
                <anchor moveWithCells="1">
                  <from>
                    <xdr:col>4</xdr:col>
                    <xdr:colOff>133350</xdr:colOff>
                    <xdr:row>35</xdr:row>
                    <xdr:rowOff>6350</xdr:rowOff>
                  </from>
                  <to>
                    <xdr:col>4</xdr:col>
                    <xdr:colOff>838200</xdr:colOff>
                    <xdr:row>36</xdr:row>
                    <xdr:rowOff>31750</xdr:rowOff>
                  </to>
                </anchor>
              </controlPr>
            </control>
          </mc:Choice>
        </mc:AlternateContent>
        <mc:AlternateContent xmlns:mc="http://schemas.openxmlformats.org/markup-compatibility/2006">
          <mc:Choice Requires="x14">
            <control shapeId="3237" r:id="rId21" name="Option Button 165">
              <controlPr defaultSize="0" autoFill="0" autoLine="0" autoPict="0">
                <anchor moveWithCells="1">
                  <from>
                    <xdr:col>4</xdr:col>
                    <xdr:colOff>133350</xdr:colOff>
                    <xdr:row>35</xdr:row>
                    <xdr:rowOff>158750</xdr:rowOff>
                  </from>
                  <to>
                    <xdr:col>5</xdr:col>
                    <xdr:colOff>450850</xdr:colOff>
                    <xdr:row>37</xdr:row>
                    <xdr:rowOff>50800</xdr:rowOff>
                  </to>
                </anchor>
              </controlPr>
            </control>
          </mc:Choice>
        </mc:AlternateContent>
        <mc:AlternateContent xmlns:mc="http://schemas.openxmlformats.org/markup-compatibility/2006">
          <mc:Choice Requires="x14">
            <control shapeId="3238" r:id="rId22" name="Group Box 166">
              <controlPr defaultSize="0" autoFill="0" autoPict="0">
                <anchor moveWithCells="1">
                  <from>
                    <xdr:col>3</xdr:col>
                    <xdr:colOff>958850</xdr:colOff>
                    <xdr:row>34</xdr:row>
                    <xdr:rowOff>6350</xdr:rowOff>
                  </from>
                  <to>
                    <xdr:col>5</xdr:col>
                    <xdr:colOff>850900</xdr:colOff>
                    <xdr:row>37</xdr:row>
                    <xdr:rowOff>82550</xdr:rowOff>
                  </to>
                </anchor>
              </controlPr>
            </control>
          </mc:Choice>
        </mc:AlternateContent>
        <mc:AlternateContent xmlns:mc="http://schemas.openxmlformats.org/markup-compatibility/2006">
          <mc:Choice Requires="x14">
            <control shapeId="3239" r:id="rId23" name="Option Button 167">
              <controlPr defaultSize="0" autoFill="0" autoLine="0" autoPict="0">
                <anchor moveWithCells="1">
                  <from>
                    <xdr:col>4</xdr:col>
                    <xdr:colOff>127000</xdr:colOff>
                    <xdr:row>51</xdr:row>
                    <xdr:rowOff>19050</xdr:rowOff>
                  </from>
                  <to>
                    <xdr:col>4</xdr:col>
                    <xdr:colOff>831850</xdr:colOff>
                    <xdr:row>52</xdr:row>
                    <xdr:rowOff>38100</xdr:rowOff>
                  </to>
                </anchor>
              </controlPr>
            </control>
          </mc:Choice>
        </mc:AlternateContent>
        <mc:AlternateContent xmlns:mc="http://schemas.openxmlformats.org/markup-compatibility/2006">
          <mc:Choice Requires="x14">
            <control shapeId="3240" r:id="rId24" name="Option Button 168">
              <controlPr defaultSize="0" autoFill="0" autoLine="0" autoPict="0">
                <anchor moveWithCells="1">
                  <from>
                    <xdr:col>4</xdr:col>
                    <xdr:colOff>127000</xdr:colOff>
                    <xdr:row>52</xdr:row>
                    <xdr:rowOff>0</xdr:rowOff>
                  </from>
                  <to>
                    <xdr:col>4</xdr:col>
                    <xdr:colOff>831850</xdr:colOff>
                    <xdr:row>53</xdr:row>
                    <xdr:rowOff>19050</xdr:rowOff>
                  </to>
                </anchor>
              </controlPr>
            </control>
          </mc:Choice>
        </mc:AlternateContent>
        <mc:AlternateContent xmlns:mc="http://schemas.openxmlformats.org/markup-compatibility/2006">
          <mc:Choice Requires="x14">
            <control shapeId="3241" r:id="rId25" name="Option Button 169">
              <controlPr defaultSize="0" autoFill="0" autoLine="0" autoPict="0">
                <anchor moveWithCells="1">
                  <from>
                    <xdr:col>4</xdr:col>
                    <xdr:colOff>127000</xdr:colOff>
                    <xdr:row>52</xdr:row>
                    <xdr:rowOff>146050</xdr:rowOff>
                  </from>
                  <to>
                    <xdr:col>5</xdr:col>
                    <xdr:colOff>444500</xdr:colOff>
                    <xdr:row>54</xdr:row>
                    <xdr:rowOff>25400</xdr:rowOff>
                  </to>
                </anchor>
              </controlPr>
            </control>
          </mc:Choice>
        </mc:AlternateContent>
        <mc:AlternateContent xmlns:mc="http://schemas.openxmlformats.org/markup-compatibility/2006">
          <mc:Choice Requires="x14">
            <control shapeId="3242" r:id="rId26" name="Group Box 170">
              <controlPr defaultSize="0" autoFill="0" autoPict="0">
                <anchor moveWithCells="1">
                  <from>
                    <xdr:col>3</xdr:col>
                    <xdr:colOff>977900</xdr:colOff>
                    <xdr:row>50</xdr:row>
                    <xdr:rowOff>190500</xdr:rowOff>
                  </from>
                  <to>
                    <xdr:col>5</xdr:col>
                    <xdr:colOff>863600</xdr:colOff>
                    <xdr:row>54</xdr:row>
                    <xdr:rowOff>44450</xdr:rowOff>
                  </to>
                </anchor>
              </controlPr>
            </control>
          </mc:Choice>
        </mc:AlternateContent>
        <mc:AlternateContent xmlns:mc="http://schemas.openxmlformats.org/markup-compatibility/2006">
          <mc:Choice Requires="x14">
            <control shapeId="3243" r:id="rId27" name="Option Button 171">
              <controlPr defaultSize="0" autoFill="0" autoLine="0" autoPict="0">
                <anchor moveWithCells="1">
                  <from>
                    <xdr:col>4</xdr:col>
                    <xdr:colOff>133350</xdr:colOff>
                    <xdr:row>62</xdr:row>
                    <xdr:rowOff>12700</xdr:rowOff>
                  </from>
                  <to>
                    <xdr:col>4</xdr:col>
                    <xdr:colOff>838200</xdr:colOff>
                    <xdr:row>63</xdr:row>
                    <xdr:rowOff>12700</xdr:rowOff>
                  </to>
                </anchor>
              </controlPr>
            </control>
          </mc:Choice>
        </mc:AlternateContent>
        <mc:AlternateContent xmlns:mc="http://schemas.openxmlformats.org/markup-compatibility/2006">
          <mc:Choice Requires="x14">
            <control shapeId="3244" r:id="rId28" name="Option Button 172">
              <controlPr defaultSize="0" autoFill="0" autoLine="0" autoPict="0">
                <anchor moveWithCells="1">
                  <from>
                    <xdr:col>4</xdr:col>
                    <xdr:colOff>127000</xdr:colOff>
                    <xdr:row>63</xdr:row>
                    <xdr:rowOff>0</xdr:rowOff>
                  </from>
                  <to>
                    <xdr:col>4</xdr:col>
                    <xdr:colOff>831850</xdr:colOff>
                    <xdr:row>64</xdr:row>
                    <xdr:rowOff>0</xdr:rowOff>
                  </to>
                </anchor>
              </controlPr>
            </control>
          </mc:Choice>
        </mc:AlternateContent>
        <mc:AlternateContent xmlns:mc="http://schemas.openxmlformats.org/markup-compatibility/2006">
          <mc:Choice Requires="x14">
            <control shapeId="3245" r:id="rId29" name="Option Button 173">
              <controlPr defaultSize="0" autoFill="0" autoLine="0" autoPict="0">
                <anchor moveWithCells="1">
                  <from>
                    <xdr:col>4</xdr:col>
                    <xdr:colOff>127000</xdr:colOff>
                    <xdr:row>63</xdr:row>
                    <xdr:rowOff>177800</xdr:rowOff>
                  </from>
                  <to>
                    <xdr:col>5</xdr:col>
                    <xdr:colOff>444500</xdr:colOff>
                    <xdr:row>65</xdr:row>
                    <xdr:rowOff>19050</xdr:rowOff>
                  </to>
                </anchor>
              </controlPr>
            </control>
          </mc:Choice>
        </mc:AlternateContent>
        <mc:AlternateContent xmlns:mc="http://schemas.openxmlformats.org/markup-compatibility/2006">
          <mc:Choice Requires="x14">
            <control shapeId="3246" r:id="rId30" name="Group Box 174">
              <controlPr defaultSize="0" autoFill="0" autoPict="0">
                <anchor moveWithCells="1">
                  <from>
                    <xdr:col>3</xdr:col>
                    <xdr:colOff>965200</xdr:colOff>
                    <xdr:row>61</xdr:row>
                    <xdr:rowOff>184150</xdr:rowOff>
                  </from>
                  <to>
                    <xdr:col>5</xdr:col>
                    <xdr:colOff>857250</xdr:colOff>
                    <xdr:row>65</xdr:row>
                    <xdr:rowOff>50800</xdr:rowOff>
                  </to>
                </anchor>
              </controlPr>
            </control>
          </mc:Choice>
        </mc:AlternateContent>
        <mc:AlternateContent xmlns:mc="http://schemas.openxmlformats.org/markup-compatibility/2006">
          <mc:Choice Requires="x14">
            <control shapeId="3253" r:id="rId31" name="Option Button 181">
              <controlPr defaultSize="0" autoFill="0" autoLine="0" autoPict="0">
                <anchor moveWithCells="1">
                  <from>
                    <xdr:col>4</xdr:col>
                    <xdr:colOff>120650</xdr:colOff>
                    <xdr:row>75</xdr:row>
                    <xdr:rowOff>44450</xdr:rowOff>
                  </from>
                  <to>
                    <xdr:col>4</xdr:col>
                    <xdr:colOff>825500</xdr:colOff>
                    <xdr:row>76</xdr:row>
                    <xdr:rowOff>19050</xdr:rowOff>
                  </to>
                </anchor>
              </controlPr>
            </control>
          </mc:Choice>
        </mc:AlternateContent>
        <mc:AlternateContent xmlns:mc="http://schemas.openxmlformats.org/markup-compatibility/2006">
          <mc:Choice Requires="x14">
            <control shapeId="3254" r:id="rId32" name="Option Button 182">
              <controlPr defaultSize="0" autoFill="0" autoLine="0" autoPict="0">
                <anchor moveWithCells="1">
                  <from>
                    <xdr:col>4</xdr:col>
                    <xdr:colOff>120650</xdr:colOff>
                    <xdr:row>76</xdr:row>
                    <xdr:rowOff>50800</xdr:rowOff>
                  </from>
                  <to>
                    <xdr:col>4</xdr:col>
                    <xdr:colOff>825500</xdr:colOff>
                    <xdr:row>77</xdr:row>
                    <xdr:rowOff>25400</xdr:rowOff>
                  </to>
                </anchor>
              </controlPr>
            </control>
          </mc:Choice>
        </mc:AlternateContent>
        <mc:AlternateContent xmlns:mc="http://schemas.openxmlformats.org/markup-compatibility/2006">
          <mc:Choice Requires="x14">
            <control shapeId="3255" r:id="rId33" name="Option Button 183">
              <controlPr defaultSize="0" autoFill="0" autoLine="0" autoPict="0">
                <anchor moveWithCells="1">
                  <from>
                    <xdr:col>4</xdr:col>
                    <xdr:colOff>127000</xdr:colOff>
                    <xdr:row>77</xdr:row>
                    <xdr:rowOff>19050</xdr:rowOff>
                  </from>
                  <to>
                    <xdr:col>5</xdr:col>
                    <xdr:colOff>444500</xdr:colOff>
                    <xdr:row>78</xdr:row>
                    <xdr:rowOff>38100</xdr:rowOff>
                  </to>
                </anchor>
              </controlPr>
            </control>
          </mc:Choice>
        </mc:AlternateContent>
        <mc:AlternateContent xmlns:mc="http://schemas.openxmlformats.org/markup-compatibility/2006">
          <mc:Choice Requires="x14">
            <control shapeId="3256" r:id="rId34" name="Group Box 184">
              <controlPr defaultSize="0" autoFill="0" autoPict="0">
                <anchor moveWithCells="1">
                  <from>
                    <xdr:col>3</xdr:col>
                    <xdr:colOff>1009650</xdr:colOff>
                    <xdr:row>75</xdr:row>
                    <xdr:rowOff>6350</xdr:rowOff>
                  </from>
                  <to>
                    <xdr:col>5</xdr:col>
                    <xdr:colOff>844550</xdr:colOff>
                    <xdr:row>78</xdr:row>
                    <xdr:rowOff>38100</xdr:rowOff>
                  </to>
                </anchor>
              </controlPr>
            </control>
          </mc:Choice>
        </mc:AlternateContent>
        <mc:AlternateContent xmlns:mc="http://schemas.openxmlformats.org/markup-compatibility/2006">
          <mc:Choice Requires="x14">
            <control shapeId="3257" r:id="rId35" name="Group Box 185">
              <controlPr defaultSize="0" autoFill="0" autoPict="0">
                <anchor moveWithCells="1">
                  <from>
                    <xdr:col>5</xdr:col>
                    <xdr:colOff>209550</xdr:colOff>
                    <xdr:row>69</xdr:row>
                    <xdr:rowOff>88900</xdr:rowOff>
                  </from>
                  <to>
                    <xdr:col>10</xdr:col>
                    <xdr:colOff>704850</xdr:colOff>
                    <xdr:row>70</xdr:row>
                    <xdr:rowOff>336550</xdr:rowOff>
                  </to>
                </anchor>
              </controlPr>
            </control>
          </mc:Choice>
        </mc:AlternateContent>
        <mc:AlternateContent xmlns:mc="http://schemas.openxmlformats.org/markup-compatibility/2006">
          <mc:Choice Requires="x14">
            <control shapeId="3262" r:id="rId36" name="Option Button 190">
              <controlPr defaultSize="0" autoFill="0" autoLine="0" autoPict="0">
                <anchor moveWithCells="1">
                  <from>
                    <xdr:col>4</xdr:col>
                    <xdr:colOff>203200</xdr:colOff>
                    <xdr:row>92</xdr:row>
                    <xdr:rowOff>19050</xdr:rowOff>
                  </from>
                  <to>
                    <xdr:col>5</xdr:col>
                    <xdr:colOff>12700</xdr:colOff>
                    <xdr:row>93</xdr:row>
                    <xdr:rowOff>19050</xdr:rowOff>
                  </to>
                </anchor>
              </controlPr>
            </control>
          </mc:Choice>
        </mc:AlternateContent>
        <mc:AlternateContent xmlns:mc="http://schemas.openxmlformats.org/markup-compatibility/2006">
          <mc:Choice Requires="x14">
            <control shapeId="3263" r:id="rId37" name="Option Button 191">
              <controlPr defaultSize="0" autoFill="0" autoLine="0" autoPict="0">
                <anchor moveWithCells="1">
                  <from>
                    <xdr:col>4</xdr:col>
                    <xdr:colOff>203200</xdr:colOff>
                    <xdr:row>93</xdr:row>
                    <xdr:rowOff>19050</xdr:rowOff>
                  </from>
                  <to>
                    <xdr:col>5</xdr:col>
                    <xdr:colOff>12700</xdr:colOff>
                    <xdr:row>94</xdr:row>
                    <xdr:rowOff>19050</xdr:rowOff>
                  </to>
                </anchor>
              </controlPr>
            </control>
          </mc:Choice>
        </mc:AlternateContent>
        <mc:AlternateContent xmlns:mc="http://schemas.openxmlformats.org/markup-compatibility/2006">
          <mc:Choice Requires="x14">
            <control shapeId="3264" r:id="rId38" name="Option Button 192">
              <controlPr defaultSize="0" autoFill="0" autoLine="0" autoPict="0">
                <anchor moveWithCells="1">
                  <from>
                    <xdr:col>4</xdr:col>
                    <xdr:colOff>203200</xdr:colOff>
                    <xdr:row>93</xdr:row>
                    <xdr:rowOff>171450</xdr:rowOff>
                  </from>
                  <to>
                    <xdr:col>5</xdr:col>
                    <xdr:colOff>520700</xdr:colOff>
                    <xdr:row>95</xdr:row>
                    <xdr:rowOff>12700</xdr:rowOff>
                  </to>
                </anchor>
              </controlPr>
            </control>
          </mc:Choice>
        </mc:AlternateContent>
        <mc:AlternateContent xmlns:mc="http://schemas.openxmlformats.org/markup-compatibility/2006">
          <mc:Choice Requires="x14">
            <control shapeId="3265" r:id="rId39" name="Group Box 193">
              <controlPr defaultSize="0" autoFill="0" autoPict="0">
                <anchor moveWithCells="1">
                  <from>
                    <xdr:col>3</xdr:col>
                    <xdr:colOff>1047750</xdr:colOff>
                    <xdr:row>91</xdr:row>
                    <xdr:rowOff>177800</xdr:rowOff>
                  </from>
                  <to>
                    <xdr:col>5</xdr:col>
                    <xdr:colOff>806450</xdr:colOff>
                    <xdr:row>95</xdr:row>
                    <xdr:rowOff>63500</xdr:rowOff>
                  </to>
                </anchor>
              </controlPr>
            </control>
          </mc:Choice>
        </mc:AlternateContent>
        <mc:AlternateContent xmlns:mc="http://schemas.openxmlformats.org/markup-compatibility/2006">
          <mc:Choice Requires="x14">
            <control shapeId="3271" r:id="rId40" name="Group Box 199">
              <controlPr defaultSize="0" autoFill="0" autoPict="0">
                <anchor moveWithCells="1">
                  <from>
                    <xdr:col>5</xdr:col>
                    <xdr:colOff>285750</xdr:colOff>
                    <xdr:row>9</xdr:row>
                    <xdr:rowOff>0</xdr:rowOff>
                  </from>
                  <to>
                    <xdr:col>10</xdr:col>
                    <xdr:colOff>590550</xdr:colOff>
                    <xdr:row>10</xdr:row>
                    <xdr:rowOff>38100</xdr:rowOff>
                  </to>
                </anchor>
              </controlPr>
            </control>
          </mc:Choice>
        </mc:AlternateContent>
        <mc:AlternateContent xmlns:mc="http://schemas.openxmlformats.org/markup-compatibility/2006">
          <mc:Choice Requires="x14">
            <control shapeId="3272" r:id="rId41" name="Option Button 200">
              <controlPr defaultSize="0" autoFill="0" autoLine="0" autoPict="0">
                <anchor moveWithCells="1">
                  <from>
                    <xdr:col>5</xdr:col>
                    <xdr:colOff>520700</xdr:colOff>
                    <xdr:row>9</xdr:row>
                    <xdr:rowOff>44450</xdr:rowOff>
                  </from>
                  <to>
                    <xdr:col>6</xdr:col>
                    <xdr:colOff>692150</xdr:colOff>
                    <xdr:row>9</xdr:row>
                    <xdr:rowOff>266700</xdr:rowOff>
                  </to>
                </anchor>
              </controlPr>
            </control>
          </mc:Choice>
        </mc:AlternateContent>
        <mc:AlternateContent xmlns:mc="http://schemas.openxmlformats.org/markup-compatibility/2006">
          <mc:Choice Requires="x14">
            <control shapeId="3273" r:id="rId42" name="Option Button 201">
              <controlPr defaultSize="0" autoFill="0" autoLine="0" autoPict="0">
                <anchor moveWithCells="1">
                  <from>
                    <xdr:col>7</xdr:col>
                    <xdr:colOff>336550</xdr:colOff>
                    <xdr:row>9</xdr:row>
                    <xdr:rowOff>44450</xdr:rowOff>
                  </from>
                  <to>
                    <xdr:col>8</xdr:col>
                    <xdr:colOff>666750</xdr:colOff>
                    <xdr:row>9</xdr:row>
                    <xdr:rowOff>266700</xdr:rowOff>
                  </to>
                </anchor>
              </controlPr>
            </control>
          </mc:Choice>
        </mc:AlternateContent>
        <mc:AlternateContent xmlns:mc="http://schemas.openxmlformats.org/markup-compatibility/2006">
          <mc:Choice Requires="x14">
            <control shapeId="3274" r:id="rId43" name="Option Button 202">
              <controlPr defaultSize="0" autoFill="0" autoLine="0" autoPict="0">
                <anchor moveWithCells="1">
                  <from>
                    <xdr:col>9</xdr:col>
                    <xdr:colOff>476250</xdr:colOff>
                    <xdr:row>9</xdr:row>
                    <xdr:rowOff>44450</xdr:rowOff>
                  </from>
                  <to>
                    <xdr:col>10</xdr:col>
                    <xdr:colOff>514350</xdr:colOff>
                    <xdr:row>9</xdr:row>
                    <xdr:rowOff>266700</xdr:rowOff>
                  </to>
                </anchor>
              </controlPr>
            </control>
          </mc:Choice>
        </mc:AlternateContent>
        <mc:AlternateContent xmlns:mc="http://schemas.openxmlformats.org/markup-compatibility/2006">
          <mc:Choice Requires="x14">
            <control shapeId="3275" r:id="rId44" name="Group Box 203">
              <controlPr defaultSize="0" autoFill="0" autoPict="0">
                <anchor moveWithCells="1">
                  <from>
                    <xdr:col>5</xdr:col>
                    <xdr:colOff>298450</xdr:colOff>
                    <xdr:row>10</xdr:row>
                    <xdr:rowOff>107950</xdr:rowOff>
                  </from>
                  <to>
                    <xdr:col>10</xdr:col>
                    <xdr:colOff>603250</xdr:colOff>
                    <xdr:row>12</xdr:row>
                    <xdr:rowOff>38100</xdr:rowOff>
                  </to>
                </anchor>
              </controlPr>
            </control>
          </mc:Choice>
        </mc:AlternateContent>
        <mc:AlternateContent xmlns:mc="http://schemas.openxmlformats.org/markup-compatibility/2006">
          <mc:Choice Requires="x14">
            <control shapeId="3276" r:id="rId45" name="Option Button 204">
              <controlPr defaultSize="0" autoFill="0" autoLine="0" autoPict="0">
                <anchor moveWithCells="1">
                  <from>
                    <xdr:col>5</xdr:col>
                    <xdr:colOff>533400</xdr:colOff>
                    <xdr:row>11</xdr:row>
                    <xdr:rowOff>69850</xdr:rowOff>
                  </from>
                  <to>
                    <xdr:col>6</xdr:col>
                    <xdr:colOff>704850</xdr:colOff>
                    <xdr:row>12</xdr:row>
                    <xdr:rowOff>6350</xdr:rowOff>
                  </to>
                </anchor>
              </controlPr>
            </control>
          </mc:Choice>
        </mc:AlternateContent>
        <mc:AlternateContent xmlns:mc="http://schemas.openxmlformats.org/markup-compatibility/2006">
          <mc:Choice Requires="x14">
            <control shapeId="3277" r:id="rId46" name="Option Button 205">
              <controlPr defaultSize="0" autoFill="0" autoLine="0" autoPict="0">
                <anchor moveWithCells="1">
                  <from>
                    <xdr:col>7</xdr:col>
                    <xdr:colOff>368300</xdr:colOff>
                    <xdr:row>11</xdr:row>
                    <xdr:rowOff>69850</xdr:rowOff>
                  </from>
                  <to>
                    <xdr:col>8</xdr:col>
                    <xdr:colOff>800100</xdr:colOff>
                    <xdr:row>12</xdr:row>
                    <xdr:rowOff>6350</xdr:rowOff>
                  </to>
                </anchor>
              </controlPr>
            </control>
          </mc:Choice>
        </mc:AlternateContent>
        <mc:AlternateContent xmlns:mc="http://schemas.openxmlformats.org/markup-compatibility/2006">
          <mc:Choice Requires="x14">
            <control shapeId="3278" r:id="rId47" name="Option Button 206">
              <controlPr defaultSize="0" autoFill="0" autoLine="0" autoPict="0">
                <anchor moveWithCells="1">
                  <from>
                    <xdr:col>9</xdr:col>
                    <xdr:colOff>495300</xdr:colOff>
                    <xdr:row>11</xdr:row>
                    <xdr:rowOff>69850</xdr:rowOff>
                  </from>
                  <to>
                    <xdr:col>10</xdr:col>
                    <xdr:colOff>457200</xdr:colOff>
                    <xdr:row>12</xdr:row>
                    <xdr:rowOff>6350</xdr:rowOff>
                  </to>
                </anchor>
              </controlPr>
            </control>
          </mc:Choice>
        </mc:AlternateContent>
        <mc:AlternateContent xmlns:mc="http://schemas.openxmlformats.org/markup-compatibility/2006">
          <mc:Choice Requires="x14">
            <control shapeId="3279" r:id="rId48" name="Group Box 207">
              <controlPr defaultSize="0" autoFill="0" autoPict="0">
                <anchor moveWithCells="1">
                  <from>
                    <xdr:col>5</xdr:col>
                    <xdr:colOff>298450</xdr:colOff>
                    <xdr:row>13</xdr:row>
                    <xdr:rowOff>19050</xdr:rowOff>
                  </from>
                  <to>
                    <xdr:col>10</xdr:col>
                    <xdr:colOff>596900</xdr:colOff>
                    <xdr:row>14</xdr:row>
                    <xdr:rowOff>76200</xdr:rowOff>
                  </to>
                </anchor>
              </controlPr>
            </control>
          </mc:Choice>
        </mc:AlternateContent>
        <mc:AlternateContent xmlns:mc="http://schemas.openxmlformats.org/markup-compatibility/2006">
          <mc:Choice Requires="x14">
            <control shapeId="3280" r:id="rId49" name="Option Button 208">
              <controlPr defaultSize="0" autoFill="0" autoLine="0" autoPict="0">
                <anchor moveWithCells="1">
                  <from>
                    <xdr:col>5</xdr:col>
                    <xdr:colOff>539750</xdr:colOff>
                    <xdr:row>13</xdr:row>
                    <xdr:rowOff>82550</xdr:rowOff>
                  </from>
                  <to>
                    <xdr:col>6</xdr:col>
                    <xdr:colOff>749300</xdr:colOff>
                    <xdr:row>14</xdr:row>
                    <xdr:rowOff>19050</xdr:rowOff>
                  </to>
                </anchor>
              </controlPr>
            </control>
          </mc:Choice>
        </mc:AlternateContent>
        <mc:AlternateContent xmlns:mc="http://schemas.openxmlformats.org/markup-compatibility/2006">
          <mc:Choice Requires="x14">
            <control shapeId="3281" r:id="rId50" name="Option Button 209">
              <controlPr defaultSize="0" autoFill="0" autoLine="0" autoPict="0">
                <anchor moveWithCells="1">
                  <from>
                    <xdr:col>7</xdr:col>
                    <xdr:colOff>361950</xdr:colOff>
                    <xdr:row>13</xdr:row>
                    <xdr:rowOff>82550</xdr:rowOff>
                  </from>
                  <to>
                    <xdr:col>8</xdr:col>
                    <xdr:colOff>787400</xdr:colOff>
                    <xdr:row>14</xdr:row>
                    <xdr:rowOff>19050</xdr:rowOff>
                  </to>
                </anchor>
              </controlPr>
            </control>
          </mc:Choice>
        </mc:AlternateContent>
        <mc:AlternateContent xmlns:mc="http://schemas.openxmlformats.org/markup-compatibility/2006">
          <mc:Choice Requires="x14">
            <control shapeId="3282" r:id="rId51" name="Option Button 210">
              <controlPr defaultSize="0" autoFill="0" autoLine="0" autoPict="0">
                <anchor moveWithCells="1">
                  <from>
                    <xdr:col>9</xdr:col>
                    <xdr:colOff>514350</xdr:colOff>
                    <xdr:row>13</xdr:row>
                    <xdr:rowOff>82550</xdr:rowOff>
                  </from>
                  <to>
                    <xdr:col>10</xdr:col>
                    <xdr:colOff>457200</xdr:colOff>
                    <xdr:row>14</xdr:row>
                    <xdr:rowOff>19050</xdr:rowOff>
                  </to>
                </anchor>
              </controlPr>
            </control>
          </mc:Choice>
        </mc:AlternateContent>
        <mc:AlternateContent xmlns:mc="http://schemas.openxmlformats.org/markup-compatibility/2006">
          <mc:Choice Requires="x14">
            <control shapeId="3283" r:id="rId52" name="Group Box 211">
              <controlPr defaultSize="0" autoFill="0" autoPict="0">
                <anchor moveWithCells="1">
                  <from>
                    <xdr:col>5</xdr:col>
                    <xdr:colOff>311150</xdr:colOff>
                    <xdr:row>15</xdr:row>
                    <xdr:rowOff>12700</xdr:rowOff>
                  </from>
                  <to>
                    <xdr:col>10</xdr:col>
                    <xdr:colOff>603250</xdr:colOff>
                    <xdr:row>16</xdr:row>
                    <xdr:rowOff>63500</xdr:rowOff>
                  </to>
                </anchor>
              </controlPr>
            </control>
          </mc:Choice>
        </mc:AlternateContent>
        <mc:AlternateContent xmlns:mc="http://schemas.openxmlformats.org/markup-compatibility/2006">
          <mc:Choice Requires="x14">
            <control shapeId="3284" r:id="rId53" name="Option Button 212">
              <controlPr defaultSize="0" autoFill="0" autoLine="0" autoPict="0">
                <anchor moveWithCells="1">
                  <from>
                    <xdr:col>5</xdr:col>
                    <xdr:colOff>533400</xdr:colOff>
                    <xdr:row>15</xdr:row>
                    <xdr:rowOff>95250</xdr:rowOff>
                  </from>
                  <to>
                    <xdr:col>6</xdr:col>
                    <xdr:colOff>850900</xdr:colOff>
                    <xdr:row>16</xdr:row>
                    <xdr:rowOff>31750</xdr:rowOff>
                  </to>
                </anchor>
              </controlPr>
            </control>
          </mc:Choice>
        </mc:AlternateContent>
        <mc:AlternateContent xmlns:mc="http://schemas.openxmlformats.org/markup-compatibility/2006">
          <mc:Choice Requires="x14">
            <control shapeId="3285" r:id="rId54" name="Option Button 213">
              <controlPr defaultSize="0" autoFill="0" autoLine="0" autoPict="0">
                <anchor moveWithCells="1">
                  <from>
                    <xdr:col>7</xdr:col>
                    <xdr:colOff>381000</xdr:colOff>
                    <xdr:row>15</xdr:row>
                    <xdr:rowOff>95250</xdr:rowOff>
                  </from>
                  <to>
                    <xdr:col>8</xdr:col>
                    <xdr:colOff>825500</xdr:colOff>
                    <xdr:row>16</xdr:row>
                    <xdr:rowOff>31750</xdr:rowOff>
                  </to>
                </anchor>
              </controlPr>
            </control>
          </mc:Choice>
        </mc:AlternateContent>
        <mc:AlternateContent xmlns:mc="http://schemas.openxmlformats.org/markup-compatibility/2006">
          <mc:Choice Requires="x14">
            <control shapeId="3286" r:id="rId55" name="Option Button 214">
              <controlPr defaultSize="0" autoFill="0" autoLine="0" autoPict="0">
                <anchor moveWithCells="1">
                  <from>
                    <xdr:col>9</xdr:col>
                    <xdr:colOff>533400</xdr:colOff>
                    <xdr:row>15</xdr:row>
                    <xdr:rowOff>95250</xdr:rowOff>
                  </from>
                  <to>
                    <xdr:col>10</xdr:col>
                    <xdr:colOff>425450</xdr:colOff>
                    <xdr:row>16</xdr:row>
                    <xdr:rowOff>31750</xdr:rowOff>
                  </to>
                </anchor>
              </controlPr>
            </control>
          </mc:Choice>
        </mc:AlternateContent>
        <mc:AlternateContent xmlns:mc="http://schemas.openxmlformats.org/markup-compatibility/2006">
          <mc:Choice Requires="x14">
            <control shapeId="3291" r:id="rId56" name="Group Box 219">
              <controlPr defaultSize="0" autoFill="0" autoPict="0">
                <anchor moveWithCells="1">
                  <from>
                    <xdr:col>5</xdr:col>
                    <xdr:colOff>285750</xdr:colOff>
                    <xdr:row>25</xdr:row>
                    <xdr:rowOff>6350</xdr:rowOff>
                  </from>
                  <to>
                    <xdr:col>10</xdr:col>
                    <xdr:colOff>641350</xdr:colOff>
                    <xdr:row>26</xdr:row>
                    <xdr:rowOff>38100</xdr:rowOff>
                  </to>
                </anchor>
              </controlPr>
            </control>
          </mc:Choice>
        </mc:AlternateContent>
        <mc:AlternateContent xmlns:mc="http://schemas.openxmlformats.org/markup-compatibility/2006">
          <mc:Choice Requires="x14">
            <control shapeId="3292" r:id="rId57" name="Option Button 220">
              <controlPr defaultSize="0" autoFill="0" autoLine="0" autoPict="0">
                <anchor moveWithCells="1">
                  <from>
                    <xdr:col>5</xdr:col>
                    <xdr:colOff>501650</xdr:colOff>
                    <xdr:row>25</xdr:row>
                    <xdr:rowOff>57150</xdr:rowOff>
                  </from>
                  <to>
                    <xdr:col>6</xdr:col>
                    <xdr:colOff>869950</xdr:colOff>
                    <xdr:row>26</xdr:row>
                    <xdr:rowOff>12700</xdr:rowOff>
                  </to>
                </anchor>
              </controlPr>
            </control>
          </mc:Choice>
        </mc:AlternateContent>
        <mc:AlternateContent xmlns:mc="http://schemas.openxmlformats.org/markup-compatibility/2006">
          <mc:Choice Requires="x14">
            <control shapeId="3293" r:id="rId58" name="Option Button 221">
              <controlPr defaultSize="0" autoFill="0" autoLine="0" autoPict="0">
                <anchor moveWithCells="1">
                  <from>
                    <xdr:col>7</xdr:col>
                    <xdr:colOff>400050</xdr:colOff>
                    <xdr:row>25</xdr:row>
                    <xdr:rowOff>57150</xdr:rowOff>
                  </from>
                  <to>
                    <xdr:col>9</xdr:col>
                    <xdr:colOff>69850</xdr:colOff>
                    <xdr:row>26</xdr:row>
                    <xdr:rowOff>12700</xdr:rowOff>
                  </to>
                </anchor>
              </controlPr>
            </control>
          </mc:Choice>
        </mc:AlternateContent>
        <mc:AlternateContent xmlns:mc="http://schemas.openxmlformats.org/markup-compatibility/2006">
          <mc:Choice Requires="x14">
            <control shapeId="3294" r:id="rId59" name="Option Button 222">
              <controlPr defaultSize="0" autoFill="0" autoLine="0" autoPict="0">
                <anchor moveWithCells="1">
                  <from>
                    <xdr:col>9</xdr:col>
                    <xdr:colOff>457200</xdr:colOff>
                    <xdr:row>25</xdr:row>
                    <xdr:rowOff>57150</xdr:rowOff>
                  </from>
                  <to>
                    <xdr:col>10</xdr:col>
                    <xdr:colOff>577850</xdr:colOff>
                    <xdr:row>26</xdr:row>
                    <xdr:rowOff>12700</xdr:rowOff>
                  </to>
                </anchor>
              </controlPr>
            </control>
          </mc:Choice>
        </mc:AlternateContent>
        <mc:AlternateContent xmlns:mc="http://schemas.openxmlformats.org/markup-compatibility/2006">
          <mc:Choice Requires="x14">
            <control shapeId="3295" r:id="rId60" name="Group Box 223">
              <controlPr defaultSize="0" autoFill="0" autoPict="0">
                <anchor moveWithCells="1">
                  <from>
                    <xdr:col>5</xdr:col>
                    <xdr:colOff>285750</xdr:colOff>
                    <xdr:row>27</xdr:row>
                    <xdr:rowOff>6350</xdr:rowOff>
                  </from>
                  <to>
                    <xdr:col>10</xdr:col>
                    <xdr:colOff>635000</xdr:colOff>
                    <xdr:row>28</xdr:row>
                    <xdr:rowOff>63500</xdr:rowOff>
                  </to>
                </anchor>
              </controlPr>
            </control>
          </mc:Choice>
        </mc:AlternateContent>
        <mc:AlternateContent xmlns:mc="http://schemas.openxmlformats.org/markup-compatibility/2006">
          <mc:Choice Requires="x14">
            <control shapeId="3296" r:id="rId61" name="Option Button 224">
              <controlPr defaultSize="0" autoFill="0" autoLine="0" autoPict="0">
                <anchor moveWithCells="1">
                  <from>
                    <xdr:col>5</xdr:col>
                    <xdr:colOff>495300</xdr:colOff>
                    <xdr:row>27</xdr:row>
                    <xdr:rowOff>63500</xdr:rowOff>
                  </from>
                  <to>
                    <xdr:col>7</xdr:col>
                    <xdr:colOff>6350</xdr:colOff>
                    <xdr:row>28</xdr:row>
                    <xdr:rowOff>19050</xdr:rowOff>
                  </to>
                </anchor>
              </controlPr>
            </control>
          </mc:Choice>
        </mc:AlternateContent>
        <mc:AlternateContent xmlns:mc="http://schemas.openxmlformats.org/markup-compatibility/2006">
          <mc:Choice Requires="x14">
            <control shapeId="3297" r:id="rId62" name="Option Button 225">
              <controlPr defaultSize="0" autoFill="0" autoLine="0" autoPict="0">
                <anchor moveWithCells="1">
                  <from>
                    <xdr:col>7</xdr:col>
                    <xdr:colOff>419100</xdr:colOff>
                    <xdr:row>27</xdr:row>
                    <xdr:rowOff>63500</xdr:rowOff>
                  </from>
                  <to>
                    <xdr:col>9</xdr:col>
                    <xdr:colOff>12700</xdr:colOff>
                    <xdr:row>28</xdr:row>
                    <xdr:rowOff>19050</xdr:rowOff>
                  </to>
                </anchor>
              </controlPr>
            </control>
          </mc:Choice>
        </mc:AlternateContent>
        <mc:AlternateContent xmlns:mc="http://schemas.openxmlformats.org/markup-compatibility/2006">
          <mc:Choice Requires="x14">
            <control shapeId="3298" r:id="rId63" name="Option Button 226">
              <controlPr defaultSize="0" autoFill="0" autoLine="0" autoPict="0">
                <anchor moveWithCells="1">
                  <from>
                    <xdr:col>9</xdr:col>
                    <xdr:colOff>469900</xdr:colOff>
                    <xdr:row>27</xdr:row>
                    <xdr:rowOff>63500</xdr:rowOff>
                  </from>
                  <to>
                    <xdr:col>10</xdr:col>
                    <xdr:colOff>520700</xdr:colOff>
                    <xdr:row>28</xdr:row>
                    <xdr:rowOff>19050</xdr:rowOff>
                  </to>
                </anchor>
              </controlPr>
            </control>
          </mc:Choice>
        </mc:AlternateContent>
        <mc:AlternateContent xmlns:mc="http://schemas.openxmlformats.org/markup-compatibility/2006">
          <mc:Choice Requires="x14">
            <control shapeId="3299" r:id="rId64" name="Group Box 227">
              <controlPr defaultSize="0" autoFill="0" autoPict="0">
                <anchor moveWithCells="1">
                  <from>
                    <xdr:col>5</xdr:col>
                    <xdr:colOff>279400</xdr:colOff>
                    <xdr:row>28</xdr:row>
                    <xdr:rowOff>158750</xdr:rowOff>
                  </from>
                  <to>
                    <xdr:col>10</xdr:col>
                    <xdr:colOff>641350</xdr:colOff>
                    <xdr:row>30</xdr:row>
                    <xdr:rowOff>57150</xdr:rowOff>
                  </to>
                </anchor>
              </controlPr>
            </control>
          </mc:Choice>
        </mc:AlternateContent>
        <mc:AlternateContent xmlns:mc="http://schemas.openxmlformats.org/markup-compatibility/2006">
          <mc:Choice Requires="x14">
            <control shapeId="3300" r:id="rId65" name="Option Button 228">
              <controlPr defaultSize="0" autoFill="0" autoLine="0" autoPict="0">
                <anchor moveWithCells="1">
                  <from>
                    <xdr:col>5</xdr:col>
                    <xdr:colOff>495300</xdr:colOff>
                    <xdr:row>29</xdr:row>
                    <xdr:rowOff>44450</xdr:rowOff>
                  </from>
                  <to>
                    <xdr:col>7</xdr:col>
                    <xdr:colOff>101600</xdr:colOff>
                    <xdr:row>30</xdr:row>
                    <xdr:rowOff>0</xdr:rowOff>
                  </to>
                </anchor>
              </controlPr>
            </control>
          </mc:Choice>
        </mc:AlternateContent>
        <mc:AlternateContent xmlns:mc="http://schemas.openxmlformats.org/markup-compatibility/2006">
          <mc:Choice Requires="x14">
            <control shapeId="3301" r:id="rId66" name="Option Button 229">
              <controlPr defaultSize="0" autoFill="0" autoLine="0" autoPict="0">
                <anchor moveWithCells="1">
                  <from>
                    <xdr:col>7</xdr:col>
                    <xdr:colOff>431800</xdr:colOff>
                    <xdr:row>29</xdr:row>
                    <xdr:rowOff>44450</xdr:rowOff>
                  </from>
                  <to>
                    <xdr:col>9</xdr:col>
                    <xdr:colOff>12700</xdr:colOff>
                    <xdr:row>30</xdr:row>
                    <xdr:rowOff>0</xdr:rowOff>
                  </to>
                </anchor>
              </controlPr>
            </control>
          </mc:Choice>
        </mc:AlternateContent>
        <mc:AlternateContent xmlns:mc="http://schemas.openxmlformats.org/markup-compatibility/2006">
          <mc:Choice Requires="x14">
            <control shapeId="3302" r:id="rId67" name="Option Button 230">
              <controlPr defaultSize="0" autoFill="0" autoLine="0" autoPict="0">
                <anchor moveWithCells="1">
                  <from>
                    <xdr:col>9</xdr:col>
                    <xdr:colOff>495300</xdr:colOff>
                    <xdr:row>29</xdr:row>
                    <xdr:rowOff>44450</xdr:rowOff>
                  </from>
                  <to>
                    <xdr:col>10</xdr:col>
                    <xdr:colOff>514350</xdr:colOff>
                    <xdr:row>30</xdr:row>
                    <xdr:rowOff>0</xdr:rowOff>
                  </to>
                </anchor>
              </controlPr>
            </control>
          </mc:Choice>
        </mc:AlternateContent>
        <mc:AlternateContent xmlns:mc="http://schemas.openxmlformats.org/markup-compatibility/2006">
          <mc:Choice Requires="x14">
            <control shapeId="3303" r:id="rId68" name="Group Box 231">
              <controlPr defaultSize="0" autoFill="0" autoPict="0">
                <anchor moveWithCells="1">
                  <from>
                    <xdr:col>5</xdr:col>
                    <xdr:colOff>273050</xdr:colOff>
                    <xdr:row>31</xdr:row>
                    <xdr:rowOff>31750</xdr:rowOff>
                  </from>
                  <to>
                    <xdr:col>10</xdr:col>
                    <xdr:colOff>641350</xdr:colOff>
                    <xdr:row>32</xdr:row>
                    <xdr:rowOff>95250</xdr:rowOff>
                  </to>
                </anchor>
              </controlPr>
            </control>
          </mc:Choice>
        </mc:AlternateContent>
        <mc:AlternateContent xmlns:mc="http://schemas.openxmlformats.org/markup-compatibility/2006">
          <mc:Choice Requires="x14">
            <control shapeId="3304" r:id="rId69" name="Option Button 232">
              <controlPr defaultSize="0" autoFill="0" autoLine="0" autoPict="0">
                <anchor moveWithCells="1">
                  <from>
                    <xdr:col>5</xdr:col>
                    <xdr:colOff>488950</xdr:colOff>
                    <xdr:row>31</xdr:row>
                    <xdr:rowOff>95250</xdr:rowOff>
                  </from>
                  <to>
                    <xdr:col>7</xdr:col>
                    <xdr:colOff>0</xdr:colOff>
                    <xdr:row>32</xdr:row>
                    <xdr:rowOff>50800</xdr:rowOff>
                  </to>
                </anchor>
              </controlPr>
            </control>
          </mc:Choice>
        </mc:AlternateContent>
        <mc:AlternateContent xmlns:mc="http://schemas.openxmlformats.org/markup-compatibility/2006">
          <mc:Choice Requires="x14">
            <control shapeId="3305" r:id="rId70" name="Option Button 233">
              <controlPr defaultSize="0" autoFill="0" autoLine="0" autoPict="0">
                <anchor moveWithCells="1">
                  <from>
                    <xdr:col>7</xdr:col>
                    <xdr:colOff>444500</xdr:colOff>
                    <xdr:row>31</xdr:row>
                    <xdr:rowOff>95250</xdr:rowOff>
                  </from>
                  <to>
                    <xdr:col>9</xdr:col>
                    <xdr:colOff>19050</xdr:colOff>
                    <xdr:row>32</xdr:row>
                    <xdr:rowOff>50800</xdr:rowOff>
                  </to>
                </anchor>
              </controlPr>
            </control>
          </mc:Choice>
        </mc:AlternateContent>
        <mc:AlternateContent xmlns:mc="http://schemas.openxmlformats.org/markup-compatibility/2006">
          <mc:Choice Requires="x14">
            <control shapeId="3306" r:id="rId71" name="Option Button 234">
              <controlPr defaultSize="0" autoFill="0" autoLine="0" autoPict="0">
                <anchor moveWithCells="1">
                  <from>
                    <xdr:col>9</xdr:col>
                    <xdr:colOff>508000</xdr:colOff>
                    <xdr:row>31</xdr:row>
                    <xdr:rowOff>95250</xdr:rowOff>
                  </from>
                  <to>
                    <xdr:col>10</xdr:col>
                    <xdr:colOff>552450</xdr:colOff>
                    <xdr:row>32</xdr:row>
                    <xdr:rowOff>50800</xdr:rowOff>
                  </to>
                </anchor>
              </controlPr>
            </control>
          </mc:Choice>
        </mc:AlternateContent>
        <mc:AlternateContent xmlns:mc="http://schemas.openxmlformats.org/markup-compatibility/2006">
          <mc:Choice Requires="x14">
            <control shapeId="3307" r:id="rId72" name="Group Box 235">
              <controlPr defaultSize="0" autoFill="0" autoPict="0">
                <anchor moveWithCells="1">
                  <from>
                    <xdr:col>5</xdr:col>
                    <xdr:colOff>273050</xdr:colOff>
                    <xdr:row>41</xdr:row>
                    <xdr:rowOff>101600</xdr:rowOff>
                  </from>
                  <to>
                    <xdr:col>10</xdr:col>
                    <xdr:colOff>596900</xdr:colOff>
                    <xdr:row>43</xdr:row>
                    <xdr:rowOff>12700</xdr:rowOff>
                  </to>
                </anchor>
              </controlPr>
            </control>
          </mc:Choice>
        </mc:AlternateContent>
        <mc:AlternateContent xmlns:mc="http://schemas.openxmlformats.org/markup-compatibility/2006">
          <mc:Choice Requires="x14">
            <control shapeId="3308" r:id="rId73" name="Option Button 236">
              <controlPr defaultSize="0" autoFill="0" autoLine="0" autoPict="0">
                <anchor moveWithCells="1">
                  <from>
                    <xdr:col>5</xdr:col>
                    <xdr:colOff>444500</xdr:colOff>
                    <xdr:row>42</xdr:row>
                    <xdr:rowOff>50800</xdr:rowOff>
                  </from>
                  <to>
                    <xdr:col>6</xdr:col>
                    <xdr:colOff>876300</xdr:colOff>
                    <xdr:row>42</xdr:row>
                    <xdr:rowOff>273050</xdr:rowOff>
                  </to>
                </anchor>
              </controlPr>
            </control>
          </mc:Choice>
        </mc:AlternateContent>
        <mc:AlternateContent xmlns:mc="http://schemas.openxmlformats.org/markup-compatibility/2006">
          <mc:Choice Requires="x14">
            <control shapeId="3309" r:id="rId74" name="Option Button 237">
              <controlPr defaultSize="0" autoFill="0" autoLine="0" autoPict="0">
                <anchor moveWithCells="1">
                  <from>
                    <xdr:col>7</xdr:col>
                    <xdr:colOff>463550</xdr:colOff>
                    <xdr:row>42</xdr:row>
                    <xdr:rowOff>50800</xdr:rowOff>
                  </from>
                  <to>
                    <xdr:col>9</xdr:col>
                    <xdr:colOff>88900</xdr:colOff>
                    <xdr:row>42</xdr:row>
                    <xdr:rowOff>273050</xdr:rowOff>
                  </to>
                </anchor>
              </controlPr>
            </control>
          </mc:Choice>
        </mc:AlternateContent>
        <mc:AlternateContent xmlns:mc="http://schemas.openxmlformats.org/markup-compatibility/2006">
          <mc:Choice Requires="x14">
            <control shapeId="3310" r:id="rId75" name="Option Button 238">
              <controlPr defaultSize="0" autoFill="0" autoLine="0" autoPict="0">
                <anchor moveWithCells="1">
                  <from>
                    <xdr:col>9</xdr:col>
                    <xdr:colOff>552450</xdr:colOff>
                    <xdr:row>42</xdr:row>
                    <xdr:rowOff>50800</xdr:rowOff>
                  </from>
                  <to>
                    <xdr:col>10</xdr:col>
                    <xdr:colOff>539750</xdr:colOff>
                    <xdr:row>42</xdr:row>
                    <xdr:rowOff>273050</xdr:rowOff>
                  </to>
                </anchor>
              </controlPr>
            </control>
          </mc:Choice>
        </mc:AlternateContent>
        <mc:AlternateContent xmlns:mc="http://schemas.openxmlformats.org/markup-compatibility/2006">
          <mc:Choice Requires="x14">
            <control shapeId="3311" r:id="rId76" name="Group Box 239">
              <controlPr defaultSize="0" autoFill="0" autoPict="0">
                <anchor moveWithCells="1">
                  <from>
                    <xdr:col>5</xdr:col>
                    <xdr:colOff>279400</xdr:colOff>
                    <xdr:row>43</xdr:row>
                    <xdr:rowOff>101600</xdr:rowOff>
                  </from>
                  <to>
                    <xdr:col>10</xdr:col>
                    <xdr:colOff>615950</xdr:colOff>
                    <xdr:row>45</xdr:row>
                    <xdr:rowOff>44450</xdr:rowOff>
                  </to>
                </anchor>
              </controlPr>
            </control>
          </mc:Choice>
        </mc:AlternateContent>
        <mc:AlternateContent xmlns:mc="http://schemas.openxmlformats.org/markup-compatibility/2006">
          <mc:Choice Requires="x14">
            <control shapeId="3312" r:id="rId77" name="Option Button 240">
              <controlPr defaultSize="0" autoFill="0" autoLine="0" autoPict="0">
                <anchor moveWithCells="1">
                  <from>
                    <xdr:col>5</xdr:col>
                    <xdr:colOff>457200</xdr:colOff>
                    <xdr:row>44</xdr:row>
                    <xdr:rowOff>69850</xdr:rowOff>
                  </from>
                  <to>
                    <xdr:col>6</xdr:col>
                    <xdr:colOff>831850</xdr:colOff>
                    <xdr:row>44</xdr:row>
                    <xdr:rowOff>292100</xdr:rowOff>
                  </to>
                </anchor>
              </controlPr>
            </control>
          </mc:Choice>
        </mc:AlternateContent>
        <mc:AlternateContent xmlns:mc="http://schemas.openxmlformats.org/markup-compatibility/2006">
          <mc:Choice Requires="x14">
            <control shapeId="3313" r:id="rId78" name="Option Button 241">
              <controlPr defaultSize="0" autoFill="0" autoLine="0" autoPict="0">
                <anchor moveWithCells="1">
                  <from>
                    <xdr:col>7</xdr:col>
                    <xdr:colOff>476250</xdr:colOff>
                    <xdr:row>44</xdr:row>
                    <xdr:rowOff>69850</xdr:rowOff>
                  </from>
                  <to>
                    <xdr:col>9</xdr:col>
                    <xdr:colOff>6350</xdr:colOff>
                    <xdr:row>44</xdr:row>
                    <xdr:rowOff>292100</xdr:rowOff>
                  </to>
                </anchor>
              </controlPr>
            </control>
          </mc:Choice>
        </mc:AlternateContent>
        <mc:AlternateContent xmlns:mc="http://schemas.openxmlformats.org/markup-compatibility/2006">
          <mc:Choice Requires="x14">
            <control shapeId="3314" r:id="rId79" name="Option Button 242">
              <controlPr defaultSize="0" autoFill="0" autoLine="0" autoPict="0">
                <anchor moveWithCells="1">
                  <from>
                    <xdr:col>9</xdr:col>
                    <xdr:colOff>558800</xdr:colOff>
                    <xdr:row>44</xdr:row>
                    <xdr:rowOff>69850</xdr:rowOff>
                  </from>
                  <to>
                    <xdr:col>10</xdr:col>
                    <xdr:colOff>508000</xdr:colOff>
                    <xdr:row>44</xdr:row>
                    <xdr:rowOff>292100</xdr:rowOff>
                  </to>
                </anchor>
              </controlPr>
            </control>
          </mc:Choice>
        </mc:AlternateContent>
        <mc:AlternateContent xmlns:mc="http://schemas.openxmlformats.org/markup-compatibility/2006">
          <mc:Choice Requires="x14">
            <control shapeId="3315" r:id="rId80" name="Group Box 243">
              <controlPr defaultSize="0" autoFill="0" autoPict="0">
                <anchor moveWithCells="1">
                  <from>
                    <xdr:col>5</xdr:col>
                    <xdr:colOff>266700</xdr:colOff>
                    <xdr:row>46</xdr:row>
                    <xdr:rowOff>0</xdr:rowOff>
                  </from>
                  <to>
                    <xdr:col>10</xdr:col>
                    <xdr:colOff>635000</xdr:colOff>
                    <xdr:row>47</xdr:row>
                    <xdr:rowOff>38100</xdr:rowOff>
                  </to>
                </anchor>
              </controlPr>
            </control>
          </mc:Choice>
        </mc:AlternateContent>
        <mc:AlternateContent xmlns:mc="http://schemas.openxmlformats.org/markup-compatibility/2006">
          <mc:Choice Requires="x14">
            <control shapeId="3316" r:id="rId81" name="Option Button 244">
              <controlPr defaultSize="0" autoFill="0" autoLine="0" autoPict="0">
                <anchor moveWithCells="1">
                  <from>
                    <xdr:col>5</xdr:col>
                    <xdr:colOff>431800</xdr:colOff>
                    <xdr:row>46</xdr:row>
                    <xdr:rowOff>76200</xdr:rowOff>
                  </from>
                  <to>
                    <xdr:col>6</xdr:col>
                    <xdr:colOff>762000</xdr:colOff>
                    <xdr:row>46</xdr:row>
                    <xdr:rowOff>298450</xdr:rowOff>
                  </to>
                </anchor>
              </controlPr>
            </control>
          </mc:Choice>
        </mc:AlternateContent>
        <mc:AlternateContent xmlns:mc="http://schemas.openxmlformats.org/markup-compatibility/2006">
          <mc:Choice Requires="x14">
            <control shapeId="3317" r:id="rId82" name="Option Button 245">
              <controlPr defaultSize="0" autoFill="0" autoLine="0" autoPict="0">
                <anchor moveWithCells="1">
                  <from>
                    <xdr:col>7</xdr:col>
                    <xdr:colOff>495300</xdr:colOff>
                    <xdr:row>46</xdr:row>
                    <xdr:rowOff>76200</xdr:rowOff>
                  </from>
                  <to>
                    <xdr:col>9</xdr:col>
                    <xdr:colOff>127000</xdr:colOff>
                    <xdr:row>46</xdr:row>
                    <xdr:rowOff>298450</xdr:rowOff>
                  </to>
                </anchor>
              </controlPr>
            </control>
          </mc:Choice>
        </mc:AlternateContent>
        <mc:AlternateContent xmlns:mc="http://schemas.openxmlformats.org/markup-compatibility/2006">
          <mc:Choice Requires="x14">
            <control shapeId="3318" r:id="rId83" name="Option Button 246">
              <controlPr defaultSize="0" autoFill="0" autoLine="0" autoPict="0">
                <anchor moveWithCells="1">
                  <from>
                    <xdr:col>9</xdr:col>
                    <xdr:colOff>571500</xdr:colOff>
                    <xdr:row>46</xdr:row>
                    <xdr:rowOff>76200</xdr:rowOff>
                  </from>
                  <to>
                    <xdr:col>10</xdr:col>
                    <xdr:colOff>546100</xdr:colOff>
                    <xdr:row>46</xdr:row>
                    <xdr:rowOff>298450</xdr:rowOff>
                  </to>
                </anchor>
              </controlPr>
            </control>
          </mc:Choice>
        </mc:AlternateContent>
        <mc:AlternateContent xmlns:mc="http://schemas.openxmlformats.org/markup-compatibility/2006">
          <mc:Choice Requires="x14">
            <control shapeId="3319" r:id="rId84" name="Group Box 247">
              <controlPr defaultSize="0" autoFill="0" autoPict="0">
                <anchor moveWithCells="1">
                  <from>
                    <xdr:col>5</xdr:col>
                    <xdr:colOff>260350</xdr:colOff>
                    <xdr:row>48</xdr:row>
                    <xdr:rowOff>12700</xdr:rowOff>
                  </from>
                  <to>
                    <xdr:col>10</xdr:col>
                    <xdr:colOff>654050</xdr:colOff>
                    <xdr:row>49</xdr:row>
                    <xdr:rowOff>31750</xdr:rowOff>
                  </to>
                </anchor>
              </controlPr>
            </control>
          </mc:Choice>
        </mc:AlternateContent>
        <mc:AlternateContent xmlns:mc="http://schemas.openxmlformats.org/markup-compatibility/2006">
          <mc:Choice Requires="x14">
            <control shapeId="3320" r:id="rId85" name="Option Button 248">
              <controlPr defaultSize="0" autoFill="0" autoLine="0" autoPict="0">
                <anchor moveWithCells="1">
                  <from>
                    <xdr:col>5</xdr:col>
                    <xdr:colOff>425450</xdr:colOff>
                    <xdr:row>48</xdr:row>
                    <xdr:rowOff>63500</xdr:rowOff>
                  </from>
                  <to>
                    <xdr:col>6</xdr:col>
                    <xdr:colOff>704850</xdr:colOff>
                    <xdr:row>48</xdr:row>
                    <xdr:rowOff>285750</xdr:rowOff>
                  </to>
                </anchor>
              </controlPr>
            </control>
          </mc:Choice>
        </mc:AlternateContent>
        <mc:AlternateContent xmlns:mc="http://schemas.openxmlformats.org/markup-compatibility/2006">
          <mc:Choice Requires="x14">
            <control shapeId="3321" r:id="rId86" name="Option Button 249">
              <controlPr defaultSize="0" autoFill="0" autoLine="0" autoPict="0">
                <anchor moveWithCells="1">
                  <from>
                    <xdr:col>7</xdr:col>
                    <xdr:colOff>495300</xdr:colOff>
                    <xdr:row>48</xdr:row>
                    <xdr:rowOff>63500</xdr:rowOff>
                  </from>
                  <to>
                    <xdr:col>9</xdr:col>
                    <xdr:colOff>57150</xdr:colOff>
                    <xdr:row>48</xdr:row>
                    <xdr:rowOff>285750</xdr:rowOff>
                  </to>
                </anchor>
              </controlPr>
            </control>
          </mc:Choice>
        </mc:AlternateContent>
        <mc:AlternateContent xmlns:mc="http://schemas.openxmlformats.org/markup-compatibility/2006">
          <mc:Choice Requires="x14">
            <control shapeId="3322" r:id="rId87" name="Option Button 250">
              <controlPr defaultSize="0" autoFill="0" autoLine="0" autoPict="0">
                <anchor moveWithCells="1">
                  <from>
                    <xdr:col>9</xdr:col>
                    <xdr:colOff>584200</xdr:colOff>
                    <xdr:row>48</xdr:row>
                    <xdr:rowOff>63500</xdr:rowOff>
                  </from>
                  <to>
                    <xdr:col>10</xdr:col>
                    <xdr:colOff>508000</xdr:colOff>
                    <xdr:row>48</xdr:row>
                    <xdr:rowOff>285750</xdr:rowOff>
                  </to>
                </anchor>
              </controlPr>
            </control>
          </mc:Choice>
        </mc:AlternateContent>
        <mc:AlternateContent xmlns:mc="http://schemas.openxmlformats.org/markup-compatibility/2006">
          <mc:Choice Requires="x14">
            <control shapeId="3327" r:id="rId88" name="Group Box 255">
              <controlPr defaultSize="0" autoFill="0" autoPict="0">
                <anchor moveWithCells="1">
                  <from>
                    <xdr:col>5</xdr:col>
                    <xdr:colOff>247650</xdr:colOff>
                    <xdr:row>57</xdr:row>
                    <xdr:rowOff>63500</xdr:rowOff>
                  </from>
                  <to>
                    <xdr:col>10</xdr:col>
                    <xdr:colOff>673100</xdr:colOff>
                    <xdr:row>59</xdr:row>
                    <xdr:rowOff>57150</xdr:rowOff>
                  </to>
                </anchor>
              </controlPr>
            </control>
          </mc:Choice>
        </mc:AlternateContent>
        <mc:AlternateContent xmlns:mc="http://schemas.openxmlformats.org/markup-compatibility/2006">
          <mc:Choice Requires="x14">
            <control shapeId="3328" r:id="rId89" name="Option Button 256">
              <controlPr defaultSize="0" autoFill="0" autoLine="0" autoPict="0">
                <anchor moveWithCells="1">
                  <from>
                    <xdr:col>5</xdr:col>
                    <xdr:colOff>361950</xdr:colOff>
                    <xdr:row>58</xdr:row>
                    <xdr:rowOff>95250</xdr:rowOff>
                  </from>
                  <to>
                    <xdr:col>6</xdr:col>
                    <xdr:colOff>654050</xdr:colOff>
                    <xdr:row>59</xdr:row>
                    <xdr:rowOff>6350</xdr:rowOff>
                  </to>
                </anchor>
              </controlPr>
            </control>
          </mc:Choice>
        </mc:AlternateContent>
        <mc:AlternateContent xmlns:mc="http://schemas.openxmlformats.org/markup-compatibility/2006">
          <mc:Choice Requires="x14">
            <control shapeId="3329" r:id="rId90" name="Option Button 257">
              <controlPr defaultSize="0" autoFill="0" autoLine="0" autoPict="0">
                <anchor moveWithCells="1">
                  <from>
                    <xdr:col>7</xdr:col>
                    <xdr:colOff>495300</xdr:colOff>
                    <xdr:row>58</xdr:row>
                    <xdr:rowOff>76200</xdr:rowOff>
                  </from>
                  <to>
                    <xdr:col>9</xdr:col>
                    <xdr:colOff>146050</xdr:colOff>
                    <xdr:row>58</xdr:row>
                    <xdr:rowOff>298450</xdr:rowOff>
                  </to>
                </anchor>
              </controlPr>
            </control>
          </mc:Choice>
        </mc:AlternateContent>
        <mc:AlternateContent xmlns:mc="http://schemas.openxmlformats.org/markup-compatibility/2006">
          <mc:Choice Requires="x14">
            <control shapeId="3330" r:id="rId91" name="Option Button 258">
              <controlPr defaultSize="0" autoFill="0" autoLine="0" autoPict="0">
                <anchor moveWithCells="1">
                  <from>
                    <xdr:col>9</xdr:col>
                    <xdr:colOff>584200</xdr:colOff>
                    <xdr:row>58</xdr:row>
                    <xdr:rowOff>76200</xdr:rowOff>
                  </from>
                  <to>
                    <xdr:col>10</xdr:col>
                    <xdr:colOff>609600</xdr:colOff>
                    <xdr:row>58</xdr:row>
                    <xdr:rowOff>298450</xdr:rowOff>
                  </to>
                </anchor>
              </controlPr>
            </control>
          </mc:Choice>
        </mc:AlternateContent>
        <mc:AlternateContent xmlns:mc="http://schemas.openxmlformats.org/markup-compatibility/2006">
          <mc:Choice Requires="x14">
            <control shapeId="3339" r:id="rId92" name="Group Box 267">
              <controlPr defaultSize="0" autoFill="0" autoPict="0">
                <anchor moveWithCells="1">
                  <from>
                    <xdr:col>5</xdr:col>
                    <xdr:colOff>234950</xdr:colOff>
                    <xdr:row>82</xdr:row>
                    <xdr:rowOff>50800</xdr:rowOff>
                  </from>
                  <to>
                    <xdr:col>10</xdr:col>
                    <xdr:colOff>774700</xdr:colOff>
                    <xdr:row>84</xdr:row>
                    <xdr:rowOff>25400</xdr:rowOff>
                  </to>
                </anchor>
              </controlPr>
            </control>
          </mc:Choice>
        </mc:AlternateContent>
        <mc:AlternateContent xmlns:mc="http://schemas.openxmlformats.org/markup-compatibility/2006">
          <mc:Choice Requires="x14">
            <control shapeId="3340" r:id="rId93" name="Option Button 268">
              <controlPr defaultSize="0" autoFill="0" autoLine="0" autoPict="0">
                <anchor moveWithCells="1">
                  <from>
                    <xdr:col>5</xdr:col>
                    <xdr:colOff>425450</xdr:colOff>
                    <xdr:row>83</xdr:row>
                    <xdr:rowOff>69850</xdr:rowOff>
                  </from>
                  <to>
                    <xdr:col>7</xdr:col>
                    <xdr:colOff>25400</xdr:colOff>
                    <xdr:row>83</xdr:row>
                    <xdr:rowOff>292100</xdr:rowOff>
                  </to>
                </anchor>
              </controlPr>
            </control>
          </mc:Choice>
        </mc:AlternateContent>
        <mc:AlternateContent xmlns:mc="http://schemas.openxmlformats.org/markup-compatibility/2006">
          <mc:Choice Requires="x14">
            <control shapeId="3341" r:id="rId94" name="Option Button 269">
              <controlPr defaultSize="0" autoFill="0" autoLine="0" autoPict="0">
                <anchor moveWithCells="1">
                  <from>
                    <xdr:col>7</xdr:col>
                    <xdr:colOff>641350</xdr:colOff>
                    <xdr:row>83</xdr:row>
                    <xdr:rowOff>50800</xdr:rowOff>
                  </from>
                  <to>
                    <xdr:col>9</xdr:col>
                    <xdr:colOff>165100</xdr:colOff>
                    <xdr:row>83</xdr:row>
                    <xdr:rowOff>292100</xdr:rowOff>
                  </to>
                </anchor>
              </controlPr>
            </control>
          </mc:Choice>
        </mc:AlternateContent>
        <mc:AlternateContent xmlns:mc="http://schemas.openxmlformats.org/markup-compatibility/2006">
          <mc:Choice Requires="x14">
            <control shapeId="3342" r:id="rId95" name="Option Button 270">
              <controlPr defaultSize="0" autoFill="0" autoLine="0" autoPict="0">
                <anchor moveWithCells="1">
                  <from>
                    <xdr:col>9</xdr:col>
                    <xdr:colOff>577850</xdr:colOff>
                    <xdr:row>83</xdr:row>
                    <xdr:rowOff>63500</xdr:rowOff>
                  </from>
                  <to>
                    <xdr:col>10</xdr:col>
                    <xdr:colOff>704850</xdr:colOff>
                    <xdr:row>83</xdr:row>
                    <xdr:rowOff>285750</xdr:rowOff>
                  </to>
                </anchor>
              </controlPr>
            </control>
          </mc:Choice>
        </mc:AlternateContent>
        <mc:AlternateContent xmlns:mc="http://schemas.openxmlformats.org/markup-compatibility/2006">
          <mc:Choice Requires="x14">
            <control shapeId="3343" r:id="rId96" name="Group Box 271">
              <controlPr defaultSize="0" autoFill="0" autoPict="0">
                <anchor moveWithCells="1">
                  <from>
                    <xdr:col>5</xdr:col>
                    <xdr:colOff>241300</xdr:colOff>
                    <xdr:row>85</xdr:row>
                    <xdr:rowOff>25400</xdr:rowOff>
                  </from>
                  <to>
                    <xdr:col>10</xdr:col>
                    <xdr:colOff>781050</xdr:colOff>
                    <xdr:row>86</xdr:row>
                    <xdr:rowOff>38100</xdr:rowOff>
                  </to>
                </anchor>
              </controlPr>
            </control>
          </mc:Choice>
        </mc:AlternateContent>
        <mc:AlternateContent xmlns:mc="http://schemas.openxmlformats.org/markup-compatibility/2006">
          <mc:Choice Requires="x14">
            <control shapeId="3344" r:id="rId97" name="Option Button 272">
              <controlPr defaultSize="0" autoFill="0" autoLine="0" autoPict="0">
                <anchor moveWithCells="1">
                  <from>
                    <xdr:col>5</xdr:col>
                    <xdr:colOff>412750</xdr:colOff>
                    <xdr:row>85</xdr:row>
                    <xdr:rowOff>82550</xdr:rowOff>
                  </from>
                  <to>
                    <xdr:col>6</xdr:col>
                    <xdr:colOff>679450</xdr:colOff>
                    <xdr:row>85</xdr:row>
                    <xdr:rowOff>304800</xdr:rowOff>
                  </to>
                </anchor>
              </controlPr>
            </control>
          </mc:Choice>
        </mc:AlternateContent>
        <mc:AlternateContent xmlns:mc="http://schemas.openxmlformats.org/markup-compatibility/2006">
          <mc:Choice Requires="x14">
            <control shapeId="3345" r:id="rId98" name="Option Button 273">
              <controlPr defaultSize="0" autoFill="0" autoLine="0" autoPict="0">
                <anchor moveWithCells="1">
                  <from>
                    <xdr:col>7</xdr:col>
                    <xdr:colOff>635000</xdr:colOff>
                    <xdr:row>85</xdr:row>
                    <xdr:rowOff>82550</xdr:rowOff>
                  </from>
                  <to>
                    <xdr:col>9</xdr:col>
                    <xdr:colOff>311150</xdr:colOff>
                    <xdr:row>85</xdr:row>
                    <xdr:rowOff>304800</xdr:rowOff>
                  </to>
                </anchor>
              </controlPr>
            </control>
          </mc:Choice>
        </mc:AlternateContent>
        <mc:AlternateContent xmlns:mc="http://schemas.openxmlformats.org/markup-compatibility/2006">
          <mc:Choice Requires="x14">
            <control shapeId="3346" r:id="rId99" name="Option Button 274">
              <controlPr defaultSize="0" autoFill="0" autoLine="0" autoPict="0">
                <anchor moveWithCells="1">
                  <from>
                    <xdr:col>9</xdr:col>
                    <xdr:colOff>590550</xdr:colOff>
                    <xdr:row>85</xdr:row>
                    <xdr:rowOff>82550</xdr:rowOff>
                  </from>
                  <to>
                    <xdr:col>10</xdr:col>
                    <xdr:colOff>698500</xdr:colOff>
                    <xdr:row>85</xdr:row>
                    <xdr:rowOff>304800</xdr:rowOff>
                  </to>
                </anchor>
              </controlPr>
            </control>
          </mc:Choice>
        </mc:AlternateContent>
        <mc:AlternateContent xmlns:mc="http://schemas.openxmlformats.org/markup-compatibility/2006">
          <mc:Choice Requires="x14">
            <control shapeId="3347" r:id="rId100" name="Group Box 275">
              <controlPr defaultSize="0" autoFill="0" autoPict="0">
                <anchor moveWithCells="1">
                  <from>
                    <xdr:col>5</xdr:col>
                    <xdr:colOff>241300</xdr:colOff>
                    <xdr:row>87</xdr:row>
                    <xdr:rowOff>0</xdr:rowOff>
                  </from>
                  <to>
                    <xdr:col>10</xdr:col>
                    <xdr:colOff>787400</xdr:colOff>
                    <xdr:row>88</xdr:row>
                    <xdr:rowOff>12700</xdr:rowOff>
                  </to>
                </anchor>
              </controlPr>
            </control>
          </mc:Choice>
        </mc:AlternateContent>
        <mc:AlternateContent xmlns:mc="http://schemas.openxmlformats.org/markup-compatibility/2006">
          <mc:Choice Requires="x14">
            <control shapeId="3348" r:id="rId101" name="Option Button 276">
              <controlPr defaultSize="0" autoFill="0" autoLine="0" autoPict="0">
                <anchor moveWithCells="1">
                  <from>
                    <xdr:col>5</xdr:col>
                    <xdr:colOff>412750</xdr:colOff>
                    <xdr:row>87</xdr:row>
                    <xdr:rowOff>76200</xdr:rowOff>
                  </from>
                  <to>
                    <xdr:col>6</xdr:col>
                    <xdr:colOff>615950</xdr:colOff>
                    <xdr:row>87</xdr:row>
                    <xdr:rowOff>298450</xdr:rowOff>
                  </to>
                </anchor>
              </controlPr>
            </control>
          </mc:Choice>
        </mc:AlternateContent>
        <mc:AlternateContent xmlns:mc="http://schemas.openxmlformats.org/markup-compatibility/2006">
          <mc:Choice Requires="x14">
            <control shapeId="3349" r:id="rId102" name="Option Button 277">
              <controlPr defaultSize="0" autoFill="0" autoLine="0" autoPict="0">
                <anchor moveWithCells="1">
                  <from>
                    <xdr:col>7</xdr:col>
                    <xdr:colOff>647700</xdr:colOff>
                    <xdr:row>87</xdr:row>
                    <xdr:rowOff>57150</xdr:rowOff>
                  </from>
                  <to>
                    <xdr:col>9</xdr:col>
                    <xdr:colOff>215900</xdr:colOff>
                    <xdr:row>87</xdr:row>
                    <xdr:rowOff>279400</xdr:rowOff>
                  </to>
                </anchor>
              </controlPr>
            </control>
          </mc:Choice>
        </mc:AlternateContent>
        <mc:AlternateContent xmlns:mc="http://schemas.openxmlformats.org/markup-compatibility/2006">
          <mc:Choice Requires="x14">
            <control shapeId="3350" r:id="rId103" name="Option Button 278">
              <controlPr defaultSize="0" autoFill="0" autoLine="0" autoPict="0">
                <anchor moveWithCells="1">
                  <from>
                    <xdr:col>9</xdr:col>
                    <xdr:colOff>609600</xdr:colOff>
                    <xdr:row>87</xdr:row>
                    <xdr:rowOff>69850</xdr:rowOff>
                  </from>
                  <to>
                    <xdr:col>10</xdr:col>
                    <xdr:colOff>723900</xdr:colOff>
                    <xdr:row>87</xdr:row>
                    <xdr:rowOff>292100</xdr:rowOff>
                  </to>
                </anchor>
              </controlPr>
            </control>
          </mc:Choice>
        </mc:AlternateContent>
        <mc:AlternateContent xmlns:mc="http://schemas.openxmlformats.org/markup-compatibility/2006">
          <mc:Choice Requires="x14">
            <control shapeId="3351" r:id="rId104" name="Group Box 279">
              <controlPr defaultSize="0" autoFill="0" autoPict="0">
                <anchor moveWithCells="1">
                  <from>
                    <xdr:col>5</xdr:col>
                    <xdr:colOff>247650</xdr:colOff>
                    <xdr:row>89</xdr:row>
                    <xdr:rowOff>6350</xdr:rowOff>
                  </from>
                  <to>
                    <xdr:col>10</xdr:col>
                    <xdr:colOff>787400</xdr:colOff>
                    <xdr:row>90</xdr:row>
                    <xdr:rowOff>25400</xdr:rowOff>
                  </to>
                </anchor>
              </controlPr>
            </control>
          </mc:Choice>
        </mc:AlternateContent>
        <mc:AlternateContent xmlns:mc="http://schemas.openxmlformats.org/markup-compatibility/2006">
          <mc:Choice Requires="x14">
            <control shapeId="3352" r:id="rId105" name="Option Button 280">
              <controlPr defaultSize="0" autoFill="0" autoLine="0" autoPict="0">
                <anchor moveWithCells="1">
                  <from>
                    <xdr:col>5</xdr:col>
                    <xdr:colOff>412750</xdr:colOff>
                    <xdr:row>89</xdr:row>
                    <xdr:rowOff>88900</xdr:rowOff>
                  </from>
                  <to>
                    <xdr:col>6</xdr:col>
                    <xdr:colOff>768350</xdr:colOff>
                    <xdr:row>89</xdr:row>
                    <xdr:rowOff>311150</xdr:rowOff>
                  </to>
                </anchor>
              </controlPr>
            </control>
          </mc:Choice>
        </mc:AlternateContent>
        <mc:AlternateContent xmlns:mc="http://schemas.openxmlformats.org/markup-compatibility/2006">
          <mc:Choice Requires="x14">
            <control shapeId="3353" r:id="rId106" name="Option Button 281">
              <controlPr defaultSize="0" autoFill="0" autoLine="0" autoPict="0">
                <anchor moveWithCells="1">
                  <from>
                    <xdr:col>7</xdr:col>
                    <xdr:colOff>660400</xdr:colOff>
                    <xdr:row>89</xdr:row>
                    <xdr:rowOff>69850</xdr:rowOff>
                  </from>
                  <to>
                    <xdr:col>9</xdr:col>
                    <xdr:colOff>317500</xdr:colOff>
                    <xdr:row>89</xdr:row>
                    <xdr:rowOff>292100</xdr:rowOff>
                  </to>
                </anchor>
              </controlPr>
            </control>
          </mc:Choice>
        </mc:AlternateContent>
        <mc:AlternateContent xmlns:mc="http://schemas.openxmlformats.org/markup-compatibility/2006">
          <mc:Choice Requires="x14">
            <control shapeId="3354" r:id="rId107" name="Option Button 282">
              <controlPr defaultSize="0" autoFill="0" autoLine="0" autoPict="0">
                <anchor moveWithCells="1">
                  <from>
                    <xdr:col>9</xdr:col>
                    <xdr:colOff>609600</xdr:colOff>
                    <xdr:row>89</xdr:row>
                    <xdr:rowOff>76200</xdr:rowOff>
                  </from>
                  <to>
                    <xdr:col>10</xdr:col>
                    <xdr:colOff>628650</xdr:colOff>
                    <xdr:row>89</xdr:row>
                    <xdr:rowOff>298450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F68A1-6EA4-4CE4-AC84-AE078DAD2932}">
  <sheetPr codeName="Sheet7">
    <tabColor rgb="FFFFC20E"/>
  </sheetPr>
  <dimension ref="A1:BI5949"/>
  <sheetViews>
    <sheetView showGridLines="0" zoomScaleNormal="100" workbookViewId="0"/>
  </sheetViews>
  <sheetFormatPr defaultColWidth="10.90625" defaultRowHeight="14" x14ac:dyDescent="0.3"/>
  <cols>
    <col min="1" max="1" width="1.7265625" style="160" customWidth="1"/>
    <col min="2" max="2" width="9.81640625" style="135" customWidth="1"/>
    <col min="3" max="3" width="1.7265625" style="135" customWidth="1"/>
    <col min="4" max="5" width="16.08984375" style="136" customWidth="1"/>
    <col min="6" max="11" width="12.81640625" style="136" customWidth="1"/>
    <col min="12" max="12" width="3" style="135" customWidth="1"/>
    <col min="13" max="13" width="2.81640625" style="107" customWidth="1"/>
    <col min="14" max="14" width="14.81640625" style="135" customWidth="1"/>
    <col min="15" max="15" width="2.7265625" style="107" customWidth="1"/>
    <col min="16" max="16" width="4.08984375" style="40" customWidth="1"/>
    <col min="17" max="26" width="10.90625" style="107" customWidth="1"/>
    <col min="27" max="27" width="10.90625" style="161" customWidth="1"/>
    <col min="28" max="28" width="10.90625" style="107" hidden="1" customWidth="1"/>
    <col min="29" max="29" width="13.08984375" style="112" hidden="1" customWidth="1"/>
    <col min="30" max="30" width="5.81640625" style="135" hidden="1" customWidth="1"/>
    <col min="31" max="31" width="13.08984375" style="112" hidden="1" customWidth="1"/>
    <col min="32" max="33" width="10.90625" style="135" hidden="1" customWidth="1"/>
    <col min="34" max="61" width="10.90625" style="135"/>
    <col min="62" max="16384" width="10.90625" style="112"/>
  </cols>
  <sheetData>
    <row r="1" spans="1:31" s="107" customFormat="1" ht="6.5" customHeight="1" thickBot="1" x14ac:dyDescent="0.35">
      <c r="A1" s="160"/>
      <c r="D1" s="108"/>
      <c r="E1" s="108"/>
      <c r="F1" s="108"/>
      <c r="G1" s="108"/>
      <c r="H1" s="108"/>
      <c r="I1" s="108"/>
      <c r="J1" s="108"/>
      <c r="K1" s="108"/>
      <c r="P1" s="40"/>
    </row>
    <row r="2" spans="1:31" ht="15.5" customHeight="1" x14ac:dyDescent="0.3">
      <c r="N2" s="302" t="s">
        <v>3</v>
      </c>
      <c r="AC2" s="275" t="s">
        <v>99</v>
      </c>
      <c r="AE2" s="275" t="s">
        <v>4</v>
      </c>
    </row>
    <row r="3" spans="1:31" x14ac:dyDescent="0.3">
      <c r="N3" s="303"/>
      <c r="AC3" s="276"/>
      <c r="AE3" s="276"/>
    </row>
    <row r="4" spans="1:31" x14ac:dyDescent="0.3">
      <c r="N4" s="303"/>
      <c r="AC4" s="276"/>
      <c r="AE4" s="276"/>
    </row>
    <row r="5" spans="1:31" ht="14.5" thickBot="1" x14ac:dyDescent="0.35">
      <c r="N5" s="304"/>
      <c r="AC5" s="277"/>
      <c r="AE5" s="277"/>
    </row>
    <row r="6" spans="1:31" ht="8.5" customHeight="1" thickBot="1" x14ac:dyDescent="0.35">
      <c r="B6" s="121"/>
      <c r="C6" s="118"/>
      <c r="D6" s="118"/>
      <c r="E6" s="118"/>
      <c r="F6" s="118"/>
      <c r="G6" s="118"/>
      <c r="H6" s="118"/>
      <c r="I6" s="118"/>
      <c r="J6" s="118"/>
      <c r="K6" s="118"/>
      <c r="L6" s="119"/>
      <c r="N6" s="107"/>
      <c r="AC6" s="135"/>
      <c r="AE6" s="135"/>
    </row>
    <row r="7" spans="1:31" ht="14.5" thickBot="1" x14ac:dyDescent="0.35">
      <c r="B7" s="162" t="s">
        <v>11</v>
      </c>
      <c r="C7" s="118"/>
      <c r="D7" s="271" t="s">
        <v>64</v>
      </c>
      <c r="E7" s="271"/>
      <c r="F7" s="271"/>
      <c r="G7" s="271"/>
      <c r="H7" s="271"/>
      <c r="I7" s="271"/>
      <c r="J7" s="271"/>
      <c r="K7" s="271"/>
      <c r="L7" s="119"/>
      <c r="N7" s="163">
        <v>1</v>
      </c>
      <c r="AC7" s="164">
        <v>1</v>
      </c>
      <c r="AE7" s="164">
        <f>IF(AC7=1, 0, IF(AC7=2, 0.5, 1))</f>
        <v>0</v>
      </c>
    </row>
    <row r="8" spans="1:31" ht="6.5" customHeight="1" x14ac:dyDescent="0.3">
      <c r="B8" s="165"/>
      <c r="C8" s="118"/>
      <c r="D8" s="138"/>
      <c r="E8" s="138"/>
      <c r="F8" s="138"/>
      <c r="G8" s="138"/>
      <c r="H8" s="138"/>
      <c r="I8" s="138"/>
      <c r="J8" s="138"/>
      <c r="K8" s="138"/>
      <c r="L8" s="119"/>
      <c r="N8" s="107"/>
      <c r="AC8" s="166"/>
      <c r="AE8" s="166"/>
    </row>
    <row r="9" spans="1:31" ht="16" customHeight="1" x14ac:dyDescent="0.3">
      <c r="B9" s="165"/>
      <c r="C9" s="118"/>
      <c r="D9" s="155"/>
      <c r="E9" s="167"/>
      <c r="F9" s="138"/>
      <c r="G9" s="138"/>
      <c r="H9" s="138"/>
      <c r="I9" s="138"/>
      <c r="J9" s="138"/>
      <c r="K9" s="138"/>
      <c r="L9" s="119"/>
      <c r="N9" s="107"/>
      <c r="AC9" s="166"/>
      <c r="AE9" s="166"/>
    </row>
    <row r="10" spans="1:31" ht="16" customHeight="1" x14ac:dyDescent="0.3">
      <c r="B10" s="165"/>
      <c r="C10" s="118"/>
      <c r="D10" s="155"/>
      <c r="E10" s="167"/>
      <c r="F10" s="138"/>
      <c r="G10" s="138"/>
      <c r="H10" s="138"/>
      <c r="I10" s="138"/>
      <c r="J10" s="138"/>
      <c r="K10" s="138"/>
      <c r="L10" s="119"/>
      <c r="N10" s="107"/>
      <c r="AC10" s="166"/>
      <c r="AE10" s="166"/>
    </row>
    <row r="11" spans="1:31" ht="16" customHeight="1" x14ac:dyDescent="0.3">
      <c r="B11" s="165"/>
      <c r="C11" s="118"/>
      <c r="D11" s="155"/>
      <c r="E11" s="123"/>
      <c r="F11" s="138"/>
      <c r="G11" s="138"/>
      <c r="H11" s="138"/>
      <c r="I11" s="138"/>
      <c r="J11" s="138"/>
      <c r="K11" s="138"/>
      <c r="L11" s="119"/>
      <c r="N11" s="107"/>
      <c r="AC11" s="166"/>
      <c r="AE11" s="166"/>
    </row>
    <row r="12" spans="1:31" ht="16" customHeight="1" x14ac:dyDescent="0.3">
      <c r="B12" s="165"/>
      <c r="C12" s="118"/>
      <c r="D12" s="155"/>
      <c r="E12" s="123"/>
      <c r="F12" s="138"/>
      <c r="G12" s="138"/>
      <c r="H12" s="138"/>
      <c r="I12" s="138"/>
      <c r="J12" s="138"/>
      <c r="K12" s="138"/>
      <c r="L12" s="119"/>
      <c r="N12" s="107"/>
      <c r="AC12" s="166"/>
      <c r="AE12" s="166"/>
    </row>
    <row r="13" spans="1:31" ht="14.5" thickBot="1" x14ac:dyDescent="0.35">
      <c r="B13" s="121"/>
      <c r="C13" s="118"/>
      <c r="D13" s="138"/>
      <c r="E13" s="138"/>
      <c r="F13" s="138"/>
      <c r="G13" s="138"/>
      <c r="H13" s="138"/>
      <c r="I13" s="138"/>
      <c r="J13" s="138"/>
      <c r="K13" s="138"/>
      <c r="L13" s="119"/>
      <c r="N13" s="124"/>
      <c r="AC13" s="168"/>
      <c r="AE13" s="168"/>
    </row>
    <row r="14" spans="1:31" ht="16" customHeight="1" thickBot="1" x14ac:dyDescent="0.35">
      <c r="B14" s="162" t="s">
        <v>12</v>
      </c>
      <c r="C14" s="118"/>
      <c r="D14" s="271" t="s">
        <v>64</v>
      </c>
      <c r="E14" s="271"/>
      <c r="F14" s="271"/>
      <c r="G14" s="271"/>
      <c r="H14" s="271"/>
      <c r="I14" s="271"/>
      <c r="J14" s="271"/>
      <c r="K14" s="271"/>
      <c r="L14" s="119"/>
      <c r="N14" s="163">
        <v>1</v>
      </c>
      <c r="AC14" s="164">
        <v>1</v>
      </c>
      <c r="AE14" s="164">
        <f>IF(AC14=1, 0, IF(AC14=2, 0.5, 1))</f>
        <v>0</v>
      </c>
    </row>
    <row r="15" spans="1:31" ht="12.5" customHeight="1" x14ac:dyDescent="0.3">
      <c r="B15" s="121"/>
      <c r="C15" s="118"/>
      <c r="D15" s="118"/>
      <c r="E15" s="118"/>
      <c r="F15" s="118"/>
      <c r="G15" s="118"/>
      <c r="H15" s="118"/>
      <c r="I15" s="118"/>
      <c r="J15" s="118"/>
      <c r="K15" s="118"/>
      <c r="L15" s="119"/>
      <c r="N15" s="107"/>
      <c r="AC15" s="166"/>
      <c r="AE15" s="166"/>
    </row>
    <row r="16" spans="1:31" ht="14.5" x14ac:dyDescent="0.3">
      <c r="B16" s="165"/>
      <c r="C16" s="118"/>
      <c r="D16" s="155"/>
      <c r="E16" s="167"/>
      <c r="F16" s="138"/>
      <c r="G16" s="138"/>
      <c r="H16" s="138"/>
      <c r="I16" s="138"/>
      <c r="J16" s="138"/>
      <c r="K16" s="138"/>
      <c r="L16" s="119"/>
      <c r="N16" s="107"/>
      <c r="AC16" s="166"/>
      <c r="AE16" s="166"/>
    </row>
    <row r="17" spans="2:31" ht="12" customHeight="1" x14ac:dyDescent="0.3">
      <c r="B17" s="165"/>
      <c r="C17" s="118"/>
      <c r="D17" s="155"/>
      <c r="E17" s="167"/>
      <c r="F17" s="138"/>
      <c r="G17" s="138"/>
      <c r="H17" s="138"/>
      <c r="I17" s="138"/>
      <c r="J17" s="138"/>
      <c r="K17" s="138"/>
      <c r="L17" s="119"/>
      <c r="N17" s="107"/>
      <c r="AC17" s="166"/>
      <c r="AE17" s="166"/>
    </row>
    <row r="18" spans="2:31" ht="14.5" x14ac:dyDescent="0.3">
      <c r="B18" s="165"/>
      <c r="C18" s="118"/>
      <c r="D18" s="156"/>
      <c r="E18" s="123"/>
      <c r="F18" s="138"/>
      <c r="G18" s="138"/>
      <c r="H18" s="138"/>
      <c r="I18" s="138"/>
      <c r="J18" s="138"/>
      <c r="K18" s="138"/>
      <c r="L18" s="119"/>
      <c r="N18" s="107"/>
      <c r="AC18" s="166"/>
      <c r="AE18" s="166"/>
    </row>
    <row r="19" spans="2:31" ht="12" customHeight="1" x14ac:dyDescent="0.3">
      <c r="B19" s="165"/>
      <c r="C19" s="118"/>
      <c r="D19" s="156"/>
      <c r="E19" s="123"/>
      <c r="F19" s="138"/>
      <c r="G19" s="138"/>
      <c r="H19" s="138"/>
      <c r="I19" s="138"/>
      <c r="J19" s="138"/>
      <c r="K19" s="138"/>
      <c r="L19" s="119"/>
      <c r="N19" s="107"/>
      <c r="AC19" s="166"/>
      <c r="AE19" s="166"/>
    </row>
    <row r="20" spans="2:31" ht="9.5" customHeight="1" x14ac:dyDescent="0.3">
      <c r="B20" s="121"/>
      <c r="C20" s="118"/>
      <c r="D20" s="118"/>
      <c r="E20" s="157"/>
      <c r="F20" s="123"/>
      <c r="G20" s="123"/>
      <c r="H20" s="123"/>
      <c r="I20" s="123"/>
      <c r="J20" s="123"/>
      <c r="K20" s="118"/>
      <c r="L20" s="119"/>
      <c r="N20" s="107"/>
      <c r="AC20" s="166"/>
      <c r="AE20" s="166"/>
    </row>
    <row r="21" spans="2:31" ht="14.5" customHeight="1" thickBot="1" x14ac:dyDescent="0.35">
      <c r="B21" s="121"/>
      <c r="C21" s="118"/>
      <c r="D21" s="118"/>
      <c r="E21" s="157"/>
      <c r="F21" s="123"/>
      <c r="G21" s="123"/>
      <c r="H21" s="123"/>
      <c r="I21" s="123"/>
      <c r="J21" s="123"/>
      <c r="K21" s="118"/>
      <c r="L21" s="119"/>
      <c r="N21" s="107"/>
      <c r="AC21" s="166"/>
      <c r="AE21" s="166"/>
    </row>
    <row r="22" spans="2:31" ht="16" customHeight="1" thickBot="1" x14ac:dyDescent="0.35">
      <c r="B22" s="162" t="s">
        <v>13</v>
      </c>
      <c r="C22" s="118"/>
      <c r="D22" s="271" t="s">
        <v>64</v>
      </c>
      <c r="E22" s="271"/>
      <c r="F22" s="271"/>
      <c r="G22" s="271"/>
      <c r="H22" s="271"/>
      <c r="I22" s="271"/>
      <c r="J22" s="271"/>
      <c r="K22" s="271"/>
      <c r="L22" s="119"/>
      <c r="N22" s="163">
        <v>1</v>
      </c>
      <c r="AC22" s="164">
        <v>1</v>
      </c>
      <c r="AE22" s="164">
        <f>IF(AC22=1, 0, IF(AC22=2, 0.5, 1))</f>
        <v>0</v>
      </c>
    </row>
    <row r="23" spans="2:31" ht="14.5" customHeight="1" x14ac:dyDescent="0.3">
      <c r="B23" s="121"/>
      <c r="C23" s="118"/>
      <c r="D23" s="118"/>
      <c r="E23" s="157"/>
      <c r="F23" s="123"/>
      <c r="G23" s="123"/>
      <c r="H23" s="123"/>
      <c r="I23" s="123"/>
      <c r="J23" s="123"/>
      <c r="K23" s="118"/>
      <c r="L23" s="119"/>
      <c r="N23" s="107"/>
      <c r="AC23" s="166"/>
      <c r="AE23" s="166"/>
    </row>
    <row r="24" spans="2:31" ht="14.5" customHeight="1" x14ac:dyDescent="0.3">
      <c r="B24" s="121"/>
      <c r="C24" s="118"/>
      <c r="D24" s="118"/>
      <c r="E24" s="157"/>
      <c r="F24" s="123"/>
      <c r="G24" s="123"/>
      <c r="H24" s="123"/>
      <c r="I24" s="123"/>
      <c r="J24" s="123"/>
      <c r="K24" s="118"/>
      <c r="L24" s="119"/>
      <c r="N24" s="107"/>
      <c r="AC24" s="166"/>
      <c r="AE24" s="166"/>
    </row>
    <row r="25" spans="2:31" ht="14.5" customHeight="1" x14ac:dyDescent="0.3">
      <c r="B25" s="121"/>
      <c r="C25" s="118"/>
      <c r="D25" s="118"/>
      <c r="E25" s="157"/>
      <c r="F25" s="123"/>
      <c r="G25" s="123"/>
      <c r="H25" s="123"/>
      <c r="I25" s="123"/>
      <c r="J25" s="123"/>
      <c r="K25" s="118"/>
      <c r="L25" s="119"/>
      <c r="N25" s="107"/>
      <c r="AC25" s="166"/>
      <c r="AE25" s="166"/>
    </row>
    <row r="26" spans="2:31" ht="14.5" customHeight="1" x14ac:dyDescent="0.3">
      <c r="B26" s="121"/>
      <c r="C26" s="118"/>
      <c r="D26" s="118"/>
      <c r="E26" s="157"/>
      <c r="F26" s="123"/>
      <c r="G26" s="123"/>
      <c r="H26" s="123"/>
      <c r="I26" s="123"/>
      <c r="J26" s="123"/>
      <c r="K26" s="118"/>
      <c r="L26" s="119"/>
      <c r="N26" s="107"/>
      <c r="AC26" s="166"/>
      <c r="AE26" s="166"/>
    </row>
    <row r="27" spans="2:31" ht="14.5" customHeight="1" x14ac:dyDescent="0.3">
      <c r="B27" s="121"/>
      <c r="C27" s="118"/>
      <c r="D27" s="118"/>
      <c r="E27" s="157"/>
      <c r="F27" s="123"/>
      <c r="G27" s="123"/>
      <c r="H27" s="123"/>
      <c r="I27" s="123"/>
      <c r="J27" s="123"/>
      <c r="K27" s="118"/>
      <c r="L27" s="119"/>
      <c r="N27" s="107"/>
      <c r="AC27" s="166"/>
      <c r="AE27" s="166"/>
    </row>
    <row r="28" spans="2:31" ht="14.5" customHeight="1" thickBot="1" x14ac:dyDescent="0.35">
      <c r="B28" s="121"/>
      <c r="C28" s="118"/>
      <c r="D28" s="118"/>
      <c r="E28" s="157"/>
      <c r="F28" s="123"/>
      <c r="G28" s="123"/>
      <c r="H28" s="123"/>
      <c r="I28" s="123"/>
      <c r="J28" s="123"/>
      <c r="K28" s="118"/>
      <c r="L28" s="119"/>
      <c r="N28" s="107"/>
      <c r="AC28" s="166"/>
      <c r="AE28" s="166"/>
    </row>
    <row r="29" spans="2:31" ht="14.5" thickBot="1" x14ac:dyDescent="0.35">
      <c r="B29" s="162" t="s">
        <v>14</v>
      </c>
      <c r="C29" s="118"/>
      <c r="D29" s="271" t="s">
        <v>722</v>
      </c>
      <c r="E29" s="271"/>
      <c r="F29" s="271"/>
      <c r="G29" s="271"/>
      <c r="H29" s="271"/>
      <c r="I29" s="271"/>
      <c r="J29" s="271"/>
      <c r="K29" s="271"/>
      <c r="L29" s="119"/>
      <c r="N29" s="163">
        <v>1</v>
      </c>
      <c r="AC29" s="164">
        <v>1</v>
      </c>
      <c r="AE29" s="164">
        <f>IF(AC29=1, 0, IF(AC29=2, 0.5, 1))</f>
        <v>0</v>
      </c>
    </row>
    <row r="30" spans="2:31" ht="7.5" customHeight="1" x14ac:dyDescent="0.3">
      <c r="B30" s="121"/>
      <c r="C30" s="118"/>
      <c r="D30" s="118"/>
      <c r="E30" s="118"/>
      <c r="F30" s="118"/>
      <c r="G30" s="118"/>
      <c r="H30" s="118"/>
      <c r="I30" s="118"/>
      <c r="J30" s="118"/>
      <c r="K30" s="118"/>
      <c r="L30" s="119"/>
      <c r="N30" s="107"/>
      <c r="AC30" s="166"/>
      <c r="AE30" s="166"/>
    </row>
    <row r="31" spans="2:31" ht="14.5" x14ac:dyDescent="0.3">
      <c r="B31" s="165"/>
      <c r="C31" s="118"/>
      <c r="D31" s="155"/>
      <c r="E31" s="167"/>
      <c r="F31" s="138"/>
      <c r="G31" s="138"/>
      <c r="H31" s="138"/>
      <c r="I31" s="138"/>
      <c r="J31" s="138"/>
      <c r="K31" s="138"/>
      <c r="L31" s="119"/>
      <c r="N31" s="107"/>
      <c r="AC31" s="166"/>
      <c r="AE31" s="166"/>
    </row>
    <row r="32" spans="2:31" ht="8" customHeight="1" x14ac:dyDescent="0.3">
      <c r="B32" s="165"/>
      <c r="C32" s="118"/>
      <c r="D32" s="155"/>
      <c r="E32" s="167"/>
      <c r="F32" s="138"/>
      <c r="G32" s="138"/>
      <c r="H32" s="138"/>
      <c r="I32" s="138"/>
      <c r="J32" s="138"/>
      <c r="K32" s="138"/>
      <c r="L32" s="119"/>
      <c r="N32" s="107"/>
      <c r="AC32" s="166"/>
      <c r="AE32" s="166"/>
    </row>
    <row r="33" spans="2:31" ht="14.5" x14ac:dyDescent="0.3">
      <c r="B33" s="165"/>
      <c r="C33" s="118"/>
      <c r="D33" s="156"/>
      <c r="E33" s="123"/>
      <c r="F33" s="138"/>
      <c r="G33" s="138"/>
      <c r="H33" s="138"/>
      <c r="I33" s="138"/>
      <c r="J33" s="138"/>
      <c r="K33" s="138"/>
      <c r="L33" s="119"/>
      <c r="N33" s="107"/>
      <c r="AC33" s="166"/>
      <c r="AE33" s="166"/>
    </row>
    <row r="34" spans="2:31" ht="7.5" customHeight="1" x14ac:dyDescent="0.3">
      <c r="B34" s="165"/>
      <c r="C34" s="118"/>
      <c r="D34" s="156"/>
      <c r="E34" s="123"/>
      <c r="F34" s="138"/>
      <c r="G34" s="138"/>
      <c r="H34" s="138"/>
      <c r="I34" s="138"/>
      <c r="J34" s="138"/>
      <c r="K34" s="138"/>
      <c r="L34" s="119"/>
      <c r="N34" s="107"/>
      <c r="AC34" s="166"/>
      <c r="AE34" s="166"/>
    </row>
    <row r="35" spans="2:31" ht="15" thickBot="1" x14ac:dyDescent="0.35">
      <c r="B35" s="165"/>
      <c r="C35" s="118"/>
      <c r="D35" s="156"/>
      <c r="E35" s="123"/>
      <c r="F35" s="138"/>
      <c r="G35" s="138"/>
      <c r="H35" s="138"/>
      <c r="I35" s="138"/>
      <c r="J35" s="138"/>
      <c r="K35" s="138"/>
      <c r="L35" s="119"/>
      <c r="N35" s="107"/>
      <c r="AC35" s="166"/>
      <c r="AE35" s="166"/>
    </row>
    <row r="36" spans="2:31" ht="22" customHeight="1" thickBot="1" x14ac:dyDescent="0.35">
      <c r="B36" s="162" t="s">
        <v>16</v>
      </c>
      <c r="C36" s="118"/>
      <c r="D36" s="271" t="s">
        <v>65</v>
      </c>
      <c r="E36" s="271"/>
      <c r="F36" s="271"/>
      <c r="G36" s="271"/>
      <c r="H36" s="271"/>
      <c r="I36" s="271"/>
      <c r="J36" s="271"/>
      <c r="K36" s="271"/>
      <c r="L36" s="119"/>
      <c r="N36" s="163">
        <v>1</v>
      </c>
      <c r="AC36" s="164">
        <v>1</v>
      </c>
      <c r="AE36" s="164">
        <f>IF(AC36=1, 0, IF(AC36=2, 0.5, 1))</f>
        <v>0</v>
      </c>
    </row>
    <row r="37" spans="2:31" ht="16" customHeight="1" x14ac:dyDescent="0.3">
      <c r="B37" s="121"/>
      <c r="C37" s="118"/>
      <c r="D37" s="118"/>
      <c r="E37" s="118"/>
      <c r="F37" s="118"/>
      <c r="G37" s="118"/>
      <c r="H37" s="118"/>
      <c r="I37" s="118"/>
      <c r="J37" s="118"/>
      <c r="K37" s="118"/>
      <c r="L37" s="119"/>
      <c r="N37" s="107"/>
      <c r="AC37" s="166"/>
      <c r="AE37" s="166"/>
    </row>
    <row r="38" spans="2:31" ht="16" customHeight="1" x14ac:dyDescent="0.3">
      <c r="B38" s="165"/>
      <c r="C38" s="118"/>
      <c r="D38" s="118"/>
      <c r="E38" s="167"/>
      <c r="F38" s="138"/>
      <c r="G38" s="138"/>
      <c r="H38" s="138"/>
      <c r="I38" s="138"/>
      <c r="J38" s="138"/>
      <c r="K38" s="138"/>
      <c r="L38" s="119"/>
      <c r="N38" s="107"/>
      <c r="AC38" s="166"/>
      <c r="AE38" s="166"/>
    </row>
    <row r="39" spans="2:31" ht="16" customHeight="1" x14ac:dyDescent="0.3">
      <c r="B39" s="165"/>
      <c r="C39" s="118"/>
      <c r="D39" s="118"/>
      <c r="E39" s="167"/>
      <c r="F39" s="138"/>
      <c r="G39" s="138"/>
      <c r="H39" s="138"/>
      <c r="I39" s="138"/>
      <c r="J39" s="138"/>
      <c r="K39" s="138"/>
      <c r="L39" s="119"/>
      <c r="N39" s="107"/>
      <c r="AC39" s="166"/>
      <c r="AE39" s="166"/>
    </row>
    <row r="40" spans="2:31" ht="16" customHeight="1" x14ac:dyDescent="0.3">
      <c r="B40" s="165"/>
      <c r="C40" s="118"/>
      <c r="D40" s="155"/>
      <c r="E40" s="123"/>
      <c r="F40" s="138"/>
      <c r="G40" s="138"/>
      <c r="H40" s="138"/>
      <c r="I40" s="138"/>
      <c r="J40" s="138"/>
      <c r="K40" s="138"/>
      <c r="L40" s="119"/>
      <c r="N40" s="107"/>
      <c r="AC40" s="166"/>
      <c r="AE40" s="166"/>
    </row>
    <row r="41" spans="2:31" ht="10" customHeight="1" x14ac:dyDescent="0.3">
      <c r="B41" s="165"/>
      <c r="C41" s="118"/>
      <c r="D41" s="155"/>
      <c r="E41" s="123"/>
      <c r="F41" s="138"/>
      <c r="G41" s="138"/>
      <c r="H41" s="138"/>
      <c r="I41" s="138"/>
      <c r="J41" s="138"/>
      <c r="K41" s="138"/>
      <c r="L41" s="119"/>
      <c r="N41" s="107"/>
      <c r="AC41" s="166"/>
      <c r="AE41" s="166"/>
    </row>
    <row r="42" spans="2:31" x14ac:dyDescent="0.3">
      <c r="B42" s="162" t="s">
        <v>17</v>
      </c>
      <c r="C42" s="118"/>
      <c r="D42" s="271" t="s">
        <v>723</v>
      </c>
      <c r="E42" s="271"/>
      <c r="F42" s="271"/>
      <c r="G42" s="271"/>
      <c r="H42" s="271"/>
      <c r="I42" s="271"/>
      <c r="J42" s="271"/>
      <c r="K42" s="271"/>
      <c r="L42" s="119"/>
      <c r="N42" s="124"/>
      <c r="AC42" s="168"/>
      <c r="AE42" s="168"/>
    </row>
    <row r="43" spans="2:31" ht="6.5" customHeight="1" thickBot="1" x14ac:dyDescent="0.35">
      <c r="B43" s="165"/>
      <c r="C43" s="118"/>
      <c r="D43" s="138"/>
      <c r="E43" s="138"/>
      <c r="F43" s="138"/>
      <c r="G43" s="138"/>
      <c r="H43" s="138"/>
      <c r="I43" s="138"/>
      <c r="J43" s="138"/>
      <c r="K43" s="138"/>
      <c r="L43" s="119"/>
      <c r="N43" s="107"/>
      <c r="AC43" s="166"/>
      <c r="AE43" s="166"/>
    </row>
    <row r="44" spans="2:31" ht="25.5" customHeight="1" thickBot="1" x14ac:dyDescent="0.35">
      <c r="B44" s="165"/>
      <c r="C44" s="118"/>
      <c r="D44" s="305" t="s">
        <v>15</v>
      </c>
      <c r="E44" s="305"/>
      <c r="F44" s="138"/>
      <c r="G44" s="138"/>
      <c r="H44" s="138"/>
      <c r="I44" s="138"/>
      <c r="J44" s="138"/>
      <c r="K44" s="138"/>
      <c r="L44" s="119"/>
      <c r="N44" s="163">
        <v>1</v>
      </c>
      <c r="AC44" s="164">
        <v>1</v>
      </c>
      <c r="AE44" s="164">
        <f>IF(AC44=1,0,1)</f>
        <v>0</v>
      </c>
    </row>
    <row r="45" spans="2:31" ht="8.5" customHeight="1" thickBot="1" x14ac:dyDescent="0.35">
      <c r="B45" s="165"/>
      <c r="C45" s="118"/>
      <c r="D45" s="169"/>
      <c r="E45" s="169"/>
      <c r="F45" s="138"/>
      <c r="G45" s="138"/>
      <c r="H45" s="138"/>
      <c r="I45" s="138"/>
      <c r="J45" s="138"/>
      <c r="K45" s="138"/>
      <c r="L45" s="119"/>
      <c r="N45" s="107"/>
      <c r="AC45" s="166"/>
      <c r="AE45" s="166"/>
    </row>
    <row r="46" spans="2:31" ht="24" customHeight="1" thickBot="1" x14ac:dyDescent="0.35">
      <c r="B46" s="165"/>
      <c r="C46" s="118"/>
      <c r="D46" s="306" t="s">
        <v>740</v>
      </c>
      <c r="E46" s="306"/>
      <c r="F46" s="138"/>
      <c r="G46" s="138"/>
      <c r="H46" s="138"/>
      <c r="I46" s="138"/>
      <c r="J46" s="138"/>
      <c r="K46" s="138"/>
      <c r="L46" s="119"/>
      <c r="N46" s="163">
        <v>1</v>
      </c>
      <c r="AC46" s="164">
        <v>1</v>
      </c>
      <c r="AE46" s="164">
        <f>IF(AC46=1,0,1)</f>
        <v>0</v>
      </c>
    </row>
    <row r="47" spans="2:31" ht="8.5" customHeight="1" thickBot="1" x14ac:dyDescent="0.35">
      <c r="B47" s="165"/>
      <c r="C47" s="118"/>
      <c r="D47" s="133"/>
      <c r="E47" s="133"/>
      <c r="F47" s="138"/>
      <c r="G47" s="138"/>
      <c r="H47" s="138"/>
      <c r="I47" s="138"/>
      <c r="J47" s="138"/>
      <c r="K47" s="138"/>
      <c r="L47" s="119"/>
      <c r="N47" s="107"/>
      <c r="AC47" s="166"/>
      <c r="AE47" s="166"/>
    </row>
    <row r="48" spans="2:31" ht="26" customHeight="1" thickBot="1" x14ac:dyDescent="0.35">
      <c r="B48" s="165"/>
      <c r="C48" s="118"/>
      <c r="D48" s="306" t="s">
        <v>741</v>
      </c>
      <c r="E48" s="306"/>
      <c r="F48" s="138"/>
      <c r="G48" s="138"/>
      <c r="H48" s="138"/>
      <c r="I48" s="138"/>
      <c r="J48" s="138"/>
      <c r="K48" s="138"/>
      <c r="L48" s="119"/>
      <c r="N48" s="163">
        <v>1</v>
      </c>
      <c r="AC48" s="164">
        <v>3</v>
      </c>
      <c r="AE48" s="170" t="str">
        <f>IF(AC48=1,0,IF(AC48=2,1,"NA"))</f>
        <v>NA</v>
      </c>
    </row>
    <row r="49" spans="2:31" ht="10.5" customHeight="1" x14ac:dyDescent="0.3">
      <c r="B49" s="121"/>
      <c r="C49" s="118"/>
      <c r="D49" s="118"/>
      <c r="E49" s="157"/>
      <c r="F49" s="123"/>
      <c r="G49" s="123"/>
      <c r="H49" s="123"/>
      <c r="I49" s="123"/>
      <c r="J49" s="123"/>
      <c r="K49" s="118"/>
      <c r="L49" s="119"/>
      <c r="N49" s="107"/>
      <c r="AC49" s="166"/>
      <c r="AE49" s="166"/>
    </row>
    <row r="50" spans="2:31" ht="10.5" customHeight="1" x14ac:dyDescent="0.3">
      <c r="B50" s="121"/>
      <c r="C50" s="118"/>
      <c r="D50" s="118"/>
      <c r="E50" s="157"/>
      <c r="F50" s="123"/>
      <c r="G50" s="123"/>
      <c r="H50" s="123"/>
      <c r="I50" s="123"/>
      <c r="J50" s="123"/>
      <c r="K50" s="118"/>
      <c r="L50" s="119"/>
      <c r="N50" s="107"/>
      <c r="AC50" s="166"/>
      <c r="AE50" s="166"/>
    </row>
    <row r="51" spans="2:31" ht="33.5" customHeight="1" x14ac:dyDescent="0.3">
      <c r="B51" s="162" t="s">
        <v>18</v>
      </c>
      <c r="C51" s="118"/>
      <c r="D51" s="264" t="s">
        <v>742</v>
      </c>
      <c r="E51" s="264"/>
      <c r="F51" s="264"/>
      <c r="G51" s="264"/>
      <c r="H51" s="264"/>
      <c r="I51" s="264"/>
      <c r="J51" s="264"/>
      <c r="K51" s="264"/>
      <c r="L51" s="119"/>
      <c r="N51" s="124"/>
      <c r="AC51" s="168"/>
      <c r="AE51" s="168"/>
    </row>
    <row r="52" spans="2:31" ht="6.5" customHeight="1" thickBot="1" x14ac:dyDescent="0.35">
      <c r="B52" s="165"/>
      <c r="C52" s="118"/>
      <c r="D52" s="138"/>
      <c r="E52" s="138"/>
      <c r="F52" s="138"/>
      <c r="G52" s="138"/>
      <c r="H52" s="138"/>
      <c r="I52" s="138"/>
      <c r="J52" s="138"/>
      <c r="K52" s="138"/>
      <c r="L52" s="119"/>
      <c r="N52" s="107"/>
      <c r="AC52" s="166"/>
      <c r="AE52" s="166"/>
    </row>
    <row r="53" spans="2:31" ht="23" customHeight="1" thickBot="1" x14ac:dyDescent="0.35">
      <c r="B53" s="165"/>
      <c r="C53" s="118"/>
      <c r="D53" s="299" t="s">
        <v>113</v>
      </c>
      <c r="E53" s="299"/>
      <c r="F53" s="138"/>
      <c r="G53" s="138"/>
      <c r="H53" s="138"/>
      <c r="I53" s="123"/>
      <c r="J53" s="138"/>
      <c r="K53" s="138"/>
      <c r="L53" s="119"/>
      <c r="N53" s="163">
        <v>0.25</v>
      </c>
      <c r="AC53" s="164">
        <v>2</v>
      </c>
      <c r="AE53" s="164">
        <f>IF(AC53=1,0,1)</f>
        <v>1</v>
      </c>
    </row>
    <row r="54" spans="2:31" ht="8.5" customHeight="1" thickBot="1" x14ac:dyDescent="0.35">
      <c r="B54" s="165"/>
      <c r="C54" s="118"/>
      <c r="D54" s="171"/>
      <c r="E54" s="171"/>
      <c r="F54" s="138"/>
      <c r="G54" s="138"/>
      <c r="H54" s="138"/>
      <c r="I54" s="123"/>
      <c r="J54" s="138"/>
      <c r="K54" s="138"/>
      <c r="L54" s="119"/>
      <c r="N54" s="107"/>
      <c r="AC54" s="166"/>
      <c r="AE54" s="166"/>
    </row>
    <row r="55" spans="2:31" ht="30" customHeight="1" thickBot="1" x14ac:dyDescent="0.35">
      <c r="B55" s="165"/>
      <c r="C55" s="118"/>
      <c r="D55" s="298" t="s">
        <v>114</v>
      </c>
      <c r="E55" s="298"/>
      <c r="F55" s="138"/>
      <c r="G55" s="138"/>
      <c r="H55" s="138"/>
      <c r="I55" s="138"/>
      <c r="J55" s="138"/>
      <c r="K55" s="138"/>
      <c r="L55" s="119"/>
      <c r="N55" s="163">
        <v>0.25</v>
      </c>
      <c r="AC55" s="164">
        <v>1</v>
      </c>
      <c r="AE55" s="164">
        <f>IF(AC55=1,0,1)</f>
        <v>0</v>
      </c>
    </row>
    <row r="56" spans="2:31" ht="10" customHeight="1" thickBot="1" x14ac:dyDescent="0.35">
      <c r="B56" s="165"/>
      <c r="C56" s="118"/>
      <c r="D56" s="172"/>
      <c r="E56" s="172"/>
      <c r="F56" s="138"/>
      <c r="G56" s="138"/>
      <c r="H56" s="138"/>
      <c r="I56" s="138"/>
      <c r="J56" s="138"/>
      <c r="K56" s="138"/>
      <c r="L56" s="119"/>
      <c r="N56" s="107"/>
      <c r="AC56" s="166"/>
      <c r="AE56" s="166"/>
    </row>
    <row r="57" spans="2:31" ht="23" customHeight="1" thickBot="1" x14ac:dyDescent="0.35">
      <c r="B57" s="165"/>
      <c r="C57" s="118"/>
      <c r="D57" s="298" t="s">
        <v>115</v>
      </c>
      <c r="E57" s="298"/>
      <c r="F57" s="138"/>
      <c r="G57" s="138"/>
      <c r="H57" s="138"/>
      <c r="I57" s="138"/>
      <c r="J57" s="138"/>
      <c r="K57" s="138"/>
      <c r="L57" s="119"/>
      <c r="N57" s="163">
        <v>0.25</v>
      </c>
      <c r="AC57" s="164">
        <v>2</v>
      </c>
      <c r="AE57" s="170">
        <f>IF(AC57=1,0,IF(AC57=2,1,"NA"))</f>
        <v>1</v>
      </c>
    </row>
    <row r="58" spans="2:31" ht="10" customHeight="1" thickBot="1" x14ac:dyDescent="0.35">
      <c r="B58" s="165"/>
      <c r="C58" s="118"/>
      <c r="D58" s="172"/>
      <c r="E58" s="172"/>
      <c r="F58" s="138"/>
      <c r="G58" s="138"/>
      <c r="H58" s="138"/>
      <c r="I58" s="138"/>
      <c r="J58" s="138"/>
      <c r="K58" s="138"/>
      <c r="L58" s="119"/>
      <c r="N58" s="107"/>
      <c r="AC58" s="166"/>
      <c r="AE58" s="166"/>
    </row>
    <row r="59" spans="2:31" ht="24" customHeight="1" thickBot="1" x14ac:dyDescent="0.35">
      <c r="B59" s="165"/>
      <c r="C59" s="118"/>
      <c r="D59" s="298" t="s">
        <v>116</v>
      </c>
      <c r="E59" s="298"/>
      <c r="F59" s="138"/>
      <c r="G59" s="138"/>
      <c r="H59" s="138"/>
      <c r="I59" s="138"/>
      <c r="J59" s="138"/>
      <c r="K59" s="138"/>
      <c r="L59" s="119"/>
      <c r="N59" s="163">
        <v>0.25</v>
      </c>
      <c r="AC59" s="164">
        <v>1</v>
      </c>
      <c r="AE59" s="170">
        <f>IF(AC59=1,0,IF(AC59=2,1,"NA"))</f>
        <v>0</v>
      </c>
    </row>
    <row r="60" spans="2:31" ht="9.5" customHeight="1" thickBot="1" x14ac:dyDescent="0.35">
      <c r="B60" s="121"/>
      <c r="C60" s="118"/>
      <c r="D60" s="118"/>
      <c r="E60" s="157"/>
      <c r="F60" s="123"/>
      <c r="G60" s="123"/>
      <c r="H60" s="123"/>
      <c r="I60" s="123"/>
      <c r="J60" s="123"/>
      <c r="K60" s="118"/>
      <c r="L60" s="119"/>
      <c r="N60" s="107"/>
      <c r="AC60" s="166"/>
      <c r="AE60" s="166"/>
    </row>
    <row r="61" spans="2:31" ht="23" customHeight="1" thickBot="1" x14ac:dyDescent="0.35">
      <c r="B61" s="121"/>
      <c r="C61" s="118"/>
      <c r="D61" s="298" t="s">
        <v>117</v>
      </c>
      <c r="E61" s="298"/>
      <c r="F61" s="123"/>
      <c r="G61" s="123"/>
      <c r="H61" s="123"/>
      <c r="I61" s="123"/>
      <c r="J61" s="123"/>
      <c r="K61" s="118"/>
      <c r="L61" s="119"/>
      <c r="N61" s="163">
        <v>0.25</v>
      </c>
      <c r="AC61" s="164">
        <v>2</v>
      </c>
      <c r="AE61" s="170">
        <f>IF(AC61=1,0,IF(AC61=2,1,"NA"))</f>
        <v>1</v>
      </c>
    </row>
    <row r="62" spans="2:31" ht="14.5" x14ac:dyDescent="0.3">
      <c r="B62" s="121"/>
      <c r="C62" s="118"/>
      <c r="D62" s="118"/>
      <c r="E62" s="157"/>
      <c r="F62" s="123"/>
      <c r="G62" s="123"/>
      <c r="H62" s="123"/>
      <c r="I62" s="123"/>
      <c r="J62" s="123"/>
      <c r="K62" s="118"/>
      <c r="L62" s="119"/>
      <c r="N62" s="107"/>
      <c r="AC62" s="166"/>
      <c r="AE62" s="166"/>
    </row>
    <row r="63" spans="2:31" ht="14.5" x14ac:dyDescent="0.3">
      <c r="B63" s="121"/>
      <c r="C63" s="118"/>
      <c r="D63" s="118"/>
      <c r="E63" s="157"/>
      <c r="F63" s="123"/>
      <c r="G63" s="123"/>
      <c r="H63" s="123"/>
      <c r="I63" s="123"/>
      <c r="J63" s="123"/>
      <c r="K63" s="118"/>
      <c r="L63" s="119"/>
      <c r="N63" s="107"/>
      <c r="AC63" s="166"/>
      <c r="AE63" s="166"/>
    </row>
    <row r="64" spans="2:31" ht="33.5" customHeight="1" x14ac:dyDescent="0.3">
      <c r="B64" s="162" t="s">
        <v>19</v>
      </c>
      <c r="C64" s="118"/>
      <c r="D64" s="264" t="s">
        <v>724</v>
      </c>
      <c r="E64" s="264"/>
      <c r="F64" s="264"/>
      <c r="G64" s="264"/>
      <c r="H64" s="264"/>
      <c r="I64" s="264"/>
      <c r="J64" s="264"/>
      <c r="K64" s="264"/>
      <c r="L64" s="119"/>
      <c r="N64" s="124"/>
      <c r="AC64" s="168"/>
      <c r="AE64" s="168"/>
    </row>
    <row r="65" spans="2:31" ht="6.5" customHeight="1" thickBot="1" x14ac:dyDescent="0.35">
      <c r="B65" s="165"/>
      <c r="C65" s="118"/>
      <c r="D65" s="138"/>
      <c r="E65" s="138"/>
      <c r="F65" s="138"/>
      <c r="G65" s="138"/>
      <c r="H65" s="138"/>
      <c r="I65" s="138"/>
      <c r="J65" s="138"/>
      <c r="K65" s="138"/>
      <c r="L65" s="119"/>
      <c r="N65" s="107"/>
      <c r="AC65" s="166"/>
      <c r="AE65" s="166"/>
    </row>
    <row r="66" spans="2:31" ht="23" customHeight="1" thickBot="1" x14ac:dyDescent="0.35">
      <c r="B66" s="165"/>
      <c r="C66" s="118"/>
      <c r="D66" s="299" t="s">
        <v>113</v>
      </c>
      <c r="E66" s="299"/>
      <c r="F66" s="138"/>
      <c r="G66" s="138"/>
      <c r="H66" s="138"/>
      <c r="I66" s="138"/>
      <c r="J66" s="138"/>
      <c r="K66" s="138"/>
      <c r="L66" s="119"/>
      <c r="N66" s="163">
        <v>0.25</v>
      </c>
      <c r="AC66" s="164">
        <v>1</v>
      </c>
      <c r="AE66" s="164">
        <f>IF(AC66=1,0,1)</f>
        <v>0</v>
      </c>
    </row>
    <row r="67" spans="2:31" ht="7.5" customHeight="1" thickBot="1" x14ac:dyDescent="0.35">
      <c r="B67" s="165"/>
      <c r="C67" s="118"/>
      <c r="D67" s="171"/>
      <c r="E67" s="171"/>
      <c r="F67" s="138"/>
      <c r="G67" s="138"/>
      <c r="H67" s="138"/>
      <c r="I67" s="138"/>
      <c r="J67" s="138"/>
      <c r="K67" s="138"/>
      <c r="L67" s="119"/>
      <c r="N67" s="107"/>
      <c r="AC67" s="166"/>
      <c r="AE67" s="166"/>
    </row>
    <row r="68" spans="2:31" ht="20.5" customHeight="1" thickBot="1" x14ac:dyDescent="0.35">
      <c r="B68" s="165"/>
      <c r="C68" s="118"/>
      <c r="D68" s="298" t="s">
        <v>114</v>
      </c>
      <c r="E68" s="298"/>
      <c r="F68" s="138"/>
      <c r="G68" s="138"/>
      <c r="H68" s="138"/>
      <c r="I68" s="138"/>
      <c r="J68" s="138"/>
      <c r="K68" s="138"/>
      <c r="L68" s="119"/>
      <c r="N68" s="163">
        <v>0.25</v>
      </c>
      <c r="AC68" s="164">
        <v>1</v>
      </c>
      <c r="AE68" s="164">
        <f>IF(AC68=1,0,1)</f>
        <v>0</v>
      </c>
    </row>
    <row r="69" spans="2:31" ht="9.5" customHeight="1" thickBot="1" x14ac:dyDescent="0.35">
      <c r="B69" s="165"/>
      <c r="C69" s="118"/>
      <c r="D69" s="172"/>
      <c r="E69" s="172"/>
      <c r="F69" s="138"/>
      <c r="G69" s="138"/>
      <c r="H69" s="138"/>
      <c r="I69" s="138"/>
      <c r="J69" s="138"/>
      <c r="K69" s="138"/>
      <c r="L69" s="119"/>
      <c r="N69" s="107"/>
      <c r="AC69" s="166"/>
      <c r="AE69" s="166"/>
    </row>
    <row r="70" spans="2:31" ht="20.5" customHeight="1" thickBot="1" x14ac:dyDescent="0.35">
      <c r="B70" s="165"/>
      <c r="C70" s="118"/>
      <c r="D70" s="298" t="s">
        <v>115</v>
      </c>
      <c r="E70" s="298"/>
      <c r="F70" s="138"/>
      <c r="G70" s="138"/>
      <c r="H70" s="138"/>
      <c r="I70" s="138"/>
      <c r="J70" s="138"/>
      <c r="K70" s="138"/>
      <c r="L70" s="119"/>
      <c r="N70" s="163">
        <v>0.25</v>
      </c>
      <c r="AC70" s="164">
        <v>2</v>
      </c>
      <c r="AE70" s="170">
        <f>IF(AC70=1,0,IF(AC70=2,1,"NA"))</f>
        <v>1</v>
      </c>
    </row>
    <row r="71" spans="2:31" ht="8" customHeight="1" thickBot="1" x14ac:dyDescent="0.35">
      <c r="B71" s="165"/>
      <c r="C71" s="118"/>
      <c r="D71" s="172"/>
      <c r="E71" s="172"/>
      <c r="F71" s="138"/>
      <c r="G71" s="138"/>
      <c r="H71" s="138"/>
      <c r="I71" s="138"/>
      <c r="J71" s="138"/>
      <c r="K71" s="138"/>
      <c r="L71" s="119"/>
      <c r="N71" s="107"/>
      <c r="AC71" s="166"/>
      <c r="AE71" s="166"/>
    </row>
    <row r="72" spans="2:31" ht="19.5" customHeight="1" thickBot="1" x14ac:dyDescent="0.35">
      <c r="B72" s="165"/>
      <c r="C72" s="118"/>
      <c r="D72" s="298" t="s">
        <v>116</v>
      </c>
      <c r="E72" s="298"/>
      <c r="F72" s="138"/>
      <c r="G72" s="138"/>
      <c r="H72" s="138"/>
      <c r="I72" s="138"/>
      <c r="J72" s="138"/>
      <c r="K72" s="138"/>
      <c r="L72" s="119"/>
      <c r="N72" s="163">
        <v>0.25</v>
      </c>
      <c r="AC72" s="164">
        <v>1</v>
      </c>
      <c r="AE72" s="170">
        <f>IF(AC72=1,0,IF(AC72=2,1,"NA"))</f>
        <v>0</v>
      </c>
    </row>
    <row r="73" spans="2:31" ht="9" customHeight="1" thickBot="1" x14ac:dyDescent="0.35">
      <c r="B73" s="121"/>
      <c r="C73" s="118"/>
      <c r="D73" s="118"/>
      <c r="E73" s="157"/>
      <c r="F73" s="123"/>
      <c r="G73" s="123"/>
      <c r="H73" s="123"/>
      <c r="I73" s="123"/>
      <c r="J73" s="123"/>
      <c r="K73" s="118"/>
      <c r="L73" s="119"/>
      <c r="N73" s="107"/>
      <c r="AC73" s="166"/>
      <c r="AE73" s="166"/>
    </row>
    <row r="74" spans="2:31" ht="21" customHeight="1" thickBot="1" x14ac:dyDescent="0.35">
      <c r="B74" s="121"/>
      <c r="C74" s="118"/>
      <c r="D74" s="298" t="s">
        <v>117</v>
      </c>
      <c r="E74" s="298"/>
      <c r="F74" s="123"/>
      <c r="G74" s="123"/>
      <c r="H74" s="123"/>
      <c r="I74" s="123"/>
      <c r="J74" s="123"/>
      <c r="K74" s="118"/>
      <c r="L74" s="119"/>
      <c r="N74" s="163">
        <v>0.25</v>
      </c>
      <c r="AC74" s="164">
        <v>2</v>
      </c>
      <c r="AE74" s="170">
        <f>IF(AC74=1,0,IF(AC74=2,1,"NA"))</f>
        <v>1</v>
      </c>
    </row>
    <row r="75" spans="2:31" ht="14.5" x14ac:dyDescent="0.3">
      <c r="B75" s="121"/>
      <c r="C75" s="118"/>
      <c r="D75" s="118"/>
      <c r="E75" s="157"/>
      <c r="F75" s="123"/>
      <c r="G75" s="123"/>
      <c r="H75" s="123"/>
      <c r="I75" s="123"/>
      <c r="J75" s="123"/>
      <c r="K75" s="118"/>
      <c r="L75" s="119"/>
      <c r="N75" s="107"/>
      <c r="AC75" s="166"/>
      <c r="AE75" s="166"/>
    </row>
    <row r="76" spans="2:31" ht="15" thickBot="1" x14ac:dyDescent="0.35">
      <c r="B76" s="121"/>
      <c r="C76" s="118"/>
      <c r="D76" s="118"/>
      <c r="E76" s="157"/>
      <c r="F76" s="123"/>
      <c r="G76" s="123"/>
      <c r="H76" s="123"/>
      <c r="I76" s="123"/>
      <c r="J76" s="123"/>
      <c r="K76" s="118"/>
      <c r="L76" s="119"/>
      <c r="N76" s="107"/>
      <c r="AC76" s="166"/>
      <c r="AE76" s="166"/>
    </row>
    <row r="77" spans="2:31" ht="31" customHeight="1" thickBot="1" x14ac:dyDescent="0.35">
      <c r="B77" s="162" t="s">
        <v>20</v>
      </c>
      <c r="C77" s="118"/>
      <c r="D77" s="271" t="s">
        <v>66</v>
      </c>
      <c r="E77" s="271"/>
      <c r="F77" s="271"/>
      <c r="G77" s="271"/>
      <c r="H77" s="271"/>
      <c r="I77" s="271"/>
      <c r="J77" s="271"/>
      <c r="K77" s="271"/>
      <c r="L77" s="119"/>
      <c r="N77" s="163">
        <v>0.5</v>
      </c>
      <c r="AC77" s="164">
        <v>3</v>
      </c>
      <c r="AE77" s="170" t="str">
        <f>IF(AC77=1,0,IF(AC77=2,1,"NA"))</f>
        <v>NA</v>
      </c>
    </row>
    <row r="78" spans="2:31" x14ac:dyDescent="0.3">
      <c r="B78" s="121"/>
      <c r="C78" s="118"/>
      <c r="D78" s="118"/>
      <c r="E78" s="118"/>
      <c r="F78" s="118"/>
      <c r="G78" s="118"/>
      <c r="H78" s="118"/>
      <c r="I78" s="118"/>
      <c r="J78" s="118"/>
      <c r="K78" s="118"/>
      <c r="L78" s="119"/>
      <c r="N78" s="107"/>
      <c r="AC78" s="166"/>
      <c r="AE78" s="166"/>
    </row>
    <row r="79" spans="2:31" ht="14.5" thickBot="1" x14ac:dyDescent="0.35">
      <c r="B79" s="121"/>
      <c r="C79" s="118"/>
      <c r="D79" s="118"/>
      <c r="E79" s="118"/>
      <c r="F79" s="118"/>
      <c r="G79" s="118"/>
      <c r="H79" s="118"/>
      <c r="I79" s="118"/>
      <c r="J79" s="118"/>
      <c r="K79" s="118"/>
      <c r="L79" s="119"/>
      <c r="N79" s="107"/>
      <c r="AC79" s="166"/>
      <c r="AE79" s="166"/>
    </row>
    <row r="80" spans="2:31" ht="26.5" customHeight="1" thickBot="1" x14ac:dyDescent="0.35">
      <c r="B80" s="162" t="s">
        <v>36</v>
      </c>
      <c r="C80" s="118"/>
      <c r="D80" s="264" t="s">
        <v>743</v>
      </c>
      <c r="E80" s="264"/>
      <c r="F80" s="264"/>
      <c r="G80" s="264"/>
      <c r="H80" s="264"/>
      <c r="I80" s="264"/>
      <c r="J80" s="264"/>
      <c r="K80" s="264"/>
      <c r="L80" s="119"/>
      <c r="N80" s="163">
        <v>0.5</v>
      </c>
      <c r="AC80" s="164">
        <v>3</v>
      </c>
      <c r="AE80" s="170" t="str">
        <f>IF(AC80=1,0,IF(AC80=2,1,"NA"))</f>
        <v>NA</v>
      </c>
    </row>
    <row r="81" spans="2:31" ht="19" customHeight="1" x14ac:dyDescent="0.3">
      <c r="B81" s="121"/>
      <c r="C81" s="118"/>
      <c r="D81" s="118"/>
      <c r="E81" s="118"/>
      <c r="F81" s="118"/>
      <c r="G81" s="118"/>
      <c r="H81" s="118"/>
      <c r="I81" s="118"/>
      <c r="J81" s="118"/>
      <c r="K81" s="118"/>
      <c r="L81" s="119"/>
      <c r="N81" s="107"/>
      <c r="AC81" s="166"/>
      <c r="AE81" s="166"/>
    </row>
    <row r="82" spans="2:31" ht="16" customHeight="1" x14ac:dyDescent="0.3">
      <c r="B82" s="121"/>
      <c r="C82" s="118"/>
      <c r="D82" s="138"/>
      <c r="E82" s="138"/>
      <c r="F82" s="138"/>
      <c r="G82" s="138"/>
      <c r="H82" s="138"/>
      <c r="I82" s="138"/>
      <c r="J82" s="138"/>
      <c r="K82" s="138"/>
      <c r="L82" s="119"/>
      <c r="N82" s="124"/>
      <c r="AC82" s="168"/>
      <c r="AE82" s="168"/>
    </row>
    <row r="83" spans="2:31" ht="16" customHeight="1" thickBot="1" x14ac:dyDescent="0.35">
      <c r="B83" s="121"/>
      <c r="C83" s="118"/>
      <c r="D83" s="138"/>
      <c r="E83" s="138"/>
      <c r="F83" s="138"/>
      <c r="G83" s="138"/>
      <c r="H83" s="138"/>
      <c r="I83" s="138"/>
      <c r="J83" s="138"/>
      <c r="K83" s="138"/>
      <c r="L83" s="119"/>
      <c r="N83" s="124"/>
      <c r="AC83" s="168"/>
      <c r="AE83" s="168"/>
    </row>
    <row r="84" spans="2:31" ht="18" customHeight="1" thickBot="1" x14ac:dyDescent="0.35">
      <c r="B84" s="162" t="s">
        <v>37</v>
      </c>
      <c r="C84" s="118"/>
      <c r="D84" s="264" t="s">
        <v>67</v>
      </c>
      <c r="E84" s="264"/>
      <c r="F84" s="264"/>
      <c r="G84" s="264"/>
      <c r="H84" s="264"/>
      <c r="I84" s="264"/>
      <c r="J84" s="264"/>
      <c r="K84" s="264"/>
      <c r="L84" s="119"/>
      <c r="N84" s="163">
        <v>1</v>
      </c>
      <c r="AC84" s="164">
        <v>3</v>
      </c>
      <c r="AE84" s="170">
        <f>VLOOKUP(AC84,List!$C$9:$F$14,4,FALSE)</f>
        <v>0.5</v>
      </c>
    </row>
    <row r="85" spans="2:31" x14ac:dyDescent="0.3">
      <c r="B85" s="121"/>
      <c r="C85" s="118"/>
      <c r="D85" s="118"/>
      <c r="E85" s="118"/>
      <c r="F85" s="118"/>
      <c r="G85" s="118"/>
      <c r="H85" s="118"/>
      <c r="I85" s="118"/>
      <c r="J85" s="118"/>
      <c r="K85" s="118"/>
      <c r="L85" s="119"/>
      <c r="N85" s="107"/>
      <c r="AC85" s="166"/>
      <c r="AE85" s="166"/>
    </row>
    <row r="86" spans="2:31" ht="16" customHeight="1" x14ac:dyDescent="0.3">
      <c r="B86" s="121"/>
      <c r="C86" s="118"/>
      <c r="D86" s="138"/>
      <c r="E86" s="138"/>
      <c r="F86" s="138"/>
      <c r="G86" s="138"/>
      <c r="H86" s="138"/>
      <c r="I86" s="138"/>
      <c r="J86" s="138"/>
      <c r="K86" s="138"/>
      <c r="L86" s="119"/>
      <c r="N86" s="124"/>
      <c r="AC86" s="166"/>
      <c r="AE86" s="166"/>
    </row>
    <row r="87" spans="2:31" ht="16" customHeight="1" x14ac:dyDescent="0.3">
      <c r="B87" s="121"/>
      <c r="C87" s="118"/>
      <c r="D87" s="138"/>
      <c r="E87" s="138"/>
      <c r="F87" s="138"/>
      <c r="G87" s="138"/>
      <c r="H87" s="138"/>
      <c r="I87" s="138"/>
      <c r="J87" s="138"/>
      <c r="K87" s="138"/>
      <c r="L87" s="119"/>
      <c r="N87" s="124"/>
      <c r="AC87" s="166"/>
      <c r="AE87" s="166"/>
    </row>
    <row r="88" spans="2:31" ht="16" customHeight="1" x14ac:dyDescent="0.3">
      <c r="B88" s="121"/>
      <c r="C88" s="118"/>
      <c r="D88" s="138"/>
      <c r="E88" s="138"/>
      <c r="F88" s="138"/>
      <c r="G88" s="138"/>
      <c r="H88" s="138"/>
      <c r="I88" s="138"/>
      <c r="J88" s="138"/>
      <c r="K88" s="138"/>
      <c r="L88" s="119"/>
      <c r="N88" s="124"/>
      <c r="AC88" s="166"/>
      <c r="AE88" s="166"/>
    </row>
    <row r="89" spans="2:31" ht="16" customHeight="1" x14ac:dyDescent="0.3">
      <c r="B89" s="121"/>
      <c r="C89" s="118"/>
      <c r="D89" s="138"/>
      <c r="E89" s="138"/>
      <c r="F89" s="138"/>
      <c r="G89" s="138"/>
      <c r="H89" s="138"/>
      <c r="I89" s="138"/>
      <c r="J89" s="138"/>
      <c r="K89" s="138"/>
      <c r="L89" s="119"/>
      <c r="N89" s="124"/>
      <c r="AC89" s="166"/>
      <c r="AE89" s="166"/>
    </row>
    <row r="90" spans="2:31" ht="16" customHeight="1" x14ac:dyDescent="0.3">
      <c r="B90" s="121"/>
      <c r="C90" s="118"/>
      <c r="D90" s="138"/>
      <c r="E90" s="138"/>
      <c r="F90" s="138"/>
      <c r="G90" s="138"/>
      <c r="H90" s="138"/>
      <c r="I90" s="138"/>
      <c r="J90" s="138"/>
      <c r="K90" s="138"/>
      <c r="L90" s="119"/>
      <c r="N90" s="124"/>
      <c r="AC90" s="166"/>
      <c r="AE90" s="166"/>
    </row>
    <row r="91" spans="2:31" ht="9.5" customHeight="1" thickBot="1" x14ac:dyDescent="0.35">
      <c r="B91" s="121"/>
      <c r="C91" s="118"/>
      <c r="D91" s="118"/>
      <c r="E91" s="118"/>
      <c r="F91" s="118"/>
      <c r="G91" s="118"/>
      <c r="H91" s="118"/>
      <c r="I91" s="118"/>
      <c r="J91" s="118"/>
      <c r="K91" s="118"/>
      <c r="L91" s="119"/>
      <c r="N91" s="107"/>
      <c r="AC91" s="166"/>
      <c r="AE91" s="166"/>
    </row>
    <row r="92" spans="2:31" ht="32" customHeight="1" thickBot="1" x14ac:dyDescent="0.35">
      <c r="B92" s="162" t="s">
        <v>38</v>
      </c>
      <c r="C92" s="118"/>
      <c r="D92" s="264" t="s">
        <v>118</v>
      </c>
      <c r="E92" s="264"/>
      <c r="F92" s="264"/>
      <c r="G92" s="264"/>
      <c r="H92" s="264"/>
      <c r="I92" s="264"/>
      <c r="J92" s="264"/>
      <c r="K92" s="264"/>
      <c r="L92" s="119"/>
      <c r="N92" s="163">
        <v>1</v>
      </c>
      <c r="AC92" s="164">
        <v>1</v>
      </c>
      <c r="AE92" s="164">
        <f>VLOOKUP(AC92,List!$C$9:$D$14,2,FALSE)</f>
        <v>0</v>
      </c>
    </row>
    <row r="93" spans="2:31" ht="7.5" customHeight="1" x14ac:dyDescent="0.3">
      <c r="B93" s="121"/>
      <c r="C93" s="118"/>
      <c r="D93" s="118"/>
      <c r="E93" s="118"/>
      <c r="F93" s="118"/>
      <c r="G93" s="118"/>
      <c r="H93" s="118"/>
      <c r="I93" s="118"/>
      <c r="J93" s="118"/>
      <c r="K93" s="118"/>
      <c r="L93" s="119"/>
      <c r="N93" s="107"/>
      <c r="AC93" s="166"/>
      <c r="AE93" s="166"/>
    </row>
    <row r="94" spans="2:31" ht="15.5" customHeight="1" x14ac:dyDescent="0.3">
      <c r="B94" s="121"/>
      <c r="C94" s="118"/>
      <c r="D94" s="118"/>
      <c r="E94" s="118"/>
      <c r="F94" s="118"/>
      <c r="G94" s="118"/>
      <c r="H94" s="118"/>
      <c r="I94" s="118"/>
      <c r="J94" s="118"/>
      <c r="K94" s="118"/>
      <c r="L94" s="119"/>
      <c r="N94" s="107"/>
      <c r="AC94" s="166"/>
      <c r="AE94" s="166"/>
    </row>
    <row r="95" spans="2:31" ht="15.5" customHeight="1" x14ac:dyDescent="0.3">
      <c r="B95" s="121"/>
      <c r="C95" s="118"/>
      <c r="D95" s="118"/>
      <c r="E95" s="118"/>
      <c r="F95" s="118"/>
      <c r="G95" s="118"/>
      <c r="H95" s="118"/>
      <c r="I95" s="118"/>
      <c r="J95" s="118"/>
      <c r="K95" s="118"/>
      <c r="L95" s="119"/>
      <c r="N95" s="107"/>
      <c r="AC95" s="166"/>
      <c r="AE95" s="166"/>
    </row>
    <row r="96" spans="2:31" ht="14.5" x14ac:dyDescent="0.3">
      <c r="B96" s="165"/>
      <c r="C96" s="118"/>
      <c r="D96" s="158"/>
      <c r="E96" s="167"/>
      <c r="F96" s="138"/>
      <c r="G96" s="138"/>
      <c r="H96" s="138"/>
      <c r="I96" s="138"/>
      <c r="J96" s="138"/>
      <c r="K96" s="138"/>
      <c r="L96" s="119"/>
      <c r="N96" s="107"/>
      <c r="AC96" s="166"/>
      <c r="AE96" s="166"/>
    </row>
    <row r="97" spans="2:31" ht="14.5" x14ac:dyDescent="0.3">
      <c r="B97" s="165"/>
      <c r="C97" s="118"/>
      <c r="D97" s="159"/>
      <c r="E97" s="123"/>
      <c r="F97" s="138"/>
      <c r="G97" s="138"/>
      <c r="H97" s="138"/>
      <c r="I97" s="138"/>
      <c r="J97" s="138"/>
      <c r="K97" s="138"/>
      <c r="L97" s="119"/>
      <c r="N97" s="107"/>
      <c r="AC97" s="166"/>
      <c r="AE97" s="166"/>
    </row>
    <row r="98" spans="2:31" ht="4.5" customHeight="1" thickBot="1" x14ac:dyDescent="0.35">
      <c r="B98" s="165"/>
      <c r="C98" s="118"/>
      <c r="D98" s="159"/>
      <c r="E98" s="123"/>
      <c r="F98" s="138"/>
      <c r="G98" s="138"/>
      <c r="H98" s="138"/>
      <c r="I98" s="138"/>
      <c r="J98" s="138"/>
      <c r="K98" s="138"/>
      <c r="L98" s="119"/>
      <c r="N98" s="107"/>
      <c r="AC98" s="166"/>
      <c r="AE98" s="166"/>
    </row>
    <row r="99" spans="2:31" ht="26" customHeight="1" thickBot="1" x14ac:dyDescent="0.35">
      <c r="B99" s="162" t="s">
        <v>120</v>
      </c>
      <c r="C99" s="118"/>
      <c r="D99" s="264" t="s">
        <v>119</v>
      </c>
      <c r="E99" s="264"/>
      <c r="F99" s="264"/>
      <c r="G99" s="264"/>
      <c r="H99" s="264"/>
      <c r="I99" s="264"/>
      <c r="J99" s="264"/>
      <c r="K99" s="264"/>
      <c r="L99" s="119"/>
      <c r="N99" s="163">
        <v>1</v>
      </c>
      <c r="AC99" s="164">
        <v>2</v>
      </c>
      <c r="AE99" s="173">
        <f>VLOOKUP(AC99,List!$C$9:$D$14,2,FALSE)</f>
        <v>0.5</v>
      </c>
    </row>
    <row r="100" spans="2:31" ht="14.5" x14ac:dyDescent="0.3">
      <c r="B100" s="165"/>
      <c r="C100" s="118"/>
      <c r="D100" s="159"/>
      <c r="E100" s="123"/>
      <c r="F100" s="138"/>
      <c r="G100" s="138"/>
      <c r="H100" s="138"/>
      <c r="I100" s="138"/>
      <c r="J100" s="138"/>
      <c r="K100" s="138"/>
      <c r="L100" s="119"/>
      <c r="N100" s="107"/>
      <c r="AC100" s="166"/>
      <c r="AE100" s="166"/>
    </row>
    <row r="101" spans="2:31" ht="14.5" x14ac:dyDescent="0.3">
      <c r="B101" s="165"/>
      <c r="C101" s="118"/>
      <c r="D101" s="159"/>
      <c r="E101" s="123"/>
      <c r="F101" s="138"/>
      <c r="G101" s="138"/>
      <c r="H101" s="138"/>
      <c r="I101" s="138"/>
      <c r="J101" s="138"/>
      <c r="K101" s="138"/>
      <c r="L101" s="119"/>
      <c r="N101" s="107"/>
      <c r="AC101" s="166"/>
      <c r="AE101" s="166"/>
    </row>
    <row r="102" spans="2:31" ht="14.5" x14ac:dyDescent="0.3">
      <c r="B102" s="165"/>
      <c r="C102" s="118"/>
      <c r="D102" s="159"/>
      <c r="E102" s="123"/>
      <c r="F102" s="138"/>
      <c r="G102" s="138"/>
      <c r="H102" s="138"/>
      <c r="I102" s="138"/>
      <c r="J102" s="138"/>
      <c r="K102" s="138"/>
      <c r="L102" s="119"/>
      <c r="N102" s="107"/>
      <c r="AC102" s="166"/>
      <c r="AE102" s="166"/>
    </row>
    <row r="103" spans="2:31" ht="14.5" x14ac:dyDescent="0.3">
      <c r="B103" s="165"/>
      <c r="C103" s="118"/>
      <c r="D103" s="159"/>
      <c r="E103" s="123"/>
      <c r="F103" s="138"/>
      <c r="G103" s="138"/>
      <c r="H103" s="138"/>
      <c r="I103" s="138"/>
      <c r="J103" s="138"/>
      <c r="K103" s="138"/>
      <c r="L103" s="119"/>
      <c r="N103" s="107"/>
      <c r="AC103" s="166"/>
      <c r="AE103" s="166"/>
    </row>
    <row r="104" spans="2:31" ht="15" thickBot="1" x14ac:dyDescent="0.35">
      <c r="B104" s="165"/>
      <c r="C104" s="118"/>
      <c r="D104" s="159"/>
      <c r="E104" s="123"/>
      <c r="F104" s="138"/>
      <c r="G104" s="138"/>
      <c r="H104" s="138"/>
      <c r="I104" s="138"/>
      <c r="J104" s="138"/>
      <c r="K104" s="138"/>
      <c r="L104" s="119"/>
      <c r="N104" s="107"/>
      <c r="AC104" s="166"/>
      <c r="AE104" s="166"/>
    </row>
    <row r="105" spans="2:31" ht="35.5" customHeight="1" thickBot="1" x14ac:dyDescent="0.35">
      <c r="B105" s="162" t="s">
        <v>122</v>
      </c>
      <c r="C105" s="118"/>
      <c r="D105" s="264" t="s">
        <v>121</v>
      </c>
      <c r="E105" s="264"/>
      <c r="F105" s="264"/>
      <c r="G105" s="264"/>
      <c r="H105" s="264"/>
      <c r="I105" s="264"/>
      <c r="J105" s="264"/>
      <c r="K105" s="264"/>
      <c r="L105" s="119"/>
      <c r="N105" s="163">
        <v>1</v>
      </c>
      <c r="AC105" s="164">
        <v>3</v>
      </c>
      <c r="AE105" s="164">
        <f>IF(AC105=1, 0, IF(AC105=2, 0.5, 1))</f>
        <v>1</v>
      </c>
    </row>
    <row r="106" spans="2:31" ht="5" customHeight="1" x14ac:dyDescent="0.3">
      <c r="B106" s="165"/>
      <c r="C106" s="118"/>
      <c r="D106" s="159"/>
      <c r="E106" s="123"/>
      <c r="F106" s="138"/>
      <c r="G106" s="138"/>
      <c r="H106" s="138"/>
      <c r="I106" s="138"/>
      <c r="J106" s="138"/>
      <c r="K106" s="138"/>
      <c r="L106" s="119"/>
      <c r="N106" s="107"/>
      <c r="AC106" s="166"/>
      <c r="AE106" s="166"/>
    </row>
    <row r="107" spans="2:31" ht="14.5" x14ac:dyDescent="0.3">
      <c r="B107" s="165"/>
      <c r="C107" s="118"/>
      <c r="D107" s="159"/>
      <c r="E107" s="123"/>
      <c r="F107" s="138"/>
      <c r="G107" s="138"/>
      <c r="H107" s="138"/>
      <c r="I107" s="138"/>
      <c r="J107" s="138"/>
      <c r="K107" s="138"/>
      <c r="L107" s="119"/>
      <c r="N107" s="107"/>
      <c r="AC107" s="166"/>
      <c r="AE107" s="166"/>
    </row>
    <row r="108" spans="2:31" ht="14.5" x14ac:dyDescent="0.3">
      <c r="B108" s="165"/>
      <c r="C108" s="118"/>
      <c r="D108" s="159"/>
      <c r="E108" s="123"/>
      <c r="F108" s="138"/>
      <c r="G108" s="138"/>
      <c r="H108" s="138"/>
      <c r="I108" s="138"/>
      <c r="J108" s="138"/>
      <c r="K108" s="138"/>
      <c r="L108" s="119"/>
      <c r="N108" s="107"/>
      <c r="AC108" s="166"/>
      <c r="AE108" s="166"/>
    </row>
    <row r="109" spans="2:31" ht="14.5" x14ac:dyDescent="0.3">
      <c r="B109" s="165"/>
      <c r="C109" s="118"/>
      <c r="D109" s="159"/>
      <c r="E109" s="123"/>
      <c r="F109" s="138"/>
      <c r="G109" s="138"/>
      <c r="H109" s="138"/>
      <c r="I109" s="138"/>
      <c r="J109" s="138"/>
      <c r="K109" s="138"/>
      <c r="L109" s="119"/>
      <c r="N109" s="107"/>
      <c r="AC109" s="166"/>
      <c r="AE109" s="166"/>
    </row>
    <row r="110" spans="2:31" ht="14.5" x14ac:dyDescent="0.3">
      <c r="B110" s="165"/>
      <c r="C110" s="118"/>
      <c r="D110" s="159"/>
      <c r="E110" s="123"/>
      <c r="F110" s="138"/>
      <c r="G110" s="138"/>
      <c r="H110" s="138"/>
      <c r="I110" s="138"/>
      <c r="J110" s="138"/>
      <c r="K110" s="138"/>
      <c r="L110" s="119"/>
      <c r="N110" s="107"/>
      <c r="AC110" s="166"/>
      <c r="AE110" s="166"/>
    </row>
    <row r="111" spans="2:31" ht="15" thickBot="1" x14ac:dyDescent="0.35">
      <c r="B111" s="165"/>
      <c r="C111" s="118"/>
      <c r="D111" s="159"/>
      <c r="E111" s="123"/>
      <c r="F111" s="138"/>
      <c r="G111" s="138"/>
      <c r="H111" s="138"/>
      <c r="I111" s="138"/>
      <c r="J111" s="138"/>
      <c r="K111" s="138"/>
      <c r="L111" s="119"/>
      <c r="N111" s="107"/>
      <c r="AC111" s="166"/>
      <c r="AE111" s="166"/>
    </row>
    <row r="112" spans="2:31" ht="36.5" customHeight="1" thickBot="1" x14ac:dyDescent="0.35">
      <c r="B112" s="162" t="s">
        <v>216</v>
      </c>
      <c r="C112" s="118"/>
      <c r="D112" s="271" t="s">
        <v>725</v>
      </c>
      <c r="E112" s="271"/>
      <c r="F112" s="271"/>
      <c r="G112" s="271"/>
      <c r="H112" s="271"/>
      <c r="I112" s="271"/>
      <c r="J112" s="271"/>
      <c r="K112" s="271"/>
      <c r="L112" s="119"/>
      <c r="N112" s="163">
        <v>1</v>
      </c>
      <c r="AC112" s="164">
        <v>1</v>
      </c>
      <c r="AE112" s="164">
        <f>IF(AC112=1, 0, IF(AC112=2, 0.5, 1))</f>
        <v>0</v>
      </c>
    </row>
    <row r="113" spans="1:31" ht="14.5" x14ac:dyDescent="0.3">
      <c r="B113" s="165"/>
      <c r="C113" s="118"/>
      <c r="D113" s="158"/>
      <c r="E113" s="167"/>
      <c r="F113" s="138"/>
      <c r="G113" s="138"/>
      <c r="H113" s="138"/>
      <c r="I113" s="138"/>
      <c r="J113" s="138"/>
      <c r="K113" s="138"/>
      <c r="L113" s="119"/>
      <c r="N113" s="107"/>
      <c r="AC113" s="135"/>
      <c r="AE113" s="135"/>
    </row>
    <row r="114" spans="1:31" ht="14.5" x14ac:dyDescent="0.3">
      <c r="B114" s="165"/>
      <c r="C114" s="118"/>
      <c r="D114" s="158"/>
      <c r="E114" s="167"/>
      <c r="F114" s="138"/>
      <c r="G114" s="138"/>
      <c r="H114" s="138"/>
      <c r="I114" s="138"/>
      <c r="J114" s="138"/>
      <c r="K114" s="138"/>
      <c r="L114" s="119"/>
      <c r="N114" s="107"/>
      <c r="AC114" s="135"/>
      <c r="AE114" s="135"/>
    </row>
    <row r="115" spans="1:31" ht="14.5" x14ac:dyDescent="0.3">
      <c r="B115" s="165"/>
      <c r="C115" s="118"/>
      <c r="D115" s="158"/>
      <c r="E115" s="167"/>
      <c r="F115" s="138"/>
      <c r="G115" s="138"/>
      <c r="H115" s="138"/>
      <c r="I115" s="138"/>
      <c r="J115" s="138"/>
      <c r="K115" s="138"/>
      <c r="L115" s="119"/>
      <c r="N115" s="107"/>
      <c r="AC115" s="135"/>
      <c r="AE115" s="135"/>
    </row>
    <row r="116" spans="1:31" ht="14.5" x14ac:dyDescent="0.3">
      <c r="B116" s="165"/>
      <c r="C116" s="118"/>
      <c r="D116" s="159"/>
      <c r="E116" s="123"/>
      <c r="F116" s="138"/>
      <c r="G116" s="138"/>
      <c r="H116" s="138"/>
      <c r="I116" s="138"/>
      <c r="J116" s="138"/>
      <c r="K116" s="138"/>
      <c r="L116" s="119"/>
      <c r="N116" s="107"/>
      <c r="AC116" s="135"/>
      <c r="AE116" s="135"/>
    </row>
    <row r="117" spans="1:31" ht="14.5" x14ac:dyDescent="0.3">
      <c r="B117" s="165"/>
      <c r="C117" s="118"/>
      <c r="D117" s="159"/>
      <c r="E117" s="123"/>
      <c r="F117" s="138"/>
      <c r="G117" s="138"/>
      <c r="H117" s="138"/>
      <c r="I117" s="138"/>
      <c r="J117" s="138"/>
      <c r="K117" s="138"/>
      <c r="L117" s="119"/>
      <c r="N117" s="107"/>
      <c r="AC117" s="135"/>
      <c r="AE117" s="135"/>
    </row>
    <row r="118" spans="1:31" ht="14.5" thickBot="1" x14ac:dyDescent="0.35">
      <c r="B118" s="121"/>
      <c r="C118" s="118"/>
      <c r="D118" s="138"/>
      <c r="E118" s="123"/>
      <c r="F118" s="138"/>
      <c r="G118" s="138"/>
      <c r="H118" s="138"/>
      <c r="I118" s="138"/>
      <c r="J118" s="138"/>
      <c r="K118" s="138"/>
      <c r="L118" s="119"/>
      <c r="N118" s="124"/>
      <c r="AC118" s="174"/>
      <c r="AE118" s="174"/>
    </row>
    <row r="119" spans="1:31" s="135" customFormat="1" ht="6.5" customHeight="1" x14ac:dyDescent="0.3">
      <c r="A119" s="160"/>
      <c r="B119" s="113"/>
      <c r="C119" s="114"/>
      <c r="D119" s="114"/>
      <c r="E119" s="114"/>
      <c r="F119" s="114"/>
      <c r="G119" s="114"/>
      <c r="H119" s="114"/>
      <c r="I119" s="114"/>
      <c r="J119" s="114"/>
      <c r="K119" s="114"/>
      <c r="L119" s="115"/>
      <c r="M119" s="107"/>
      <c r="N119" s="107"/>
      <c r="O119" s="107"/>
      <c r="P119" s="40"/>
      <c r="Q119" s="107"/>
      <c r="R119" s="107"/>
      <c r="S119" s="107"/>
      <c r="T119" s="107"/>
      <c r="U119" s="107"/>
      <c r="V119" s="107"/>
      <c r="W119" s="107"/>
      <c r="X119" s="107"/>
      <c r="Y119" s="107"/>
      <c r="Z119" s="107"/>
      <c r="AA119" s="161"/>
      <c r="AB119" s="107"/>
    </row>
    <row r="120" spans="1:31" s="135" customFormat="1" ht="35.5" customHeight="1" x14ac:dyDescent="0.3">
      <c r="A120" s="160"/>
      <c r="B120" s="121"/>
      <c r="C120" s="175" t="s">
        <v>726</v>
      </c>
      <c r="D120" s="175"/>
      <c r="E120" s="175"/>
      <c r="F120" s="175"/>
      <c r="G120" s="175"/>
      <c r="H120" s="176"/>
      <c r="I120" s="118"/>
      <c r="J120" s="300">
        <f>SUMPRODUCT(N7:N112,AE7:AE112)/SUM(N7:N112)</f>
        <v>0.19696969696969696</v>
      </c>
      <c r="K120" s="300"/>
      <c r="L120" s="119"/>
      <c r="M120" s="107"/>
      <c r="N120" s="107"/>
      <c r="O120" s="107"/>
      <c r="P120" s="40"/>
      <c r="Q120" s="107"/>
      <c r="R120" s="107"/>
      <c r="S120" s="107"/>
      <c r="T120" s="107"/>
      <c r="U120" s="107"/>
      <c r="V120" s="107"/>
      <c r="W120" s="107"/>
      <c r="X120" s="107"/>
      <c r="Y120" s="107"/>
      <c r="Z120" s="107"/>
      <c r="AA120" s="161"/>
      <c r="AB120" s="107"/>
    </row>
    <row r="121" spans="1:31" s="135" customFormat="1" ht="5.5" customHeight="1" x14ac:dyDescent="0.3">
      <c r="A121" s="160"/>
      <c r="B121" s="121"/>
      <c r="C121" s="118"/>
      <c r="D121" s="118"/>
      <c r="E121" s="118"/>
      <c r="F121" s="118"/>
      <c r="G121" s="118"/>
      <c r="H121" s="118"/>
      <c r="I121" s="118"/>
      <c r="J121" s="118"/>
      <c r="K121" s="118"/>
      <c r="L121" s="119"/>
      <c r="M121" s="107"/>
      <c r="N121" s="107"/>
      <c r="O121" s="107"/>
      <c r="P121" s="40"/>
      <c r="Q121" s="107"/>
      <c r="R121" s="107"/>
      <c r="S121" s="107"/>
      <c r="T121" s="107"/>
      <c r="U121" s="107"/>
      <c r="V121" s="107"/>
      <c r="W121" s="107"/>
      <c r="X121" s="107"/>
      <c r="Y121" s="107"/>
      <c r="Z121" s="107"/>
      <c r="AA121" s="161"/>
      <c r="AB121" s="107"/>
    </row>
    <row r="122" spans="1:31" s="135" customFormat="1" ht="32.5" customHeight="1" x14ac:dyDescent="0.3">
      <c r="A122" s="160"/>
      <c r="B122" s="121"/>
      <c r="C122" s="175" t="s">
        <v>727</v>
      </c>
      <c r="D122" s="175"/>
      <c r="E122" s="175"/>
      <c r="F122" s="175"/>
      <c r="G122" s="175"/>
      <c r="H122" s="176"/>
      <c r="I122" s="118"/>
      <c r="J122" s="301" t="str">
        <f>IF(J120&lt;0.1, "NOT SIGNIFICANT", IF(J120&lt;0.25, "LOW", IF(J120&lt;0.5, "MODERATE", "HIGH")))</f>
        <v>LOW</v>
      </c>
      <c r="K122" s="301"/>
      <c r="L122" s="119"/>
      <c r="M122" s="107"/>
      <c r="N122" s="107"/>
      <c r="O122" s="107"/>
      <c r="P122" s="40"/>
      <c r="Q122" s="107"/>
      <c r="R122" s="107"/>
      <c r="S122" s="107"/>
      <c r="T122" s="107"/>
      <c r="U122" s="107"/>
      <c r="V122" s="107"/>
      <c r="W122" s="107"/>
      <c r="X122" s="107"/>
      <c r="Y122" s="107"/>
      <c r="Z122" s="107"/>
      <c r="AA122" s="161"/>
      <c r="AB122" s="107"/>
    </row>
    <row r="123" spans="1:31" s="135" customFormat="1" ht="6" customHeight="1" thickBot="1" x14ac:dyDescent="0.35">
      <c r="A123" s="160"/>
      <c r="B123" s="130"/>
      <c r="C123" s="131"/>
      <c r="D123" s="131"/>
      <c r="E123" s="131"/>
      <c r="F123" s="131"/>
      <c r="G123" s="131"/>
      <c r="H123" s="131"/>
      <c r="I123" s="131"/>
      <c r="J123" s="131"/>
      <c r="K123" s="131"/>
      <c r="L123" s="132"/>
      <c r="M123" s="107"/>
      <c r="N123" s="107"/>
      <c r="O123" s="107"/>
      <c r="P123" s="40"/>
      <c r="Q123" s="107"/>
      <c r="R123" s="107"/>
      <c r="S123" s="107"/>
      <c r="T123" s="107"/>
      <c r="U123" s="107"/>
      <c r="V123" s="107"/>
      <c r="W123" s="107"/>
      <c r="X123" s="107"/>
      <c r="Y123" s="107"/>
      <c r="Z123" s="107"/>
      <c r="AA123" s="161"/>
      <c r="AB123" s="107"/>
    </row>
    <row r="124" spans="1:31" s="107" customFormat="1" x14ac:dyDescent="0.3">
      <c r="A124" s="160"/>
      <c r="D124" s="108"/>
      <c r="E124" s="108"/>
      <c r="F124" s="108"/>
      <c r="G124" s="108"/>
      <c r="H124" s="108"/>
      <c r="I124" s="108"/>
      <c r="J124" s="108"/>
      <c r="K124" s="108"/>
      <c r="P124" s="40"/>
    </row>
    <row r="125" spans="1:31" s="107" customFormat="1" x14ac:dyDescent="0.3">
      <c r="A125" s="160"/>
      <c r="D125" s="108"/>
      <c r="E125" s="108"/>
      <c r="F125" s="108"/>
      <c r="G125" s="108"/>
      <c r="H125" s="108"/>
      <c r="I125" s="108"/>
      <c r="J125" s="108"/>
      <c r="K125" s="108"/>
      <c r="P125" s="40"/>
    </row>
    <row r="126" spans="1:31" s="107" customFormat="1" x14ac:dyDescent="0.3">
      <c r="A126" s="160"/>
      <c r="D126" s="108"/>
      <c r="E126" s="108"/>
      <c r="F126" s="108"/>
      <c r="G126" s="108"/>
      <c r="H126" s="108"/>
      <c r="I126" s="108"/>
      <c r="J126" s="108"/>
      <c r="K126" s="108"/>
      <c r="P126" s="40"/>
    </row>
    <row r="127" spans="1:31" s="107" customFormat="1" x14ac:dyDescent="0.3">
      <c r="A127" s="160"/>
      <c r="D127" s="108"/>
      <c r="E127" s="108"/>
      <c r="F127" s="108"/>
      <c r="G127" s="108"/>
      <c r="H127" s="108"/>
      <c r="I127" s="108"/>
      <c r="J127" s="108"/>
      <c r="K127" s="108"/>
      <c r="P127" s="40"/>
    </row>
    <row r="128" spans="1:31" s="107" customFormat="1" x14ac:dyDescent="0.3">
      <c r="A128" s="160"/>
      <c r="D128" s="108"/>
      <c r="E128" s="108"/>
      <c r="F128" s="108"/>
      <c r="G128" s="108"/>
      <c r="H128" s="108"/>
      <c r="I128" s="108"/>
      <c r="J128" s="108"/>
      <c r="K128" s="108"/>
      <c r="P128" s="40"/>
    </row>
    <row r="129" spans="1:16" s="107" customFormat="1" x14ac:dyDescent="0.3">
      <c r="A129" s="160"/>
      <c r="D129" s="108"/>
      <c r="E129" s="108"/>
      <c r="F129" s="108"/>
      <c r="G129" s="108"/>
      <c r="H129" s="108"/>
      <c r="I129" s="108"/>
      <c r="J129" s="108"/>
      <c r="K129" s="108"/>
      <c r="P129" s="40"/>
    </row>
    <row r="130" spans="1:16" s="107" customFormat="1" x14ac:dyDescent="0.3">
      <c r="A130" s="160"/>
      <c r="D130" s="108"/>
      <c r="E130" s="108"/>
      <c r="F130" s="108"/>
      <c r="G130" s="108"/>
      <c r="H130" s="108"/>
      <c r="I130" s="108"/>
      <c r="J130" s="108"/>
      <c r="K130" s="108"/>
      <c r="P130" s="40"/>
    </row>
    <row r="131" spans="1:16" s="107" customFormat="1" x14ac:dyDescent="0.3">
      <c r="A131" s="160"/>
      <c r="D131" s="108"/>
      <c r="E131" s="108"/>
      <c r="F131" s="108"/>
      <c r="G131" s="108"/>
      <c r="H131" s="108"/>
      <c r="I131" s="108"/>
      <c r="J131" s="108"/>
      <c r="K131" s="108"/>
      <c r="P131" s="40"/>
    </row>
    <row r="132" spans="1:16" s="107" customFormat="1" x14ac:dyDescent="0.3">
      <c r="A132" s="160"/>
      <c r="D132" s="108"/>
      <c r="E132" s="108"/>
      <c r="F132" s="108"/>
      <c r="G132" s="108"/>
      <c r="H132" s="108"/>
      <c r="I132" s="108"/>
      <c r="J132" s="108"/>
      <c r="K132" s="108"/>
      <c r="P132" s="40"/>
    </row>
    <row r="133" spans="1:16" s="107" customFormat="1" x14ac:dyDescent="0.3">
      <c r="A133" s="160"/>
      <c r="D133" s="108"/>
      <c r="E133" s="108"/>
      <c r="F133" s="108"/>
      <c r="G133" s="108"/>
      <c r="H133" s="108"/>
      <c r="I133" s="108"/>
      <c r="J133" s="108"/>
      <c r="K133" s="108"/>
      <c r="P133" s="40"/>
    </row>
    <row r="134" spans="1:16" s="107" customFormat="1" x14ac:dyDescent="0.3">
      <c r="A134" s="160"/>
      <c r="D134" s="108"/>
      <c r="E134" s="108"/>
      <c r="F134" s="108"/>
      <c r="G134" s="108"/>
      <c r="H134" s="108"/>
      <c r="I134" s="108"/>
      <c r="J134" s="108"/>
      <c r="K134" s="108"/>
      <c r="P134" s="40"/>
    </row>
    <row r="135" spans="1:16" s="107" customFormat="1" x14ac:dyDescent="0.3">
      <c r="A135" s="160"/>
      <c r="D135" s="108"/>
      <c r="E135" s="108"/>
      <c r="F135" s="108"/>
      <c r="G135" s="108"/>
      <c r="H135" s="108"/>
      <c r="I135" s="108"/>
      <c r="J135" s="108"/>
      <c r="K135" s="108"/>
      <c r="P135" s="40"/>
    </row>
    <row r="136" spans="1:16" s="107" customFormat="1" x14ac:dyDescent="0.3">
      <c r="A136" s="160"/>
      <c r="D136" s="108"/>
      <c r="E136" s="108"/>
      <c r="F136" s="108"/>
      <c r="G136" s="108"/>
      <c r="H136" s="108"/>
      <c r="I136" s="108"/>
      <c r="J136" s="108"/>
      <c r="K136" s="108"/>
      <c r="P136" s="40"/>
    </row>
    <row r="137" spans="1:16" s="107" customFormat="1" x14ac:dyDescent="0.3">
      <c r="A137" s="160"/>
      <c r="D137" s="108"/>
      <c r="E137" s="108"/>
      <c r="F137" s="108"/>
      <c r="G137" s="108"/>
      <c r="H137" s="108"/>
      <c r="I137" s="108"/>
      <c r="J137" s="108"/>
      <c r="K137" s="108"/>
      <c r="P137" s="40"/>
    </row>
    <row r="138" spans="1:16" s="107" customFormat="1" x14ac:dyDescent="0.3">
      <c r="A138" s="160"/>
      <c r="D138" s="108"/>
      <c r="E138" s="108"/>
      <c r="F138" s="108"/>
      <c r="G138" s="108"/>
      <c r="H138" s="108"/>
      <c r="I138" s="108"/>
      <c r="J138" s="108"/>
      <c r="K138" s="108"/>
      <c r="P138" s="40"/>
    </row>
    <row r="139" spans="1:16" s="107" customFormat="1" x14ac:dyDescent="0.3">
      <c r="A139" s="160"/>
      <c r="D139" s="108"/>
      <c r="E139" s="108"/>
      <c r="F139" s="108"/>
      <c r="G139" s="108"/>
      <c r="H139" s="108"/>
      <c r="I139" s="108"/>
      <c r="J139" s="108"/>
      <c r="K139" s="108"/>
      <c r="P139" s="40"/>
    </row>
    <row r="140" spans="1:16" s="107" customFormat="1" x14ac:dyDescent="0.3">
      <c r="A140" s="160"/>
      <c r="D140" s="108"/>
      <c r="E140" s="108"/>
      <c r="F140" s="108"/>
      <c r="G140" s="108"/>
      <c r="H140" s="108"/>
      <c r="I140" s="108"/>
      <c r="J140" s="108"/>
      <c r="K140" s="108"/>
      <c r="P140" s="40"/>
    </row>
    <row r="141" spans="1:16" s="107" customFormat="1" x14ac:dyDescent="0.3">
      <c r="A141" s="160"/>
      <c r="D141" s="108"/>
      <c r="E141" s="108"/>
      <c r="F141" s="108"/>
      <c r="G141" s="108"/>
      <c r="H141" s="108"/>
      <c r="I141" s="108"/>
      <c r="J141" s="108"/>
      <c r="K141" s="108"/>
      <c r="P141" s="40"/>
    </row>
    <row r="142" spans="1:16" s="107" customFormat="1" x14ac:dyDescent="0.3">
      <c r="A142" s="160"/>
      <c r="D142" s="108"/>
      <c r="E142" s="108"/>
      <c r="F142" s="108"/>
      <c r="G142" s="108"/>
      <c r="H142" s="108"/>
      <c r="I142" s="108"/>
      <c r="J142" s="108"/>
      <c r="K142" s="108"/>
      <c r="P142" s="40"/>
    </row>
    <row r="143" spans="1:16" s="107" customFormat="1" x14ac:dyDescent="0.3">
      <c r="A143" s="160"/>
      <c r="D143" s="108"/>
      <c r="E143" s="108"/>
      <c r="F143" s="108"/>
      <c r="G143" s="108"/>
      <c r="H143" s="108"/>
      <c r="I143" s="108"/>
      <c r="J143" s="108"/>
      <c r="K143" s="108"/>
      <c r="P143" s="40"/>
    </row>
    <row r="144" spans="1:16" s="107" customFormat="1" x14ac:dyDescent="0.3">
      <c r="A144" s="160"/>
      <c r="D144" s="108"/>
      <c r="E144" s="108"/>
      <c r="F144" s="108"/>
      <c r="G144" s="108"/>
      <c r="H144" s="108"/>
      <c r="I144" s="108"/>
      <c r="J144" s="108"/>
      <c r="K144" s="108"/>
      <c r="P144" s="40"/>
    </row>
    <row r="145" spans="1:16" s="107" customFormat="1" x14ac:dyDescent="0.3">
      <c r="A145" s="160"/>
      <c r="D145" s="108"/>
      <c r="E145" s="108"/>
      <c r="F145" s="108"/>
      <c r="G145" s="108"/>
      <c r="H145" s="108"/>
      <c r="I145" s="108"/>
      <c r="J145" s="108"/>
      <c r="K145" s="108"/>
      <c r="P145" s="40"/>
    </row>
    <row r="146" spans="1:16" s="107" customFormat="1" x14ac:dyDescent="0.3">
      <c r="A146" s="160"/>
      <c r="D146" s="108"/>
      <c r="E146" s="108"/>
      <c r="F146" s="108"/>
      <c r="G146" s="108"/>
      <c r="H146" s="108"/>
      <c r="I146" s="108"/>
      <c r="J146" s="108"/>
      <c r="K146" s="108"/>
      <c r="P146" s="40"/>
    </row>
    <row r="147" spans="1:16" s="107" customFormat="1" x14ac:dyDescent="0.3">
      <c r="A147" s="160"/>
      <c r="D147" s="108"/>
      <c r="E147" s="108"/>
      <c r="F147" s="108"/>
      <c r="G147" s="108"/>
      <c r="H147" s="108"/>
      <c r="I147" s="108"/>
      <c r="J147" s="108"/>
      <c r="K147" s="108"/>
      <c r="P147" s="40"/>
    </row>
    <row r="148" spans="1:16" s="107" customFormat="1" x14ac:dyDescent="0.3">
      <c r="A148" s="160"/>
      <c r="D148" s="108"/>
      <c r="E148" s="108"/>
      <c r="F148" s="108"/>
      <c r="G148" s="108"/>
      <c r="H148" s="108"/>
      <c r="I148" s="108"/>
      <c r="J148" s="108"/>
      <c r="K148" s="108"/>
      <c r="P148" s="40"/>
    </row>
    <row r="149" spans="1:16" s="107" customFormat="1" x14ac:dyDescent="0.3">
      <c r="A149" s="160"/>
      <c r="D149" s="108"/>
      <c r="E149" s="108"/>
      <c r="F149" s="108"/>
      <c r="G149" s="108"/>
      <c r="H149" s="108"/>
      <c r="I149" s="108"/>
      <c r="J149" s="108"/>
      <c r="K149" s="108"/>
      <c r="P149" s="40"/>
    </row>
    <row r="150" spans="1:16" s="107" customFormat="1" x14ac:dyDescent="0.3">
      <c r="A150" s="160"/>
      <c r="D150" s="108"/>
      <c r="E150" s="108"/>
      <c r="F150" s="108"/>
      <c r="G150" s="108"/>
      <c r="H150" s="108"/>
      <c r="I150" s="108"/>
      <c r="J150" s="108"/>
      <c r="K150" s="108"/>
      <c r="P150" s="40"/>
    </row>
    <row r="151" spans="1:16" s="107" customFormat="1" x14ac:dyDescent="0.3">
      <c r="A151" s="160"/>
      <c r="D151" s="108"/>
      <c r="E151" s="108"/>
      <c r="F151" s="108"/>
      <c r="G151" s="108"/>
      <c r="H151" s="108"/>
      <c r="I151" s="108"/>
      <c r="J151" s="108"/>
      <c r="K151" s="108"/>
      <c r="P151" s="40"/>
    </row>
    <row r="152" spans="1:16" s="107" customFormat="1" x14ac:dyDescent="0.3">
      <c r="A152" s="160"/>
      <c r="D152" s="108"/>
      <c r="E152" s="108"/>
      <c r="F152" s="108"/>
      <c r="G152" s="108"/>
      <c r="H152" s="108"/>
      <c r="I152" s="108"/>
      <c r="J152" s="108"/>
      <c r="K152" s="108"/>
      <c r="P152" s="40"/>
    </row>
    <row r="153" spans="1:16" s="107" customFormat="1" x14ac:dyDescent="0.3">
      <c r="A153" s="160"/>
      <c r="D153" s="108"/>
      <c r="E153" s="108"/>
      <c r="F153" s="108"/>
      <c r="G153" s="108"/>
      <c r="H153" s="108"/>
      <c r="I153" s="108"/>
      <c r="J153" s="108"/>
      <c r="K153" s="108"/>
      <c r="P153" s="40"/>
    </row>
    <row r="154" spans="1:16" s="107" customFormat="1" x14ac:dyDescent="0.3">
      <c r="A154" s="160"/>
      <c r="D154" s="108"/>
      <c r="E154" s="108"/>
      <c r="F154" s="108"/>
      <c r="G154" s="108"/>
      <c r="H154" s="108"/>
      <c r="I154" s="108"/>
      <c r="J154" s="108"/>
      <c r="K154" s="108"/>
      <c r="P154" s="40"/>
    </row>
    <row r="155" spans="1:16" s="107" customFormat="1" x14ac:dyDescent="0.3">
      <c r="A155" s="160"/>
      <c r="D155" s="108"/>
      <c r="E155" s="108"/>
      <c r="F155" s="108"/>
      <c r="G155" s="108"/>
      <c r="H155" s="108"/>
      <c r="I155" s="108"/>
      <c r="J155" s="108"/>
      <c r="K155" s="108"/>
      <c r="P155" s="40"/>
    </row>
    <row r="156" spans="1:16" s="107" customFormat="1" x14ac:dyDescent="0.3">
      <c r="A156" s="160"/>
      <c r="D156" s="108"/>
      <c r="E156" s="108"/>
      <c r="F156" s="108"/>
      <c r="G156" s="108"/>
      <c r="H156" s="108"/>
      <c r="I156" s="108"/>
      <c r="J156" s="108"/>
      <c r="K156" s="108"/>
      <c r="P156" s="40"/>
    </row>
    <row r="157" spans="1:16" s="107" customFormat="1" x14ac:dyDescent="0.3">
      <c r="A157" s="160"/>
      <c r="D157" s="108"/>
      <c r="E157" s="108"/>
      <c r="F157" s="108"/>
      <c r="G157" s="108"/>
      <c r="H157" s="108"/>
      <c r="I157" s="108"/>
      <c r="J157" s="108"/>
      <c r="K157" s="108"/>
      <c r="P157" s="40"/>
    </row>
    <row r="158" spans="1:16" s="107" customFormat="1" x14ac:dyDescent="0.3">
      <c r="A158" s="160"/>
      <c r="D158" s="108"/>
      <c r="E158" s="108"/>
      <c r="F158" s="108"/>
      <c r="G158" s="108"/>
      <c r="H158" s="108"/>
      <c r="I158" s="108"/>
      <c r="J158" s="108"/>
      <c r="K158" s="108"/>
      <c r="P158" s="40"/>
    </row>
    <row r="159" spans="1:16" s="107" customFormat="1" x14ac:dyDescent="0.3">
      <c r="A159" s="160"/>
      <c r="D159" s="108"/>
      <c r="E159" s="108"/>
      <c r="F159" s="108"/>
      <c r="G159" s="108"/>
      <c r="H159" s="108"/>
      <c r="I159" s="108"/>
      <c r="J159" s="108"/>
      <c r="K159" s="108"/>
      <c r="P159" s="40"/>
    </row>
    <row r="160" spans="1:16" s="107" customFormat="1" x14ac:dyDescent="0.3">
      <c r="A160" s="160"/>
      <c r="D160" s="108"/>
      <c r="E160" s="108"/>
      <c r="F160" s="108"/>
      <c r="G160" s="108"/>
      <c r="H160" s="108"/>
      <c r="I160" s="108"/>
      <c r="J160" s="108"/>
      <c r="K160" s="108"/>
      <c r="P160" s="40"/>
    </row>
    <row r="161" spans="1:16" s="107" customFormat="1" x14ac:dyDescent="0.3">
      <c r="A161" s="160"/>
      <c r="D161" s="108"/>
      <c r="E161" s="108"/>
      <c r="F161" s="108"/>
      <c r="G161" s="108"/>
      <c r="H161" s="108"/>
      <c r="I161" s="108"/>
      <c r="J161" s="108"/>
      <c r="K161" s="108"/>
      <c r="P161" s="40"/>
    </row>
    <row r="162" spans="1:16" s="107" customFormat="1" x14ac:dyDescent="0.3">
      <c r="A162" s="160"/>
      <c r="D162" s="108"/>
      <c r="E162" s="108"/>
      <c r="F162" s="108"/>
      <c r="G162" s="108"/>
      <c r="H162" s="108"/>
      <c r="I162" s="108"/>
      <c r="J162" s="108"/>
      <c r="K162" s="108"/>
      <c r="P162" s="40"/>
    </row>
    <row r="163" spans="1:16" s="107" customFormat="1" x14ac:dyDescent="0.3">
      <c r="A163" s="160"/>
      <c r="D163" s="108"/>
      <c r="E163" s="108"/>
      <c r="F163" s="108"/>
      <c r="G163" s="108"/>
      <c r="H163" s="108"/>
      <c r="I163" s="108"/>
      <c r="J163" s="108"/>
      <c r="K163" s="108"/>
      <c r="P163" s="40"/>
    </row>
    <row r="164" spans="1:16" s="107" customFormat="1" x14ac:dyDescent="0.3">
      <c r="A164" s="160"/>
      <c r="D164" s="108"/>
      <c r="E164" s="108"/>
      <c r="F164" s="108"/>
      <c r="G164" s="108"/>
      <c r="H164" s="108"/>
      <c r="I164" s="108"/>
      <c r="J164" s="108"/>
      <c r="K164" s="108"/>
      <c r="P164" s="40"/>
    </row>
    <row r="165" spans="1:16" s="107" customFormat="1" x14ac:dyDescent="0.3">
      <c r="A165" s="160"/>
      <c r="D165" s="108"/>
      <c r="E165" s="108"/>
      <c r="F165" s="108"/>
      <c r="G165" s="108"/>
      <c r="H165" s="108"/>
      <c r="I165" s="108"/>
      <c r="J165" s="108"/>
      <c r="K165" s="108"/>
      <c r="P165" s="40"/>
    </row>
    <row r="166" spans="1:16" s="107" customFormat="1" x14ac:dyDescent="0.3">
      <c r="A166" s="160"/>
      <c r="D166" s="108"/>
      <c r="E166" s="108"/>
      <c r="F166" s="108"/>
      <c r="G166" s="108"/>
      <c r="H166" s="108"/>
      <c r="I166" s="108"/>
      <c r="J166" s="108"/>
      <c r="K166" s="108"/>
      <c r="P166" s="40"/>
    </row>
    <row r="167" spans="1:16" s="107" customFormat="1" x14ac:dyDescent="0.3">
      <c r="A167" s="160"/>
      <c r="D167" s="108"/>
      <c r="E167" s="108"/>
      <c r="F167" s="108"/>
      <c r="G167" s="108"/>
      <c r="H167" s="108"/>
      <c r="I167" s="108"/>
      <c r="J167" s="108"/>
      <c r="K167" s="108"/>
      <c r="P167" s="40"/>
    </row>
    <row r="168" spans="1:16" s="107" customFormat="1" x14ac:dyDescent="0.3">
      <c r="A168" s="160"/>
      <c r="D168" s="108"/>
      <c r="E168" s="108"/>
      <c r="F168" s="108"/>
      <c r="G168" s="108"/>
      <c r="H168" s="108"/>
      <c r="I168" s="108"/>
      <c r="J168" s="108"/>
      <c r="K168" s="108"/>
      <c r="P168" s="40"/>
    </row>
    <row r="169" spans="1:16" s="107" customFormat="1" x14ac:dyDescent="0.3">
      <c r="A169" s="160"/>
      <c r="D169" s="108"/>
      <c r="E169" s="108"/>
      <c r="F169" s="108"/>
      <c r="G169" s="108"/>
      <c r="H169" s="108"/>
      <c r="I169" s="108"/>
      <c r="J169" s="108"/>
      <c r="K169" s="108"/>
      <c r="P169" s="40"/>
    </row>
    <row r="170" spans="1:16" s="107" customFormat="1" x14ac:dyDescent="0.3">
      <c r="A170" s="160"/>
      <c r="D170" s="108"/>
      <c r="E170" s="108"/>
      <c r="F170" s="108"/>
      <c r="G170" s="108"/>
      <c r="H170" s="108"/>
      <c r="I170" s="108"/>
      <c r="J170" s="108"/>
      <c r="K170" s="108"/>
      <c r="P170" s="40"/>
    </row>
    <row r="171" spans="1:16" s="107" customFormat="1" x14ac:dyDescent="0.3">
      <c r="A171" s="160"/>
      <c r="D171" s="108"/>
      <c r="E171" s="108"/>
      <c r="F171" s="108"/>
      <c r="G171" s="108"/>
      <c r="H171" s="108"/>
      <c r="I171" s="108"/>
      <c r="J171" s="108"/>
      <c r="K171" s="108"/>
      <c r="P171" s="40"/>
    </row>
    <row r="172" spans="1:16" s="107" customFormat="1" x14ac:dyDescent="0.3">
      <c r="A172" s="160"/>
      <c r="D172" s="108"/>
      <c r="E172" s="108"/>
      <c r="F172" s="108"/>
      <c r="G172" s="108"/>
      <c r="H172" s="108"/>
      <c r="I172" s="108"/>
      <c r="J172" s="108"/>
      <c r="K172" s="108"/>
      <c r="P172" s="40"/>
    </row>
    <row r="173" spans="1:16" s="107" customFormat="1" x14ac:dyDescent="0.3">
      <c r="A173" s="160"/>
      <c r="D173" s="108"/>
      <c r="E173" s="108"/>
      <c r="F173" s="108"/>
      <c r="G173" s="108"/>
      <c r="H173" s="108"/>
      <c r="I173" s="108"/>
      <c r="J173" s="108"/>
      <c r="K173" s="108"/>
      <c r="P173" s="40"/>
    </row>
    <row r="174" spans="1:16" s="107" customFormat="1" x14ac:dyDescent="0.3">
      <c r="A174" s="160"/>
      <c r="D174" s="108"/>
      <c r="E174" s="108"/>
      <c r="F174" s="108"/>
      <c r="G174" s="108"/>
      <c r="H174" s="108"/>
      <c r="I174" s="108"/>
      <c r="J174" s="108"/>
      <c r="K174" s="108"/>
      <c r="P174" s="40"/>
    </row>
    <row r="175" spans="1:16" s="107" customFormat="1" x14ac:dyDescent="0.3">
      <c r="A175" s="160"/>
      <c r="D175" s="108"/>
      <c r="E175" s="108"/>
      <c r="F175" s="108"/>
      <c r="G175" s="108"/>
      <c r="H175" s="108"/>
      <c r="I175" s="108"/>
      <c r="J175" s="108"/>
      <c r="K175" s="108"/>
      <c r="P175" s="40"/>
    </row>
    <row r="176" spans="1:16" s="107" customFormat="1" x14ac:dyDescent="0.3">
      <c r="A176" s="160"/>
      <c r="D176" s="108"/>
      <c r="E176" s="108"/>
      <c r="F176" s="108"/>
      <c r="G176" s="108"/>
      <c r="H176" s="108"/>
      <c r="I176" s="108"/>
      <c r="J176" s="108"/>
      <c r="K176" s="108"/>
      <c r="P176" s="40"/>
    </row>
    <row r="177" spans="1:16" s="107" customFormat="1" x14ac:dyDescent="0.3">
      <c r="A177" s="160"/>
      <c r="D177" s="108"/>
      <c r="E177" s="108"/>
      <c r="F177" s="108"/>
      <c r="G177" s="108"/>
      <c r="H177" s="108"/>
      <c r="I177" s="108"/>
      <c r="J177" s="108"/>
      <c r="K177" s="108"/>
      <c r="P177" s="40"/>
    </row>
    <row r="178" spans="1:16" s="107" customFormat="1" x14ac:dyDescent="0.3">
      <c r="A178" s="160"/>
      <c r="D178" s="108"/>
      <c r="E178" s="108"/>
      <c r="F178" s="108"/>
      <c r="G178" s="108"/>
      <c r="H178" s="108"/>
      <c r="I178" s="108"/>
      <c r="J178" s="108"/>
      <c r="K178" s="108"/>
      <c r="P178" s="40"/>
    </row>
    <row r="179" spans="1:16" s="107" customFormat="1" x14ac:dyDescent="0.3">
      <c r="A179" s="160"/>
      <c r="D179" s="108"/>
      <c r="E179" s="108"/>
      <c r="F179" s="108"/>
      <c r="G179" s="108"/>
      <c r="H179" s="108"/>
      <c r="I179" s="108"/>
      <c r="J179" s="108"/>
      <c r="K179" s="108"/>
      <c r="P179" s="40"/>
    </row>
    <row r="180" spans="1:16" s="107" customFormat="1" x14ac:dyDescent="0.3">
      <c r="A180" s="160"/>
      <c r="D180" s="108"/>
      <c r="E180" s="108"/>
      <c r="F180" s="108"/>
      <c r="G180" s="108"/>
      <c r="H180" s="108"/>
      <c r="I180" s="108"/>
      <c r="J180" s="108"/>
      <c r="K180" s="108"/>
      <c r="P180" s="40"/>
    </row>
    <row r="181" spans="1:16" s="107" customFormat="1" x14ac:dyDescent="0.3">
      <c r="A181" s="160"/>
      <c r="D181" s="108"/>
      <c r="E181" s="108"/>
      <c r="F181" s="108"/>
      <c r="G181" s="108"/>
      <c r="H181" s="108"/>
      <c r="I181" s="108"/>
      <c r="J181" s="108"/>
      <c r="K181" s="108"/>
      <c r="P181" s="40"/>
    </row>
    <row r="182" spans="1:16" s="107" customFormat="1" x14ac:dyDescent="0.3">
      <c r="A182" s="160"/>
      <c r="D182" s="108"/>
      <c r="E182" s="108"/>
      <c r="F182" s="108"/>
      <c r="G182" s="108"/>
      <c r="H182" s="108"/>
      <c r="I182" s="108"/>
      <c r="J182" s="108"/>
      <c r="K182" s="108"/>
      <c r="P182" s="40"/>
    </row>
    <row r="183" spans="1:16" s="107" customFormat="1" x14ac:dyDescent="0.3">
      <c r="A183" s="160"/>
      <c r="D183" s="108"/>
      <c r="E183" s="108"/>
      <c r="F183" s="108"/>
      <c r="G183" s="108"/>
      <c r="H183" s="108"/>
      <c r="I183" s="108"/>
      <c r="J183" s="108"/>
      <c r="K183" s="108"/>
      <c r="P183" s="40"/>
    </row>
    <row r="184" spans="1:16" s="107" customFormat="1" x14ac:dyDescent="0.3">
      <c r="A184" s="160"/>
      <c r="D184" s="108"/>
      <c r="E184" s="108"/>
      <c r="F184" s="108"/>
      <c r="G184" s="108"/>
      <c r="H184" s="108"/>
      <c r="I184" s="108"/>
      <c r="J184" s="108"/>
      <c r="K184" s="108"/>
      <c r="P184" s="40"/>
    </row>
    <row r="185" spans="1:16" s="107" customFormat="1" x14ac:dyDescent="0.3">
      <c r="A185" s="160"/>
      <c r="D185" s="108"/>
      <c r="E185" s="108"/>
      <c r="F185" s="108"/>
      <c r="G185" s="108"/>
      <c r="H185" s="108"/>
      <c r="I185" s="108"/>
      <c r="J185" s="108"/>
      <c r="K185" s="108"/>
      <c r="P185" s="40"/>
    </row>
    <row r="186" spans="1:16" s="107" customFormat="1" x14ac:dyDescent="0.3">
      <c r="A186" s="160"/>
      <c r="D186" s="108"/>
      <c r="E186" s="108"/>
      <c r="F186" s="108"/>
      <c r="G186" s="108"/>
      <c r="H186" s="108"/>
      <c r="I186" s="108"/>
      <c r="J186" s="108"/>
      <c r="K186" s="108"/>
      <c r="P186" s="40"/>
    </row>
    <row r="187" spans="1:16" s="107" customFormat="1" x14ac:dyDescent="0.3">
      <c r="A187" s="160"/>
      <c r="D187" s="108"/>
      <c r="E187" s="108"/>
      <c r="F187" s="108"/>
      <c r="G187" s="108"/>
      <c r="H187" s="108"/>
      <c r="I187" s="108"/>
      <c r="J187" s="108"/>
      <c r="K187" s="108"/>
      <c r="P187" s="40"/>
    </row>
    <row r="188" spans="1:16" s="107" customFormat="1" x14ac:dyDescent="0.3">
      <c r="A188" s="160"/>
      <c r="D188" s="108"/>
      <c r="E188" s="108"/>
      <c r="F188" s="108"/>
      <c r="G188" s="108"/>
      <c r="H188" s="108"/>
      <c r="I188" s="108"/>
      <c r="J188" s="108"/>
      <c r="K188" s="108"/>
      <c r="P188" s="40"/>
    </row>
    <row r="189" spans="1:16" s="107" customFormat="1" x14ac:dyDescent="0.3">
      <c r="A189" s="160"/>
      <c r="D189" s="108"/>
      <c r="E189" s="108"/>
      <c r="F189" s="108"/>
      <c r="G189" s="108"/>
      <c r="H189" s="108"/>
      <c r="I189" s="108"/>
      <c r="J189" s="108"/>
      <c r="K189" s="108"/>
      <c r="P189" s="40"/>
    </row>
    <row r="190" spans="1:16" s="107" customFormat="1" x14ac:dyDescent="0.3">
      <c r="A190" s="160"/>
      <c r="D190" s="108"/>
      <c r="E190" s="108"/>
      <c r="F190" s="108"/>
      <c r="G190" s="108"/>
      <c r="H190" s="108"/>
      <c r="I190" s="108"/>
      <c r="J190" s="108"/>
      <c r="K190" s="108"/>
      <c r="P190" s="40"/>
    </row>
    <row r="191" spans="1:16" s="107" customFormat="1" x14ac:dyDescent="0.3">
      <c r="A191" s="160"/>
      <c r="D191" s="108"/>
      <c r="E191" s="108"/>
      <c r="F191" s="108"/>
      <c r="G191" s="108"/>
      <c r="H191" s="108"/>
      <c r="I191" s="108"/>
      <c r="J191" s="108"/>
      <c r="K191" s="108"/>
      <c r="P191" s="40"/>
    </row>
    <row r="192" spans="1:16" s="107" customFormat="1" x14ac:dyDescent="0.3">
      <c r="A192" s="160"/>
      <c r="D192" s="108"/>
      <c r="E192" s="108"/>
      <c r="F192" s="108"/>
      <c r="G192" s="108"/>
      <c r="H192" s="108"/>
      <c r="I192" s="108"/>
      <c r="J192" s="108"/>
      <c r="K192" s="108"/>
      <c r="P192" s="40"/>
    </row>
    <row r="193" spans="1:16" s="107" customFormat="1" x14ac:dyDescent="0.3">
      <c r="A193" s="160"/>
      <c r="D193" s="108"/>
      <c r="E193" s="108"/>
      <c r="F193" s="108"/>
      <c r="G193" s="108"/>
      <c r="H193" s="108"/>
      <c r="I193" s="108"/>
      <c r="J193" s="108"/>
      <c r="K193" s="108"/>
      <c r="P193" s="40"/>
    </row>
    <row r="194" spans="1:16" s="107" customFormat="1" x14ac:dyDescent="0.3">
      <c r="A194" s="160"/>
      <c r="D194" s="108"/>
      <c r="E194" s="108"/>
      <c r="F194" s="108"/>
      <c r="G194" s="108"/>
      <c r="H194" s="108"/>
      <c r="I194" s="108"/>
      <c r="J194" s="108"/>
      <c r="K194" s="108"/>
      <c r="P194" s="40"/>
    </row>
    <row r="195" spans="1:16" s="107" customFormat="1" x14ac:dyDescent="0.3">
      <c r="A195" s="160"/>
      <c r="D195" s="108"/>
      <c r="E195" s="108"/>
      <c r="F195" s="108"/>
      <c r="G195" s="108"/>
      <c r="H195" s="108"/>
      <c r="I195" s="108"/>
      <c r="J195" s="108"/>
      <c r="K195" s="108"/>
      <c r="P195" s="40"/>
    </row>
    <row r="196" spans="1:16" s="107" customFormat="1" x14ac:dyDescent="0.3">
      <c r="A196" s="160"/>
      <c r="D196" s="108"/>
      <c r="E196" s="108"/>
      <c r="F196" s="108"/>
      <c r="G196" s="108"/>
      <c r="H196" s="108"/>
      <c r="I196" s="108"/>
      <c r="J196" s="108"/>
      <c r="K196" s="108"/>
      <c r="P196" s="40"/>
    </row>
    <row r="197" spans="1:16" s="107" customFormat="1" x14ac:dyDescent="0.3">
      <c r="A197" s="160"/>
      <c r="D197" s="108"/>
      <c r="E197" s="108"/>
      <c r="F197" s="108"/>
      <c r="G197" s="108"/>
      <c r="H197" s="108"/>
      <c r="I197" s="108"/>
      <c r="J197" s="108"/>
      <c r="K197" s="108"/>
      <c r="P197" s="40"/>
    </row>
    <row r="198" spans="1:16" s="107" customFormat="1" x14ac:dyDescent="0.3">
      <c r="A198" s="160"/>
      <c r="D198" s="108"/>
      <c r="E198" s="108"/>
      <c r="F198" s="108"/>
      <c r="G198" s="108"/>
      <c r="H198" s="108"/>
      <c r="I198" s="108"/>
      <c r="J198" s="108"/>
      <c r="K198" s="108"/>
      <c r="P198" s="40"/>
    </row>
    <row r="199" spans="1:16" s="107" customFormat="1" x14ac:dyDescent="0.3">
      <c r="A199" s="160"/>
      <c r="D199" s="108"/>
      <c r="E199" s="108"/>
      <c r="F199" s="108"/>
      <c r="G199" s="108"/>
      <c r="H199" s="108"/>
      <c r="I199" s="108"/>
      <c r="J199" s="108"/>
      <c r="K199" s="108"/>
      <c r="P199" s="40"/>
    </row>
    <row r="200" spans="1:16" s="107" customFormat="1" x14ac:dyDescent="0.3">
      <c r="A200" s="160"/>
      <c r="D200" s="108"/>
      <c r="E200" s="108"/>
      <c r="F200" s="108"/>
      <c r="G200" s="108"/>
      <c r="H200" s="108"/>
      <c r="I200" s="108"/>
      <c r="J200" s="108"/>
      <c r="K200" s="108"/>
      <c r="P200" s="40"/>
    </row>
    <row r="201" spans="1:16" s="107" customFormat="1" x14ac:dyDescent="0.3">
      <c r="A201" s="160"/>
      <c r="D201" s="108"/>
      <c r="E201" s="108"/>
      <c r="F201" s="108"/>
      <c r="G201" s="108"/>
      <c r="H201" s="108"/>
      <c r="I201" s="108"/>
      <c r="J201" s="108"/>
      <c r="K201" s="108"/>
      <c r="P201" s="40"/>
    </row>
    <row r="202" spans="1:16" s="107" customFormat="1" x14ac:dyDescent="0.3">
      <c r="A202" s="160"/>
      <c r="D202" s="108"/>
      <c r="E202" s="108"/>
      <c r="F202" s="108"/>
      <c r="G202" s="108"/>
      <c r="H202" s="108"/>
      <c r="I202" s="108"/>
      <c r="J202" s="108"/>
      <c r="K202" s="108"/>
      <c r="P202" s="40"/>
    </row>
    <row r="203" spans="1:16" s="107" customFormat="1" x14ac:dyDescent="0.3">
      <c r="A203" s="160"/>
      <c r="D203" s="108"/>
      <c r="E203" s="108"/>
      <c r="F203" s="108"/>
      <c r="G203" s="108"/>
      <c r="H203" s="108"/>
      <c r="I203" s="108"/>
      <c r="J203" s="108"/>
      <c r="K203" s="108"/>
      <c r="P203" s="40"/>
    </row>
    <row r="204" spans="1:16" s="107" customFormat="1" x14ac:dyDescent="0.3">
      <c r="A204" s="160"/>
      <c r="D204" s="108"/>
      <c r="E204" s="108"/>
      <c r="F204" s="108"/>
      <c r="G204" s="108"/>
      <c r="H204" s="108"/>
      <c r="I204" s="108"/>
      <c r="J204" s="108"/>
      <c r="K204" s="108"/>
      <c r="P204" s="40"/>
    </row>
    <row r="205" spans="1:16" s="107" customFormat="1" x14ac:dyDescent="0.3">
      <c r="A205" s="160"/>
      <c r="D205" s="108"/>
      <c r="E205" s="108"/>
      <c r="F205" s="108"/>
      <c r="G205" s="108"/>
      <c r="H205" s="108"/>
      <c r="I205" s="108"/>
      <c r="J205" s="108"/>
      <c r="K205" s="108"/>
      <c r="P205" s="40"/>
    </row>
    <row r="206" spans="1:16" s="107" customFormat="1" x14ac:dyDescent="0.3">
      <c r="A206" s="160"/>
      <c r="D206" s="108"/>
      <c r="E206" s="108"/>
      <c r="F206" s="108"/>
      <c r="G206" s="108"/>
      <c r="H206" s="108"/>
      <c r="I206" s="108"/>
      <c r="J206" s="108"/>
      <c r="K206" s="108"/>
      <c r="P206" s="40"/>
    </row>
    <row r="207" spans="1:16" s="107" customFormat="1" x14ac:dyDescent="0.3">
      <c r="A207" s="160"/>
      <c r="D207" s="108"/>
      <c r="E207" s="108"/>
      <c r="F207" s="108"/>
      <c r="G207" s="108"/>
      <c r="H207" s="108"/>
      <c r="I207" s="108"/>
      <c r="J207" s="108"/>
      <c r="K207" s="108"/>
      <c r="P207" s="40"/>
    </row>
    <row r="208" spans="1:16" s="107" customFormat="1" x14ac:dyDescent="0.3">
      <c r="A208" s="160"/>
      <c r="D208" s="108"/>
      <c r="E208" s="108"/>
      <c r="F208" s="108"/>
      <c r="G208" s="108"/>
      <c r="H208" s="108"/>
      <c r="I208" s="108"/>
      <c r="J208" s="108"/>
      <c r="K208" s="108"/>
      <c r="P208" s="40"/>
    </row>
    <row r="209" spans="1:16" s="107" customFormat="1" x14ac:dyDescent="0.3">
      <c r="A209" s="160"/>
      <c r="D209" s="108"/>
      <c r="E209" s="108"/>
      <c r="F209" s="108"/>
      <c r="G209" s="108"/>
      <c r="H209" s="108"/>
      <c r="I209" s="108"/>
      <c r="J209" s="108"/>
      <c r="K209" s="108"/>
      <c r="P209" s="40"/>
    </row>
    <row r="210" spans="1:16" s="107" customFormat="1" x14ac:dyDescent="0.3">
      <c r="A210" s="160"/>
      <c r="D210" s="108"/>
      <c r="E210" s="108"/>
      <c r="F210" s="108"/>
      <c r="G210" s="108"/>
      <c r="H210" s="108"/>
      <c r="I210" s="108"/>
      <c r="J210" s="108"/>
      <c r="K210" s="108"/>
      <c r="P210" s="40"/>
    </row>
    <row r="211" spans="1:16" s="107" customFormat="1" x14ac:dyDescent="0.3">
      <c r="A211" s="160"/>
      <c r="D211" s="108"/>
      <c r="E211" s="108"/>
      <c r="F211" s="108"/>
      <c r="G211" s="108"/>
      <c r="H211" s="108"/>
      <c r="I211" s="108"/>
      <c r="J211" s="108"/>
      <c r="K211" s="108"/>
      <c r="P211" s="40"/>
    </row>
    <row r="212" spans="1:16" s="107" customFormat="1" x14ac:dyDescent="0.3">
      <c r="A212" s="160"/>
      <c r="D212" s="108"/>
      <c r="E212" s="108"/>
      <c r="F212" s="108"/>
      <c r="G212" s="108"/>
      <c r="H212" s="108"/>
      <c r="I212" s="108"/>
      <c r="J212" s="108"/>
      <c r="K212" s="108"/>
      <c r="P212" s="40"/>
    </row>
    <row r="213" spans="1:16" s="107" customFormat="1" x14ac:dyDescent="0.3">
      <c r="A213" s="160"/>
      <c r="D213" s="108"/>
      <c r="E213" s="108"/>
      <c r="F213" s="108"/>
      <c r="G213" s="108"/>
      <c r="H213" s="108"/>
      <c r="I213" s="108"/>
      <c r="J213" s="108"/>
      <c r="K213" s="108"/>
      <c r="P213" s="40"/>
    </row>
    <row r="214" spans="1:16" s="107" customFormat="1" x14ac:dyDescent="0.3">
      <c r="A214" s="160"/>
      <c r="D214" s="108"/>
      <c r="E214" s="108"/>
      <c r="F214" s="108"/>
      <c r="G214" s="108"/>
      <c r="H214" s="108"/>
      <c r="I214" s="108"/>
      <c r="J214" s="108"/>
      <c r="K214" s="108"/>
      <c r="P214" s="40"/>
    </row>
    <row r="215" spans="1:16" s="107" customFormat="1" x14ac:dyDescent="0.3">
      <c r="A215" s="160"/>
      <c r="D215" s="108"/>
      <c r="E215" s="108"/>
      <c r="F215" s="108"/>
      <c r="G215" s="108"/>
      <c r="H215" s="108"/>
      <c r="I215" s="108"/>
      <c r="J215" s="108"/>
      <c r="K215" s="108"/>
      <c r="P215" s="40"/>
    </row>
    <row r="216" spans="1:16" s="107" customFormat="1" x14ac:dyDescent="0.3">
      <c r="A216" s="160"/>
      <c r="D216" s="108"/>
      <c r="E216" s="108"/>
      <c r="F216" s="108"/>
      <c r="G216" s="108"/>
      <c r="H216" s="108"/>
      <c r="I216" s="108"/>
      <c r="J216" s="108"/>
      <c r="K216" s="108"/>
      <c r="P216" s="40"/>
    </row>
    <row r="217" spans="1:16" s="107" customFormat="1" x14ac:dyDescent="0.3">
      <c r="A217" s="160"/>
      <c r="D217" s="108"/>
      <c r="E217" s="108"/>
      <c r="F217" s="108"/>
      <c r="G217" s="108"/>
      <c r="H217" s="108"/>
      <c r="I217" s="108"/>
      <c r="J217" s="108"/>
      <c r="K217" s="108"/>
      <c r="P217" s="40"/>
    </row>
    <row r="218" spans="1:16" s="107" customFormat="1" x14ac:dyDescent="0.3">
      <c r="A218" s="160"/>
      <c r="D218" s="108"/>
      <c r="E218" s="108"/>
      <c r="F218" s="108"/>
      <c r="G218" s="108"/>
      <c r="H218" s="108"/>
      <c r="I218" s="108"/>
      <c r="J218" s="108"/>
      <c r="K218" s="108"/>
      <c r="P218" s="40"/>
    </row>
    <row r="219" spans="1:16" s="107" customFormat="1" x14ac:dyDescent="0.3">
      <c r="A219" s="160"/>
      <c r="D219" s="108"/>
      <c r="E219" s="108"/>
      <c r="F219" s="108"/>
      <c r="G219" s="108"/>
      <c r="H219" s="108"/>
      <c r="I219" s="108"/>
      <c r="J219" s="108"/>
      <c r="K219" s="108"/>
      <c r="P219" s="40"/>
    </row>
    <row r="220" spans="1:16" s="107" customFormat="1" x14ac:dyDescent="0.3">
      <c r="A220" s="160"/>
      <c r="D220" s="108"/>
      <c r="E220" s="108"/>
      <c r="F220" s="108"/>
      <c r="G220" s="108"/>
      <c r="H220" s="108"/>
      <c r="I220" s="108"/>
      <c r="J220" s="108"/>
      <c r="K220" s="108"/>
      <c r="P220" s="40"/>
    </row>
    <row r="221" spans="1:16" s="107" customFormat="1" x14ac:dyDescent="0.3">
      <c r="A221" s="160"/>
      <c r="D221" s="108"/>
      <c r="E221" s="108"/>
      <c r="F221" s="108"/>
      <c r="G221" s="108"/>
      <c r="H221" s="108"/>
      <c r="I221" s="108"/>
      <c r="J221" s="108"/>
      <c r="K221" s="108"/>
      <c r="P221" s="40"/>
    </row>
    <row r="222" spans="1:16" s="107" customFormat="1" x14ac:dyDescent="0.3">
      <c r="A222" s="160"/>
      <c r="D222" s="108"/>
      <c r="E222" s="108"/>
      <c r="F222" s="108"/>
      <c r="G222" s="108"/>
      <c r="H222" s="108"/>
      <c r="I222" s="108"/>
      <c r="J222" s="108"/>
      <c r="K222" s="108"/>
      <c r="P222" s="40"/>
    </row>
    <row r="223" spans="1:16" s="107" customFormat="1" x14ac:dyDescent="0.3">
      <c r="A223" s="160"/>
      <c r="D223" s="108"/>
      <c r="E223" s="108"/>
      <c r="F223" s="108"/>
      <c r="G223" s="108"/>
      <c r="H223" s="108"/>
      <c r="I223" s="108"/>
      <c r="J223" s="108"/>
      <c r="K223" s="108"/>
      <c r="P223" s="40"/>
    </row>
    <row r="224" spans="1:16" s="107" customFormat="1" x14ac:dyDescent="0.3">
      <c r="A224" s="160"/>
      <c r="D224" s="108"/>
      <c r="E224" s="108"/>
      <c r="F224" s="108"/>
      <c r="G224" s="108"/>
      <c r="H224" s="108"/>
      <c r="I224" s="108"/>
      <c r="J224" s="108"/>
      <c r="K224" s="108"/>
      <c r="P224" s="40"/>
    </row>
    <row r="225" spans="1:16" s="107" customFormat="1" x14ac:dyDescent="0.3">
      <c r="A225" s="160"/>
      <c r="D225" s="108"/>
      <c r="E225" s="108"/>
      <c r="F225" s="108"/>
      <c r="G225" s="108"/>
      <c r="H225" s="108"/>
      <c r="I225" s="108"/>
      <c r="J225" s="108"/>
      <c r="K225" s="108"/>
      <c r="P225" s="40"/>
    </row>
    <row r="226" spans="1:16" s="107" customFormat="1" x14ac:dyDescent="0.3">
      <c r="A226" s="160"/>
      <c r="D226" s="108"/>
      <c r="E226" s="108"/>
      <c r="F226" s="108"/>
      <c r="G226" s="108"/>
      <c r="H226" s="108"/>
      <c r="I226" s="108"/>
      <c r="J226" s="108"/>
      <c r="K226" s="108"/>
      <c r="P226" s="40"/>
    </row>
    <row r="227" spans="1:16" s="107" customFormat="1" x14ac:dyDescent="0.3">
      <c r="A227" s="160"/>
      <c r="D227" s="108"/>
      <c r="E227" s="108"/>
      <c r="F227" s="108"/>
      <c r="G227" s="108"/>
      <c r="H227" s="108"/>
      <c r="I227" s="108"/>
      <c r="J227" s="108"/>
      <c r="K227" s="108"/>
      <c r="P227" s="40"/>
    </row>
    <row r="228" spans="1:16" s="107" customFormat="1" x14ac:dyDescent="0.3">
      <c r="A228" s="160"/>
      <c r="D228" s="108"/>
      <c r="E228" s="108"/>
      <c r="F228" s="108"/>
      <c r="G228" s="108"/>
      <c r="H228" s="108"/>
      <c r="I228" s="108"/>
      <c r="J228" s="108"/>
      <c r="K228" s="108"/>
      <c r="P228" s="40"/>
    </row>
    <row r="229" spans="1:16" s="107" customFormat="1" x14ac:dyDescent="0.3">
      <c r="A229" s="160"/>
      <c r="D229" s="108"/>
      <c r="E229" s="108"/>
      <c r="F229" s="108"/>
      <c r="G229" s="108"/>
      <c r="H229" s="108"/>
      <c r="I229" s="108"/>
      <c r="J229" s="108"/>
      <c r="K229" s="108"/>
      <c r="P229" s="40"/>
    </row>
    <row r="230" spans="1:16" s="107" customFormat="1" x14ac:dyDescent="0.3">
      <c r="A230" s="160"/>
      <c r="D230" s="108"/>
      <c r="E230" s="108"/>
      <c r="F230" s="108"/>
      <c r="G230" s="108"/>
      <c r="H230" s="108"/>
      <c r="I230" s="108"/>
      <c r="J230" s="108"/>
      <c r="K230" s="108"/>
      <c r="P230" s="40"/>
    </row>
    <row r="231" spans="1:16" s="107" customFormat="1" x14ac:dyDescent="0.3">
      <c r="A231" s="160"/>
      <c r="D231" s="108"/>
      <c r="E231" s="108"/>
      <c r="F231" s="108"/>
      <c r="G231" s="108"/>
      <c r="H231" s="108"/>
      <c r="I231" s="108"/>
      <c r="J231" s="108"/>
      <c r="K231" s="108"/>
      <c r="P231" s="40"/>
    </row>
    <row r="232" spans="1:16" s="107" customFormat="1" x14ac:dyDescent="0.3">
      <c r="A232" s="160"/>
      <c r="D232" s="108"/>
      <c r="E232" s="108"/>
      <c r="F232" s="108"/>
      <c r="G232" s="108"/>
      <c r="H232" s="108"/>
      <c r="I232" s="108"/>
      <c r="J232" s="108"/>
      <c r="K232" s="108"/>
      <c r="P232" s="40"/>
    </row>
    <row r="233" spans="1:16" s="107" customFormat="1" x14ac:dyDescent="0.3">
      <c r="A233" s="160"/>
      <c r="D233" s="108"/>
      <c r="E233" s="108"/>
      <c r="F233" s="108"/>
      <c r="G233" s="108"/>
      <c r="H233" s="108"/>
      <c r="I233" s="108"/>
      <c r="J233" s="108"/>
      <c r="K233" s="108"/>
      <c r="P233" s="40"/>
    </row>
    <row r="234" spans="1:16" s="107" customFormat="1" x14ac:dyDescent="0.3">
      <c r="A234" s="160"/>
      <c r="D234" s="108"/>
      <c r="E234" s="108"/>
      <c r="F234" s="108"/>
      <c r="G234" s="108"/>
      <c r="H234" s="108"/>
      <c r="I234" s="108"/>
      <c r="J234" s="108"/>
      <c r="K234" s="108"/>
      <c r="P234" s="40"/>
    </row>
    <row r="235" spans="1:16" s="107" customFormat="1" x14ac:dyDescent="0.3">
      <c r="A235" s="160"/>
      <c r="D235" s="108"/>
      <c r="E235" s="108"/>
      <c r="F235" s="108"/>
      <c r="G235" s="108"/>
      <c r="H235" s="108"/>
      <c r="I235" s="108"/>
      <c r="J235" s="108"/>
      <c r="K235" s="108"/>
      <c r="P235" s="40"/>
    </row>
    <row r="236" spans="1:16" s="107" customFormat="1" x14ac:dyDescent="0.3">
      <c r="A236" s="160"/>
      <c r="D236" s="108"/>
      <c r="E236" s="108"/>
      <c r="F236" s="108"/>
      <c r="G236" s="108"/>
      <c r="H236" s="108"/>
      <c r="I236" s="108"/>
      <c r="J236" s="108"/>
      <c r="K236" s="108"/>
      <c r="P236" s="40"/>
    </row>
    <row r="237" spans="1:16" s="107" customFormat="1" x14ac:dyDescent="0.3">
      <c r="A237" s="160"/>
      <c r="D237" s="108"/>
      <c r="E237" s="108"/>
      <c r="F237" s="108"/>
      <c r="G237" s="108"/>
      <c r="H237" s="108"/>
      <c r="I237" s="108"/>
      <c r="J237" s="108"/>
      <c r="K237" s="108"/>
      <c r="P237" s="40"/>
    </row>
    <row r="238" spans="1:16" s="107" customFormat="1" x14ac:dyDescent="0.3">
      <c r="A238" s="160"/>
      <c r="D238" s="108"/>
      <c r="E238" s="108"/>
      <c r="F238" s="108"/>
      <c r="G238" s="108"/>
      <c r="H238" s="108"/>
      <c r="I238" s="108"/>
      <c r="J238" s="108"/>
      <c r="K238" s="108"/>
      <c r="P238" s="40"/>
    </row>
    <row r="239" spans="1:16" s="107" customFormat="1" x14ac:dyDescent="0.3">
      <c r="A239" s="160"/>
      <c r="D239" s="108"/>
      <c r="E239" s="108"/>
      <c r="F239" s="108"/>
      <c r="G239" s="108"/>
      <c r="H239" s="108"/>
      <c r="I239" s="108"/>
      <c r="J239" s="108"/>
      <c r="K239" s="108"/>
      <c r="P239" s="40"/>
    </row>
    <row r="240" spans="1:16" s="107" customFormat="1" x14ac:dyDescent="0.3">
      <c r="A240" s="160"/>
      <c r="D240" s="108"/>
      <c r="E240" s="108"/>
      <c r="F240" s="108"/>
      <c r="G240" s="108"/>
      <c r="H240" s="108"/>
      <c r="I240" s="108"/>
      <c r="J240" s="108"/>
      <c r="K240" s="108"/>
      <c r="P240" s="40"/>
    </row>
    <row r="241" spans="1:16" s="107" customFormat="1" x14ac:dyDescent="0.3">
      <c r="A241" s="160"/>
      <c r="D241" s="108"/>
      <c r="E241" s="108"/>
      <c r="F241" s="108"/>
      <c r="G241" s="108"/>
      <c r="H241" s="108"/>
      <c r="I241" s="108"/>
      <c r="J241" s="108"/>
      <c r="K241" s="108"/>
      <c r="P241" s="40"/>
    </row>
    <row r="242" spans="1:16" s="107" customFormat="1" x14ac:dyDescent="0.3">
      <c r="A242" s="160"/>
      <c r="D242" s="108"/>
      <c r="E242" s="108"/>
      <c r="F242" s="108"/>
      <c r="G242" s="108"/>
      <c r="H242" s="108"/>
      <c r="I242" s="108"/>
      <c r="J242" s="108"/>
      <c r="K242" s="108"/>
      <c r="P242" s="40"/>
    </row>
    <row r="243" spans="1:16" s="107" customFormat="1" x14ac:dyDescent="0.3">
      <c r="A243" s="160"/>
      <c r="D243" s="108"/>
      <c r="E243" s="108"/>
      <c r="F243" s="108"/>
      <c r="G243" s="108"/>
      <c r="H243" s="108"/>
      <c r="I243" s="108"/>
      <c r="J243" s="108"/>
      <c r="K243" s="108"/>
      <c r="P243" s="40"/>
    </row>
    <row r="244" spans="1:16" s="107" customFormat="1" x14ac:dyDescent="0.3">
      <c r="A244" s="160"/>
      <c r="D244" s="108"/>
      <c r="E244" s="108"/>
      <c r="F244" s="108"/>
      <c r="G244" s="108"/>
      <c r="H244" s="108"/>
      <c r="I244" s="108"/>
      <c r="J244" s="108"/>
      <c r="K244" s="108"/>
      <c r="P244" s="40"/>
    </row>
    <row r="245" spans="1:16" s="107" customFormat="1" x14ac:dyDescent="0.3">
      <c r="A245" s="160"/>
      <c r="D245" s="108"/>
      <c r="E245" s="108"/>
      <c r="F245" s="108"/>
      <c r="G245" s="108"/>
      <c r="H245" s="108"/>
      <c r="I245" s="108"/>
      <c r="J245" s="108"/>
      <c r="K245" s="108"/>
      <c r="P245" s="40"/>
    </row>
    <row r="246" spans="1:16" s="107" customFormat="1" x14ac:dyDescent="0.3">
      <c r="A246" s="160"/>
      <c r="D246" s="108"/>
      <c r="E246" s="108"/>
      <c r="F246" s="108"/>
      <c r="G246" s="108"/>
      <c r="H246" s="108"/>
      <c r="I246" s="108"/>
      <c r="J246" s="108"/>
      <c r="K246" s="108"/>
      <c r="P246" s="40"/>
    </row>
    <row r="247" spans="1:16" s="107" customFormat="1" x14ac:dyDescent="0.3">
      <c r="A247" s="160"/>
      <c r="D247" s="108"/>
      <c r="E247" s="108"/>
      <c r="F247" s="108"/>
      <c r="G247" s="108"/>
      <c r="H247" s="108"/>
      <c r="I247" s="108"/>
      <c r="J247" s="108"/>
      <c r="K247" s="108"/>
      <c r="P247" s="40"/>
    </row>
    <row r="248" spans="1:16" s="107" customFormat="1" x14ac:dyDescent="0.3">
      <c r="A248" s="160"/>
      <c r="D248" s="108"/>
      <c r="E248" s="108"/>
      <c r="F248" s="108"/>
      <c r="G248" s="108"/>
      <c r="H248" s="108"/>
      <c r="I248" s="108"/>
      <c r="J248" s="108"/>
      <c r="K248" s="108"/>
      <c r="P248" s="40"/>
    </row>
    <row r="249" spans="1:16" s="107" customFormat="1" x14ac:dyDescent="0.3">
      <c r="A249" s="160"/>
      <c r="D249" s="108"/>
      <c r="E249" s="108"/>
      <c r="F249" s="108"/>
      <c r="G249" s="108"/>
      <c r="H249" s="108"/>
      <c r="I249" s="108"/>
      <c r="J249" s="108"/>
      <c r="K249" s="108"/>
      <c r="P249" s="40"/>
    </row>
    <row r="250" spans="1:16" s="107" customFormat="1" x14ac:dyDescent="0.3">
      <c r="A250" s="160"/>
      <c r="D250" s="108"/>
      <c r="E250" s="108"/>
      <c r="F250" s="108"/>
      <c r="G250" s="108"/>
      <c r="H250" s="108"/>
      <c r="I250" s="108"/>
      <c r="J250" s="108"/>
      <c r="K250" s="108"/>
      <c r="P250" s="40"/>
    </row>
    <row r="251" spans="1:16" s="107" customFormat="1" x14ac:dyDescent="0.3">
      <c r="A251" s="160"/>
      <c r="D251" s="108"/>
      <c r="E251" s="108"/>
      <c r="F251" s="108"/>
      <c r="G251" s="108"/>
      <c r="H251" s="108"/>
      <c r="I251" s="108"/>
      <c r="J251" s="108"/>
      <c r="K251" s="108"/>
      <c r="P251" s="40"/>
    </row>
    <row r="252" spans="1:16" s="107" customFormat="1" x14ac:dyDescent="0.3">
      <c r="A252" s="160"/>
      <c r="D252" s="108"/>
      <c r="E252" s="108"/>
      <c r="F252" s="108"/>
      <c r="G252" s="108"/>
      <c r="H252" s="108"/>
      <c r="I252" s="108"/>
      <c r="J252" s="108"/>
      <c r="K252" s="108"/>
      <c r="P252" s="40"/>
    </row>
    <row r="253" spans="1:16" s="107" customFormat="1" x14ac:dyDescent="0.3">
      <c r="A253" s="160"/>
      <c r="D253" s="108"/>
      <c r="E253" s="108"/>
      <c r="F253" s="108"/>
      <c r="G253" s="108"/>
      <c r="H253" s="108"/>
      <c r="I253" s="108"/>
      <c r="J253" s="108"/>
      <c r="K253" s="108"/>
      <c r="P253" s="40"/>
    </row>
    <row r="254" spans="1:16" s="107" customFormat="1" x14ac:dyDescent="0.3">
      <c r="A254" s="160"/>
      <c r="D254" s="108"/>
      <c r="E254" s="108"/>
      <c r="F254" s="108"/>
      <c r="G254" s="108"/>
      <c r="H254" s="108"/>
      <c r="I254" s="108"/>
      <c r="J254" s="108"/>
      <c r="K254" s="108"/>
      <c r="P254" s="40"/>
    </row>
    <row r="255" spans="1:16" s="107" customFormat="1" x14ac:dyDescent="0.3">
      <c r="A255" s="160"/>
      <c r="D255" s="108"/>
      <c r="E255" s="108"/>
      <c r="F255" s="108"/>
      <c r="G255" s="108"/>
      <c r="H255" s="108"/>
      <c r="I255" s="108"/>
      <c r="J255" s="108"/>
      <c r="K255" s="108"/>
      <c r="P255" s="40"/>
    </row>
    <row r="256" spans="1:16" s="107" customFormat="1" x14ac:dyDescent="0.3">
      <c r="A256" s="160"/>
      <c r="D256" s="108"/>
      <c r="E256" s="108"/>
      <c r="F256" s="108"/>
      <c r="G256" s="108"/>
      <c r="H256" s="108"/>
      <c r="I256" s="108"/>
      <c r="J256" s="108"/>
      <c r="K256" s="108"/>
      <c r="P256" s="40"/>
    </row>
    <row r="257" spans="1:16" s="107" customFormat="1" x14ac:dyDescent="0.3">
      <c r="A257" s="160"/>
      <c r="D257" s="108"/>
      <c r="E257" s="108"/>
      <c r="F257" s="108"/>
      <c r="G257" s="108"/>
      <c r="H257" s="108"/>
      <c r="I257" s="108"/>
      <c r="J257" s="108"/>
      <c r="K257" s="108"/>
      <c r="P257" s="40"/>
    </row>
    <row r="258" spans="1:16" s="107" customFormat="1" x14ac:dyDescent="0.3">
      <c r="A258" s="160"/>
      <c r="D258" s="108"/>
      <c r="E258" s="108"/>
      <c r="F258" s="108"/>
      <c r="G258" s="108"/>
      <c r="H258" s="108"/>
      <c r="I258" s="108"/>
      <c r="J258" s="108"/>
      <c r="K258" s="108"/>
      <c r="P258" s="40"/>
    </row>
    <row r="259" spans="1:16" s="107" customFormat="1" x14ac:dyDescent="0.3">
      <c r="A259" s="160"/>
      <c r="D259" s="108"/>
      <c r="E259" s="108"/>
      <c r="F259" s="108"/>
      <c r="G259" s="108"/>
      <c r="H259" s="108"/>
      <c r="I259" s="108"/>
      <c r="J259" s="108"/>
      <c r="K259" s="108"/>
      <c r="P259" s="40"/>
    </row>
    <row r="260" spans="1:16" s="107" customFormat="1" x14ac:dyDescent="0.3">
      <c r="A260" s="160"/>
      <c r="D260" s="108"/>
      <c r="E260" s="108"/>
      <c r="F260" s="108"/>
      <c r="G260" s="108"/>
      <c r="H260" s="108"/>
      <c r="I260" s="108"/>
      <c r="J260" s="108"/>
      <c r="K260" s="108"/>
      <c r="P260" s="40"/>
    </row>
    <row r="261" spans="1:16" s="107" customFormat="1" x14ac:dyDescent="0.3">
      <c r="A261" s="160"/>
      <c r="D261" s="108"/>
      <c r="E261" s="108"/>
      <c r="F261" s="108"/>
      <c r="G261" s="108"/>
      <c r="H261" s="108"/>
      <c r="I261" s="108"/>
      <c r="J261" s="108"/>
      <c r="K261" s="108"/>
      <c r="P261" s="40"/>
    </row>
    <row r="262" spans="1:16" s="107" customFormat="1" x14ac:dyDescent="0.3">
      <c r="A262" s="160"/>
      <c r="D262" s="108"/>
      <c r="E262" s="108"/>
      <c r="F262" s="108"/>
      <c r="G262" s="108"/>
      <c r="H262" s="108"/>
      <c r="I262" s="108"/>
      <c r="J262" s="108"/>
      <c r="K262" s="108"/>
      <c r="P262" s="40"/>
    </row>
    <row r="263" spans="1:16" s="107" customFormat="1" x14ac:dyDescent="0.3">
      <c r="A263" s="160"/>
      <c r="D263" s="108"/>
      <c r="E263" s="108"/>
      <c r="F263" s="108"/>
      <c r="G263" s="108"/>
      <c r="H263" s="108"/>
      <c r="I263" s="108"/>
      <c r="J263" s="108"/>
      <c r="K263" s="108"/>
      <c r="P263" s="40"/>
    </row>
    <row r="264" spans="1:16" s="107" customFormat="1" x14ac:dyDescent="0.3">
      <c r="A264" s="160"/>
      <c r="D264" s="108"/>
      <c r="E264" s="108"/>
      <c r="F264" s="108"/>
      <c r="G264" s="108"/>
      <c r="H264" s="108"/>
      <c r="I264" s="108"/>
      <c r="J264" s="108"/>
      <c r="K264" s="108"/>
      <c r="P264" s="40"/>
    </row>
    <row r="265" spans="1:16" s="107" customFormat="1" x14ac:dyDescent="0.3">
      <c r="A265" s="160"/>
      <c r="D265" s="108"/>
      <c r="E265" s="108"/>
      <c r="F265" s="108"/>
      <c r="G265" s="108"/>
      <c r="H265" s="108"/>
      <c r="I265" s="108"/>
      <c r="J265" s="108"/>
      <c r="K265" s="108"/>
      <c r="P265" s="40"/>
    </row>
    <row r="266" spans="1:16" s="107" customFormat="1" x14ac:dyDescent="0.3">
      <c r="A266" s="160"/>
      <c r="D266" s="108"/>
      <c r="E266" s="108"/>
      <c r="F266" s="108"/>
      <c r="G266" s="108"/>
      <c r="H266" s="108"/>
      <c r="I266" s="108"/>
      <c r="J266" s="108"/>
      <c r="K266" s="108"/>
      <c r="P266" s="40"/>
    </row>
    <row r="267" spans="1:16" s="107" customFormat="1" x14ac:dyDescent="0.3">
      <c r="A267" s="160"/>
      <c r="D267" s="108"/>
      <c r="E267" s="108"/>
      <c r="F267" s="108"/>
      <c r="G267" s="108"/>
      <c r="H267" s="108"/>
      <c r="I267" s="108"/>
      <c r="J267" s="108"/>
      <c r="K267" s="108"/>
      <c r="P267" s="40"/>
    </row>
    <row r="268" spans="1:16" s="107" customFormat="1" x14ac:dyDescent="0.3">
      <c r="A268" s="160"/>
      <c r="D268" s="108"/>
      <c r="E268" s="108"/>
      <c r="F268" s="108"/>
      <c r="G268" s="108"/>
      <c r="H268" s="108"/>
      <c r="I268" s="108"/>
      <c r="J268" s="108"/>
      <c r="K268" s="108"/>
      <c r="P268" s="40"/>
    </row>
    <row r="269" spans="1:16" s="107" customFormat="1" x14ac:dyDescent="0.3">
      <c r="A269" s="160"/>
      <c r="D269" s="108"/>
      <c r="E269" s="108"/>
      <c r="F269" s="108"/>
      <c r="G269" s="108"/>
      <c r="H269" s="108"/>
      <c r="I269" s="108"/>
      <c r="J269" s="108"/>
      <c r="K269" s="108"/>
      <c r="P269" s="40"/>
    </row>
    <row r="270" spans="1:16" s="107" customFormat="1" x14ac:dyDescent="0.3">
      <c r="A270" s="160"/>
      <c r="D270" s="108"/>
      <c r="E270" s="108"/>
      <c r="F270" s="108"/>
      <c r="G270" s="108"/>
      <c r="H270" s="108"/>
      <c r="I270" s="108"/>
      <c r="J270" s="108"/>
      <c r="K270" s="108"/>
      <c r="P270" s="40"/>
    </row>
    <row r="271" spans="1:16" s="107" customFormat="1" x14ac:dyDescent="0.3">
      <c r="A271" s="160"/>
      <c r="D271" s="108"/>
      <c r="E271" s="108"/>
      <c r="F271" s="108"/>
      <c r="G271" s="108"/>
      <c r="H271" s="108"/>
      <c r="I271" s="108"/>
      <c r="J271" s="108"/>
      <c r="K271" s="108"/>
      <c r="P271" s="40"/>
    </row>
    <row r="272" spans="1:16" s="107" customFormat="1" x14ac:dyDescent="0.3">
      <c r="A272" s="160"/>
      <c r="D272" s="108"/>
      <c r="E272" s="108"/>
      <c r="F272" s="108"/>
      <c r="G272" s="108"/>
      <c r="H272" s="108"/>
      <c r="I272" s="108"/>
      <c r="J272" s="108"/>
      <c r="K272" s="108"/>
      <c r="P272" s="40"/>
    </row>
    <row r="273" spans="1:16" s="107" customFormat="1" x14ac:dyDescent="0.3">
      <c r="A273" s="160"/>
      <c r="D273" s="108"/>
      <c r="E273" s="108"/>
      <c r="F273" s="108"/>
      <c r="G273" s="108"/>
      <c r="H273" s="108"/>
      <c r="I273" s="108"/>
      <c r="J273" s="108"/>
      <c r="K273" s="108"/>
      <c r="P273" s="40"/>
    </row>
    <row r="274" spans="1:16" s="107" customFormat="1" x14ac:dyDescent="0.3">
      <c r="A274" s="160"/>
      <c r="D274" s="108"/>
      <c r="E274" s="108"/>
      <c r="F274" s="108"/>
      <c r="G274" s="108"/>
      <c r="H274" s="108"/>
      <c r="I274" s="108"/>
      <c r="J274" s="108"/>
      <c r="K274" s="108"/>
      <c r="P274" s="40"/>
    </row>
    <row r="275" spans="1:16" s="107" customFormat="1" x14ac:dyDescent="0.3">
      <c r="A275" s="160"/>
      <c r="D275" s="108"/>
      <c r="E275" s="108"/>
      <c r="F275" s="108"/>
      <c r="G275" s="108"/>
      <c r="H275" s="108"/>
      <c r="I275" s="108"/>
      <c r="J275" s="108"/>
      <c r="K275" s="108"/>
      <c r="P275" s="40"/>
    </row>
    <row r="276" spans="1:16" s="107" customFormat="1" x14ac:dyDescent="0.3">
      <c r="A276" s="160"/>
      <c r="D276" s="108"/>
      <c r="E276" s="108"/>
      <c r="F276" s="108"/>
      <c r="G276" s="108"/>
      <c r="H276" s="108"/>
      <c r="I276" s="108"/>
      <c r="J276" s="108"/>
      <c r="K276" s="108"/>
      <c r="P276" s="40"/>
    </row>
    <row r="277" spans="1:16" s="107" customFormat="1" x14ac:dyDescent="0.3">
      <c r="A277" s="160"/>
      <c r="D277" s="108"/>
      <c r="E277" s="108"/>
      <c r="F277" s="108"/>
      <c r="G277" s="108"/>
      <c r="H277" s="108"/>
      <c r="I277" s="108"/>
      <c r="J277" s="108"/>
      <c r="K277" s="108"/>
      <c r="P277" s="40"/>
    </row>
    <row r="278" spans="1:16" s="107" customFormat="1" x14ac:dyDescent="0.3">
      <c r="A278" s="160"/>
      <c r="D278" s="108"/>
      <c r="E278" s="108"/>
      <c r="F278" s="108"/>
      <c r="G278" s="108"/>
      <c r="H278" s="108"/>
      <c r="I278" s="108"/>
      <c r="J278" s="108"/>
      <c r="K278" s="108"/>
      <c r="P278" s="40"/>
    </row>
    <row r="279" spans="1:16" s="107" customFormat="1" x14ac:dyDescent="0.3">
      <c r="A279" s="160"/>
      <c r="D279" s="108"/>
      <c r="E279" s="108"/>
      <c r="F279" s="108"/>
      <c r="G279" s="108"/>
      <c r="H279" s="108"/>
      <c r="I279" s="108"/>
      <c r="J279" s="108"/>
      <c r="K279" s="108"/>
      <c r="P279" s="40"/>
    </row>
    <row r="280" spans="1:16" s="107" customFormat="1" x14ac:dyDescent="0.3">
      <c r="A280" s="160"/>
      <c r="D280" s="108"/>
      <c r="E280" s="108"/>
      <c r="F280" s="108"/>
      <c r="G280" s="108"/>
      <c r="H280" s="108"/>
      <c r="I280" s="108"/>
      <c r="J280" s="108"/>
      <c r="K280" s="108"/>
      <c r="P280" s="40"/>
    </row>
    <row r="281" spans="1:16" s="107" customFormat="1" x14ac:dyDescent="0.3">
      <c r="A281" s="160"/>
      <c r="D281" s="108"/>
      <c r="E281" s="108"/>
      <c r="F281" s="108"/>
      <c r="G281" s="108"/>
      <c r="H281" s="108"/>
      <c r="I281" s="108"/>
      <c r="J281" s="108"/>
      <c r="K281" s="108"/>
      <c r="P281" s="40"/>
    </row>
    <row r="282" spans="1:16" s="107" customFormat="1" x14ac:dyDescent="0.3">
      <c r="A282" s="160"/>
      <c r="D282" s="108"/>
      <c r="E282" s="108"/>
      <c r="F282" s="108"/>
      <c r="G282" s="108"/>
      <c r="H282" s="108"/>
      <c r="I282" s="108"/>
      <c r="J282" s="108"/>
      <c r="K282" s="108"/>
      <c r="P282" s="40"/>
    </row>
    <row r="283" spans="1:16" s="107" customFormat="1" x14ac:dyDescent="0.3">
      <c r="A283" s="160"/>
      <c r="D283" s="108"/>
      <c r="E283" s="108"/>
      <c r="F283" s="108"/>
      <c r="G283" s="108"/>
      <c r="H283" s="108"/>
      <c r="I283" s="108"/>
      <c r="J283" s="108"/>
      <c r="K283" s="108"/>
      <c r="P283" s="40"/>
    </row>
    <row r="284" spans="1:16" s="107" customFormat="1" x14ac:dyDescent="0.3">
      <c r="A284" s="160"/>
      <c r="D284" s="108"/>
      <c r="E284" s="108"/>
      <c r="F284" s="108"/>
      <c r="G284" s="108"/>
      <c r="H284" s="108"/>
      <c r="I284" s="108"/>
      <c r="J284" s="108"/>
      <c r="K284" s="108"/>
      <c r="P284" s="40"/>
    </row>
    <row r="285" spans="1:16" s="107" customFormat="1" x14ac:dyDescent="0.3">
      <c r="A285" s="160"/>
      <c r="D285" s="108"/>
      <c r="E285" s="108"/>
      <c r="F285" s="108"/>
      <c r="G285" s="108"/>
      <c r="H285" s="108"/>
      <c r="I285" s="108"/>
      <c r="J285" s="108"/>
      <c r="K285" s="108"/>
      <c r="P285" s="40"/>
    </row>
    <row r="286" spans="1:16" s="107" customFormat="1" x14ac:dyDescent="0.3">
      <c r="A286" s="160"/>
      <c r="D286" s="108"/>
      <c r="E286" s="108"/>
      <c r="F286" s="108"/>
      <c r="G286" s="108"/>
      <c r="H286" s="108"/>
      <c r="I286" s="108"/>
      <c r="J286" s="108"/>
      <c r="K286" s="108"/>
      <c r="P286" s="40"/>
    </row>
    <row r="287" spans="1:16" s="107" customFormat="1" x14ac:dyDescent="0.3">
      <c r="A287" s="160"/>
      <c r="D287" s="108"/>
      <c r="E287" s="108"/>
      <c r="F287" s="108"/>
      <c r="G287" s="108"/>
      <c r="H287" s="108"/>
      <c r="I287" s="108"/>
      <c r="J287" s="108"/>
      <c r="K287" s="108"/>
      <c r="P287" s="40"/>
    </row>
    <row r="288" spans="1:16" s="107" customFormat="1" x14ac:dyDescent="0.3">
      <c r="A288" s="160"/>
      <c r="D288" s="108"/>
      <c r="E288" s="108"/>
      <c r="F288" s="108"/>
      <c r="G288" s="108"/>
      <c r="H288" s="108"/>
      <c r="I288" s="108"/>
      <c r="J288" s="108"/>
      <c r="K288" s="108"/>
      <c r="P288" s="40"/>
    </row>
    <row r="289" spans="1:16" s="107" customFormat="1" x14ac:dyDescent="0.3">
      <c r="A289" s="160"/>
      <c r="D289" s="108"/>
      <c r="E289" s="108"/>
      <c r="F289" s="108"/>
      <c r="G289" s="108"/>
      <c r="H289" s="108"/>
      <c r="I289" s="108"/>
      <c r="J289" s="108"/>
      <c r="K289" s="108"/>
      <c r="P289" s="40"/>
    </row>
    <row r="290" spans="1:16" s="107" customFormat="1" x14ac:dyDescent="0.3">
      <c r="A290" s="160"/>
      <c r="D290" s="108"/>
      <c r="E290" s="108"/>
      <c r="F290" s="108"/>
      <c r="G290" s="108"/>
      <c r="H290" s="108"/>
      <c r="I290" s="108"/>
      <c r="J290" s="108"/>
      <c r="K290" s="108"/>
      <c r="P290" s="40"/>
    </row>
    <row r="291" spans="1:16" s="107" customFormat="1" x14ac:dyDescent="0.3">
      <c r="A291" s="160"/>
      <c r="D291" s="108"/>
      <c r="E291" s="108"/>
      <c r="F291" s="108"/>
      <c r="G291" s="108"/>
      <c r="H291" s="108"/>
      <c r="I291" s="108"/>
      <c r="J291" s="108"/>
      <c r="K291" s="108"/>
      <c r="P291" s="40"/>
    </row>
    <row r="292" spans="1:16" s="107" customFormat="1" x14ac:dyDescent="0.3">
      <c r="A292" s="160"/>
      <c r="D292" s="108"/>
      <c r="E292" s="108"/>
      <c r="F292" s="108"/>
      <c r="G292" s="108"/>
      <c r="H292" s="108"/>
      <c r="I292" s="108"/>
      <c r="J292" s="108"/>
      <c r="K292" s="108"/>
      <c r="P292" s="40"/>
    </row>
    <row r="293" spans="1:16" s="107" customFormat="1" x14ac:dyDescent="0.3">
      <c r="A293" s="160"/>
      <c r="D293" s="108"/>
      <c r="E293" s="108"/>
      <c r="F293" s="108"/>
      <c r="G293" s="108"/>
      <c r="H293" s="108"/>
      <c r="I293" s="108"/>
      <c r="J293" s="108"/>
      <c r="K293" s="108"/>
      <c r="P293" s="40"/>
    </row>
    <row r="294" spans="1:16" s="107" customFormat="1" x14ac:dyDescent="0.3">
      <c r="A294" s="160"/>
      <c r="D294" s="108"/>
      <c r="E294" s="108"/>
      <c r="F294" s="108"/>
      <c r="G294" s="108"/>
      <c r="H294" s="108"/>
      <c r="I294" s="108"/>
      <c r="J294" s="108"/>
      <c r="K294" s="108"/>
      <c r="P294" s="40"/>
    </row>
    <row r="295" spans="1:16" s="107" customFormat="1" x14ac:dyDescent="0.3">
      <c r="A295" s="160"/>
      <c r="D295" s="108"/>
      <c r="E295" s="108"/>
      <c r="F295" s="108"/>
      <c r="G295" s="108"/>
      <c r="H295" s="108"/>
      <c r="I295" s="108"/>
      <c r="J295" s="108"/>
      <c r="K295" s="108"/>
      <c r="P295" s="40"/>
    </row>
    <row r="296" spans="1:16" s="107" customFormat="1" x14ac:dyDescent="0.3">
      <c r="A296" s="160"/>
      <c r="D296" s="108"/>
      <c r="E296" s="108"/>
      <c r="F296" s="108"/>
      <c r="G296" s="108"/>
      <c r="H296" s="108"/>
      <c r="I296" s="108"/>
      <c r="J296" s="108"/>
      <c r="K296" s="108"/>
      <c r="P296" s="40"/>
    </row>
    <row r="297" spans="1:16" s="107" customFormat="1" x14ac:dyDescent="0.3">
      <c r="A297" s="160"/>
      <c r="D297" s="108"/>
      <c r="E297" s="108"/>
      <c r="F297" s="108"/>
      <c r="G297" s="108"/>
      <c r="H297" s="108"/>
      <c r="I297" s="108"/>
      <c r="J297" s="108"/>
      <c r="K297" s="108"/>
      <c r="P297" s="40"/>
    </row>
    <row r="298" spans="1:16" s="107" customFormat="1" x14ac:dyDescent="0.3">
      <c r="A298" s="160"/>
      <c r="D298" s="108"/>
      <c r="E298" s="108"/>
      <c r="F298" s="108"/>
      <c r="G298" s="108"/>
      <c r="H298" s="108"/>
      <c r="I298" s="108"/>
      <c r="J298" s="108"/>
      <c r="K298" s="108"/>
      <c r="P298" s="40"/>
    </row>
    <row r="299" spans="1:16" s="107" customFormat="1" x14ac:dyDescent="0.3">
      <c r="A299" s="160"/>
      <c r="D299" s="108"/>
      <c r="E299" s="108"/>
      <c r="F299" s="108"/>
      <c r="G299" s="108"/>
      <c r="H299" s="108"/>
      <c r="I299" s="108"/>
      <c r="J299" s="108"/>
      <c r="K299" s="108"/>
      <c r="P299" s="40"/>
    </row>
    <row r="300" spans="1:16" s="107" customFormat="1" x14ac:dyDescent="0.3">
      <c r="A300" s="160"/>
      <c r="D300" s="108"/>
      <c r="E300" s="108"/>
      <c r="F300" s="108"/>
      <c r="G300" s="108"/>
      <c r="H300" s="108"/>
      <c r="I300" s="108"/>
      <c r="J300" s="108"/>
      <c r="K300" s="108"/>
      <c r="P300" s="40"/>
    </row>
    <row r="301" spans="1:16" s="107" customFormat="1" x14ac:dyDescent="0.3">
      <c r="A301" s="160"/>
      <c r="D301" s="108"/>
      <c r="E301" s="108"/>
      <c r="F301" s="108"/>
      <c r="G301" s="108"/>
      <c r="H301" s="108"/>
      <c r="I301" s="108"/>
      <c r="J301" s="108"/>
      <c r="K301" s="108"/>
      <c r="P301" s="40"/>
    </row>
    <row r="302" spans="1:16" s="107" customFormat="1" x14ac:dyDescent="0.3">
      <c r="A302" s="160"/>
      <c r="D302" s="108"/>
      <c r="E302" s="108"/>
      <c r="F302" s="108"/>
      <c r="G302" s="108"/>
      <c r="H302" s="108"/>
      <c r="I302" s="108"/>
      <c r="J302" s="108"/>
      <c r="K302" s="108"/>
      <c r="P302" s="40"/>
    </row>
    <row r="303" spans="1:16" s="107" customFormat="1" x14ac:dyDescent="0.3">
      <c r="A303" s="160"/>
      <c r="D303" s="108"/>
      <c r="E303" s="108"/>
      <c r="F303" s="108"/>
      <c r="G303" s="108"/>
      <c r="H303" s="108"/>
      <c r="I303" s="108"/>
      <c r="J303" s="108"/>
      <c r="K303" s="108"/>
      <c r="P303" s="40"/>
    </row>
    <row r="304" spans="1:16" s="107" customFormat="1" x14ac:dyDescent="0.3">
      <c r="A304" s="160"/>
      <c r="D304" s="108"/>
      <c r="E304" s="108"/>
      <c r="F304" s="108"/>
      <c r="G304" s="108"/>
      <c r="H304" s="108"/>
      <c r="I304" s="108"/>
      <c r="J304" s="108"/>
      <c r="K304" s="108"/>
      <c r="P304" s="40"/>
    </row>
    <row r="305" spans="1:16" s="107" customFormat="1" x14ac:dyDescent="0.3">
      <c r="A305" s="160"/>
      <c r="D305" s="108"/>
      <c r="E305" s="108"/>
      <c r="F305" s="108"/>
      <c r="G305" s="108"/>
      <c r="H305" s="108"/>
      <c r="I305" s="108"/>
      <c r="J305" s="108"/>
      <c r="K305" s="108"/>
      <c r="P305" s="40"/>
    </row>
    <row r="306" spans="1:16" s="107" customFormat="1" x14ac:dyDescent="0.3">
      <c r="A306" s="160"/>
      <c r="D306" s="108"/>
      <c r="E306" s="108"/>
      <c r="F306" s="108"/>
      <c r="G306" s="108"/>
      <c r="H306" s="108"/>
      <c r="I306" s="108"/>
      <c r="J306" s="108"/>
      <c r="K306" s="108"/>
      <c r="P306" s="40"/>
    </row>
    <row r="307" spans="1:16" s="107" customFormat="1" x14ac:dyDescent="0.3">
      <c r="A307" s="160"/>
      <c r="D307" s="108"/>
      <c r="E307" s="108"/>
      <c r="F307" s="108"/>
      <c r="G307" s="108"/>
      <c r="H307" s="108"/>
      <c r="I307" s="108"/>
      <c r="J307" s="108"/>
      <c r="K307" s="108"/>
      <c r="P307" s="40"/>
    </row>
    <row r="308" spans="1:16" s="107" customFormat="1" x14ac:dyDescent="0.3">
      <c r="A308" s="160"/>
      <c r="D308" s="108"/>
      <c r="E308" s="108"/>
      <c r="F308" s="108"/>
      <c r="G308" s="108"/>
      <c r="H308" s="108"/>
      <c r="I308" s="108"/>
      <c r="J308" s="108"/>
      <c r="K308" s="108"/>
      <c r="P308" s="40"/>
    </row>
    <row r="309" spans="1:16" s="107" customFormat="1" x14ac:dyDescent="0.3">
      <c r="A309" s="160"/>
      <c r="D309" s="108"/>
      <c r="E309" s="108"/>
      <c r="F309" s="108"/>
      <c r="G309" s="108"/>
      <c r="H309" s="108"/>
      <c r="I309" s="108"/>
      <c r="J309" s="108"/>
      <c r="K309" s="108"/>
      <c r="P309" s="40"/>
    </row>
    <row r="310" spans="1:16" s="107" customFormat="1" x14ac:dyDescent="0.3">
      <c r="A310" s="160"/>
      <c r="D310" s="108"/>
      <c r="E310" s="108"/>
      <c r="F310" s="108"/>
      <c r="G310" s="108"/>
      <c r="H310" s="108"/>
      <c r="I310" s="108"/>
      <c r="J310" s="108"/>
      <c r="K310" s="108"/>
      <c r="P310" s="40"/>
    </row>
    <row r="311" spans="1:16" s="107" customFormat="1" x14ac:dyDescent="0.3">
      <c r="A311" s="160"/>
      <c r="D311" s="108"/>
      <c r="E311" s="108"/>
      <c r="F311" s="108"/>
      <c r="G311" s="108"/>
      <c r="H311" s="108"/>
      <c r="I311" s="108"/>
      <c r="J311" s="108"/>
      <c r="K311" s="108"/>
      <c r="P311" s="40"/>
    </row>
    <row r="312" spans="1:16" s="107" customFormat="1" x14ac:dyDescent="0.3">
      <c r="A312" s="160"/>
      <c r="D312" s="108"/>
      <c r="E312" s="108"/>
      <c r="F312" s="108"/>
      <c r="G312" s="108"/>
      <c r="H312" s="108"/>
      <c r="I312" s="108"/>
      <c r="J312" s="108"/>
      <c r="K312" s="108"/>
      <c r="P312" s="40"/>
    </row>
    <row r="313" spans="1:16" s="107" customFormat="1" x14ac:dyDescent="0.3">
      <c r="A313" s="160"/>
      <c r="D313" s="108"/>
      <c r="E313" s="108"/>
      <c r="F313" s="108"/>
      <c r="G313" s="108"/>
      <c r="H313" s="108"/>
      <c r="I313" s="108"/>
      <c r="J313" s="108"/>
      <c r="K313" s="108"/>
      <c r="P313" s="40"/>
    </row>
    <row r="314" spans="1:16" s="107" customFormat="1" x14ac:dyDescent="0.3">
      <c r="A314" s="160"/>
      <c r="D314" s="108"/>
      <c r="E314" s="108"/>
      <c r="F314" s="108"/>
      <c r="G314" s="108"/>
      <c r="H314" s="108"/>
      <c r="I314" s="108"/>
      <c r="J314" s="108"/>
      <c r="K314" s="108"/>
      <c r="P314" s="40"/>
    </row>
    <row r="315" spans="1:16" s="107" customFormat="1" x14ac:dyDescent="0.3">
      <c r="A315" s="160"/>
      <c r="D315" s="108"/>
      <c r="E315" s="108"/>
      <c r="F315" s="108"/>
      <c r="G315" s="108"/>
      <c r="H315" s="108"/>
      <c r="I315" s="108"/>
      <c r="J315" s="108"/>
      <c r="K315" s="108"/>
      <c r="P315" s="40"/>
    </row>
    <row r="316" spans="1:16" s="107" customFormat="1" x14ac:dyDescent="0.3">
      <c r="A316" s="160"/>
      <c r="D316" s="108"/>
      <c r="E316" s="108"/>
      <c r="F316" s="108"/>
      <c r="G316" s="108"/>
      <c r="H316" s="108"/>
      <c r="I316" s="108"/>
      <c r="J316" s="108"/>
      <c r="K316" s="108"/>
      <c r="P316" s="40"/>
    </row>
    <row r="317" spans="1:16" s="107" customFormat="1" x14ac:dyDescent="0.3">
      <c r="A317" s="160"/>
      <c r="D317" s="108"/>
      <c r="E317" s="108"/>
      <c r="F317" s="108"/>
      <c r="G317" s="108"/>
      <c r="H317" s="108"/>
      <c r="I317" s="108"/>
      <c r="J317" s="108"/>
      <c r="K317" s="108"/>
      <c r="P317" s="40"/>
    </row>
    <row r="318" spans="1:16" s="107" customFormat="1" x14ac:dyDescent="0.3">
      <c r="A318" s="160"/>
      <c r="D318" s="108"/>
      <c r="E318" s="108"/>
      <c r="F318" s="108"/>
      <c r="G318" s="108"/>
      <c r="H318" s="108"/>
      <c r="I318" s="108"/>
      <c r="J318" s="108"/>
      <c r="K318" s="108"/>
      <c r="P318" s="40"/>
    </row>
    <row r="319" spans="1:16" s="107" customFormat="1" x14ac:dyDescent="0.3">
      <c r="A319" s="160"/>
      <c r="D319" s="108"/>
      <c r="E319" s="108"/>
      <c r="F319" s="108"/>
      <c r="G319" s="108"/>
      <c r="H319" s="108"/>
      <c r="I319" s="108"/>
      <c r="J319" s="108"/>
      <c r="K319" s="108"/>
      <c r="P319" s="40"/>
    </row>
    <row r="320" spans="1:16" s="107" customFormat="1" x14ac:dyDescent="0.3">
      <c r="A320" s="160"/>
      <c r="D320" s="108"/>
      <c r="E320" s="108"/>
      <c r="F320" s="108"/>
      <c r="G320" s="108"/>
      <c r="H320" s="108"/>
      <c r="I320" s="108"/>
      <c r="J320" s="108"/>
      <c r="K320" s="108"/>
      <c r="P320" s="40"/>
    </row>
    <row r="321" spans="1:16" s="107" customFormat="1" x14ac:dyDescent="0.3">
      <c r="A321" s="160"/>
      <c r="D321" s="108"/>
      <c r="E321" s="108"/>
      <c r="F321" s="108"/>
      <c r="G321" s="108"/>
      <c r="H321" s="108"/>
      <c r="I321" s="108"/>
      <c r="J321" s="108"/>
      <c r="K321" s="108"/>
      <c r="P321" s="40"/>
    </row>
    <row r="322" spans="1:16" s="107" customFormat="1" x14ac:dyDescent="0.3">
      <c r="A322" s="160"/>
      <c r="D322" s="108"/>
      <c r="E322" s="108"/>
      <c r="F322" s="108"/>
      <c r="G322" s="108"/>
      <c r="H322" s="108"/>
      <c r="I322" s="108"/>
      <c r="J322" s="108"/>
      <c r="K322" s="108"/>
      <c r="P322" s="40"/>
    </row>
    <row r="323" spans="1:16" s="107" customFormat="1" x14ac:dyDescent="0.3">
      <c r="A323" s="160"/>
      <c r="D323" s="108"/>
      <c r="E323" s="108"/>
      <c r="F323" s="108"/>
      <c r="G323" s="108"/>
      <c r="H323" s="108"/>
      <c r="I323" s="108"/>
      <c r="J323" s="108"/>
      <c r="K323" s="108"/>
      <c r="P323" s="40"/>
    </row>
    <row r="324" spans="1:16" s="107" customFormat="1" x14ac:dyDescent="0.3">
      <c r="A324" s="160"/>
      <c r="D324" s="108"/>
      <c r="E324" s="108"/>
      <c r="F324" s="108"/>
      <c r="G324" s="108"/>
      <c r="H324" s="108"/>
      <c r="I324" s="108"/>
      <c r="J324" s="108"/>
      <c r="K324" s="108"/>
      <c r="P324" s="40"/>
    </row>
    <row r="325" spans="1:16" s="107" customFormat="1" x14ac:dyDescent="0.3">
      <c r="A325" s="160"/>
      <c r="D325" s="108"/>
      <c r="E325" s="108"/>
      <c r="F325" s="108"/>
      <c r="G325" s="108"/>
      <c r="H325" s="108"/>
      <c r="I325" s="108"/>
      <c r="J325" s="108"/>
      <c r="K325" s="108"/>
      <c r="P325" s="40"/>
    </row>
    <row r="326" spans="1:16" s="107" customFormat="1" x14ac:dyDescent="0.3">
      <c r="A326" s="160"/>
      <c r="D326" s="108"/>
      <c r="E326" s="108"/>
      <c r="F326" s="108"/>
      <c r="G326" s="108"/>
      <c r="H326" s="108"/>
      <c r="I326" s="108"/>
      <c r="J326" s="108"/>
      <c r="K326" s="108"/>
      <c r="P326" s="40"/>
    </row>
    <row r="327" spans="1:16" s="107" customFormat="1" x14ac:dyDescent="0.3">
      <c r="A327" s="160"/>
      <c r="D327" s="108"/>
      <c r="E327" s="108"/>
      <c r="F327" s="108"/>
      <c r="G327" s="108"/>
      <c r="H327" s="108"/>
      <c r="I327" s="108"/>
      <c r="J327" s="108"/>
      <c r="K327" s="108"/>
      <c r="P327" s="40"/>
    </row>
    <row r="328" spans="1:16" s="107" customFormat="1" x14ac:dyDescent="0.3">
      <c r="A328" s="160"/>
      <c r="D328" s="108"/>
      <c r="E328" s="108"/>
      <c r="F328" s="108"/>
      <c r="G328" s="108"/>
      <c r="H328" s="108"/>
      <c r="I328" s="108"/>
      <c r="J328" s="108"/>
      <c r="K328" s="108"/>
      <c r="P328" s="40"/>
    </row>
    <row r="329" spans="1:16" s="107" customFormat="1" x14ac:dyDescent="0.3">
      <c r="A329" s="160"/>
      <c r="D329" s="108"/>
      <c r="E329" s="108"/>
      <c r="F329" s="108"/>
      <c r="G329" s="108"/>
      <c r="H329" s="108"/>
      <c r="I329" s="108"/>
      <c r="J329" s="108"/>
      <c r="K329" s="108"/>
      <c r="P329" s="40"/>
    </row>
    <row r="330" spans="1:16" s="107" customFormat="1" x14ac:dyDescent="0.3">
      <c r="A330" s="160"/>
      <c r="D330" s="108"/>
      <c r="E330" s="108"/>
      <c r="F330" s="108"/>
      <c r="G330" s="108"/>
      <c r="H330" s="108"/>
      <c r="I330" s="108"/>
      <c r="J330" s="108"/>
      <c r="K330" s="108"/>
      <c r="P330" s="40"/>
    </row>
    <row r="331" spans="1:16" s="107" customFormat="1" x14ac:dyDescent="0.3">
      <c r="A331" s="160"/>
      <c r="D331" s="108"/>
      <c r="E331" s="108"/>
      <c r="F331" s="108"/>
      <c r="G331" s="108"/>
      <c r="H331" s="108"/>
      <c r="I331" s="108"/>
      <c r="J331" s="108"/>
      <c r="K331" s="108"/>
      <c r="P331" s="40"/>
    </row>
    <row r="332" spans="1:16" s="107" customFormat="1" x14ac:dyDescent="0.3">
      <c r="A332" s="160"/>
      <c r="D332" s="108"/>
      <c r="E332" s="108"/>
      <c r="F332" s="108"/>
      <c r="G332" s="108"/>
      <c r="H332" s="108"/>
      <c r="I332" s="108"/>
      <c r="J332" s="108"/>
      <c r="K332" s="108"/>
      <c r="P332" s="40"/>
    </row>
    <row r="333" spans="1:16" s="107" customFormat="1" x14ac:dyDescent="0.3">
      <c r="A333" s="160"/>
      <c r="D333" s="108"/>
      <c r="E333" s="108"/>
      <c r="F333" s="108"/>
      <c r="G333" s="108"/>
      <c r="H333" s="108"/>
      <c r="I333" s="108"/>
      <c r="J333" s="108"/>
      <c r="K333" s="108"/>
      <c r="P333" s="40"/>
    </row>
    <row r="334" spans="1:16" s="107" customFormat="1" x14ac:dyDescent="0.3">
      <c r="A334" s="160"/>
      <c r="D334" s="108"/>
      <c r="E334" s="108"/>
      <c r="F334" s="108"/>
      <c r="G334" s="108"/>
      <c r="H334" s="108"/>
      <c r="I334" s="108"/>
      <c r="J334" s="108"/>
      <c r="K334" s="108"/>
      <c r="P334" s="40"/>
    </row>
    <row r="335" spans="1:16" s="107" customFormat="1" x14ac:dyDescent="0.3">
      <c r="A335" s="160"/>
      <c r="D335" s="108"/>
      <c r="E335" s="108"/>
      <c r="F335" s="108"/>
      <c r="G335" s="108"/>
      <c r="H335" s="108"/>
      <c r="I335" s="108"/>
      <c r="J335" s="108"/>
      <c r="K335" s="108"/>
      <c r="P335" s="40"/>
    </row>
    <row r="336" spans="1:16" s="107" customFormat="1" x14ac:dyDescent="0.3">
      <c r="A336" s="160"/>
      <c r="D336" s="108"/>
      <c r="E336" s="108"/>
      <c r="F336" s="108"/>
      <c r="G336" s="108"/>
      <c r="H336" s="108"/>
      <c r="I336" s="108"/>
      <c r="J336" s="108"/>
      <c r="K336" s="108"/>
      <c r="P336" s="40"/>
    </row>
    <row r="337" spans="1:16" s="107" customFormat="1" x14ac:dyDescent="0.3">
      <c r="A337" s="160"/>
      <c r="D337" s="108"/>
      <c r="E337" s="108"/>
      <c r="F337" s="108"/>
      <c r="G337" s="108"/>
      <c r="H337" s="108"/>
      <c r="I337" s="108"/>
      <c r="J337" s="108"/>
      <c r="K337" s="108"/>
      <c r="P337" s="40"/>
    </row>
    <row r="338" spans="1:16" s="107" customFormat="1" x14ac:dyDescent="0.3">
      <c r="A338" s="160"/>
      <c r="D338" s="108"/>
      <c r="E338" s="108"/>
      <c r="F338" s="108"/>
      <c r="G338" s="108"/>
      <c r="H338" s="108"/>
      <c r="I338" s="108"/>
      <c r="J338" s="108"/>
      <c r="K338" s="108"/>
      <c r="P338" s="40"/>
    </row>
    <row r="339" spans="1:16" s="107" customFormat="1" x14ac:dyDescent="0.3">
      <c r="A339" s="160"/>
      <c r="D339" s="108"/>
      <c r="E339" s="108"/>
      <c r="F339" s="108"/>
      <c r="G339" s="108"/>
      <c r="H339" s="108"/>
      <c r="I339" s="108"/>
      <c r="J339" s="108"/>
      <c r="K339" s="108"/>
      <c r="P339" s="40"/>
    </row>
    <row r="340" spans="1:16" s="107" customFormat="1" x14ac:dyDescent="0.3">
      <c r="A340" s="160"/>
      <c r="D340" s="108"/>
      <c r="E340" s="108"/>
      <c r="F340" s="108"/>
      <c r="G340" s="108"/>
      <c r="H340" s="108"/>
      <c r="I340" s="108"/>
      <c r="J340" s="108"/>
      <c r="K340" s="108"/>
      <c r="P340" s="40"/>
    </row>
    <row r="341" spans="1:16" s="107" customFormat="1" x14ac:dyDescent="0.3">
      <c r="A341" s="160"/>
      <c r="D341" s="108"/>
      <c r="E341" s="108"/>
      <c r="F341" s="108"/>
      <c r="G341" s="108"/>
      <c r="H341" s="108"/>
      <c r="I341" s="108"/>
      <c r="J341" s="108"/>
      <c r="K341" s="108"/>
      <c r="P341" s="40"/>
    </row>
    <row r="342" spans="1:16" s="107" customFormat="1" x14ac:dyDescent="0.3">
      <c r="A342" s="160"/>
      <c r="D342" s="108"/>
      <c r="E342" s="108"/>
      <c r="F342" s="108"/>
      <c r="G342" s="108"/>
      <c r="H342" s="108"/>
      <c r="I342" s="108"/>
      <c r="J342" s="108"/>
      <c r="K342" s="108"/>
      <c r="P342" s="40"/>
    </row>
    <row r="343" spans="1:16" s="107" customFormat="1" x14ac:dyDescent="0.3">
      <c r="A343" s="160"/>
      <c r="D343" s="108"/>
      <c r="E343" s="108"/>
      <c r="F343" s="108"/>
      <c r="G343" s="108"/>
      <c r="H343" s="108"/>
      <c r="I343" s="108"/>
      <c r="J343" s="108"/>
      <c r="K343" s="108"/>
      <c r="P343" s="40"/>
    </row>
    <row r="344" spans="1:16" s="107" customFormat="1" x14ac:dyDescent="0.3">
      <c r="A344" s="160"/>
      <c r="D344" s="108"/>
      <c r="E344" s="108"/>
      <c r="F344" s="108"/>
      <c r="G344" s="108"/>
      <c r="H344" s="108"/>
      <c r="I344" s="108"/>
      <c r="J344" s="108"/>
      <c r="K344" s="108"/>
      <c r="P344" s="40"/>
    </row>
    <row r="345" spans="1:16" s="107" customFormat="1" x14ac:dyDescent="0.3">
      <c r="A345" s="160"/>
      <c r="D345" s="108"/>
      <c r="E345" s="108"/>
      <c r="F345" s="108"/>
      <c r="G345" s="108"/>
      <c r="H345" s="108"/>
      <c r="I345" s="108"/>
      <c r="J345" s="108"/>
      <c r="K345" s="108"/>
      <c r="P345" s="40"/>
    </row>
    <row r="346" spans="1:16" s="107" customFormat="1" x14ac:dyDescent="0.3">
      <c r="A346" s="160"/>
      <c r="D346" s="108"/>
      <c r="E346" s="108"/>
      <c r="F346" s="108"/>
      <c r="G346" s="108"/>
      <c r="H346" s="108"/>
      <c r="I346" s="108"/>
      <c r="J346" s="108"/>
      <c r="K346" s="108"/>
      <c r="P346" s="40"/>
    </row>
    <row r="347" spans="1:16" s="107" customFormat="1" x14ac:dyDescent="0.3">
      <c r="A347" s="160"/>
      <c r="D347" s="108"/>
      <c r="E347" s="108"/>
      <c r="F347" s="108"/>
      <c r="G347" s="108"/>
      <c r="H347" s="108"/>
      <c r="I347" s="108"/>
      <c r="J347" s="108"/>
      <c r="K347" s="108"/>
      <c r="P347" s="40"/>
    </row>
    <row r="348" spans="1:16" s="107" customFormat="1" x14ac:dyDescent="0.3">
      <c r="A348" s="160"/>
      <c r="D348" s="108"/>
      <c r="E348" s="108"/>
      <c r="F348" s="108"/>
      <c r="G348" s="108"/>
      <c r="H348" s="108"/>
      <c r="I348" s="108"/>
      <c r="J348" s="108"/>
      <c r="K348" s="108"/>
      <c r="P348" s="40"/>
    </row>
    <row r="349" spans="1:16" s="107" customFormat="1" x14ac:dyDescent="0.3">
      <c r="A349" s="160"/>
      <c r="D349" s="108"/>
      <c r="E349" s="108"/>
      <c r="F349" s="108"/>
      <c r="G349" s="108"/>
      <c r="H349" s="108"/>
      <c r="I349" s="108"/>
      <c r="J349" s="108"/>
      <c r="K349" s="108"/>
      <c r="P349" s="40"/>
    </row>
    <row r="350" spans="1:16" s="107" customFormat="1" x14ac:dyDescent="0.3">
      <c r="A350" s="160"/>
      <c r="D350" s="108"/>
      <c r="E350" s="108"/>
      <c r="F350" s="108"/>
      <c r="G350" s="108"/>
      <c r="H350" s="108"/>
      <c r="I350" s="108"/>
      <c r="J350" s="108"/>
      <c r="K350" s="108"/>
      <c r="P350" s="40"/>
    </row>
    <row r="351" spans="1:16" s="107" customFormat="1" x14ac:dyDescent="0.3">
      <c r="A351" s="160"/>
      <c r="D351" s="108"/>
      <c r="E351" s="108"/>
      <c r="F351" s="108"/>
      <c r="G351" s="108"/>
      <c r="H351" s="108"/>
      <c r="I351" s="108"/>
      <c r="J351" s="108"/>
      <c r="K351" s="108"/>
      <c r="P351" s="40"/>
    </row>
    <row r="352" spans="1:16" s="107" customFormat="1" x14ac:dyDescent="0.3">
      <c r="A352" s="160"/>
      <c r="D352" s="108"/>
      <c r="E352" s="108"/>
      <c r="F352" s="108"/>
      <c r="G352" s="108"/>
      <c r="H352" s="108"/>
      <c r="I352" s="108"/>
      <c r="J352" s="108"/>
      <c r="K352" s="108"/>
      <c r="P352" s="40"/>
    </row>
    <row r="353" spans="1:16" s="107" customFormat="1" x14ac:dyDescent="0.3">
      <c r="A353" s="160"/>
      <c r="D353" s="108"/>
      <c r="E353" s="108"/>
      <c r="F353" s="108"/>
      <c r="G353" s="108"/>
      <c r="H353" s="108"/>
      <c r="I353" s="108"/>
      <c r="J353" s="108"/>
      <c r="K353" s="108"/>
      <c r="P353" s="40"/>
    </row>
    <row r="354" spans="1:16" s="107" customFormat="1" x14ac:dyDescent="0.3">
      <c r="A354" s="160"/>
      <c r="D354" s="108"/>
      <c r="E354" s="108"/>
      <c r="F354" s="108"/>
      <c r="G354" s="108"/>
      <c r="H354" s="108"/>
      <c r="I354" s="108"/>
      <c r="J354" s="108"/>
      <c r="K354" s="108"/>
      <c r="P354" s="40"/>
    </row>
    <row r="355" spans="1:16" s="107" customFormat="1" x14ac:dyDescent="0.3">
      <c r="A355" s="160"/>
      <c r="D355" s="108"/>
      <c r="E355" s="108"/>
      <c r="F355" s="108"/>
      <c r="G355" s="108"/>
      <c r="H355" s="108"/>
      <c r="I355" s="108"/>
      <c r="J355" s="108"/>
      <c r="K355" s="108"/>
      <c r="P355" s="40"/>
    </row>
    <row r="356" spans="1:16" s="107" customFormat="1" x14ac:dyDescent="0.3">
      <c r="A356" s="160"/>
      <c r="D356" s="108"/>
      <c r="E356" s="108"/>
      <c r="F356" s="108"/>
      <c r="G356" s="108"/>
      <c r="H356" s="108"/>
      <c r="I356" s="108"/>
      <c r="J356" s="108"/>
      <c r="K356" s="108"/>
      <c r="P356" s="40"/>
    </row>
    <row r="357" spans="1:16" s="107" customFormat="1" x14ac:dyDescent="0.3">
      <c r="A357" s="160"/>
      <c r="D357" s="108"/>
      <c r="E357" s="108"/>
      <c r="F357" s="108"/>
      <c r="G357" s="108"/>
      <c r="H357" s="108"/>
      <c r="I357" s="108"/>
      <c r="J357" s="108"/>
      <c r="K357" s="108"/>
      <c r="P357" s="40"/>
    </row>
    <row r="358" spans="1:16" s="107" customFormat="1" x14ac:dyDescent="0.3">
      <c r="A358" s="160"/>
      <c r="D358" s="108"/>
      <c r="E358" s="108"/>
      <c r="F358" s="108"/>
      <c r="G358" s="108"/>
      <c r="H358" s="108"/>
      <c r="I358" s="108"/>
      <c r="J358" s="108"/>
      <c r="K358" s="108"/>
      <c r="P358" s="40"/>
    </row>
    <row r="359" spans="1:16" s="107" customFormat="1" x14ac:dyDescent="0.3">
      <c r="A359" s="160"/>
      <c r="D359" s="108"/>
      <c r="E359" s="108"/>
      <c r="F359" s="108"/>
      <c r="G359" s="108"/>
      <c r="H359" s="108"/>
      <c r="I359" s="108"/>
      <c r="J359" s="108"/>
      <c r="K359" s="108"/>
      <c r="P359" s="40"/>
    </row>
    <row r="360" spans="1:16" s="107" customFormat="1" x14ac:dyDescent="0.3">
      <c r="A360" s="160"/>
      <c r="D360" s="108"/>
      <c r="E360" s="108"/>
      <c r="F360" s="108"/>
      <c r="G360" s="108"/>
      <c r="H360" s="108"/>
      <c r="I360" s="108"/>
      <c r="J360" s="108"/>
      <c r="K360" s="108"/>
      <c r="P360" s="40"/>
    </row>
    <row r="361" spans="1:16" s="107" customFormat="1" x14ac:dyDescent="0.3">
      <c r="A361" s="160"/>
      <c r="D361" s="108"/>
      <c r="E361" s="108"/>
      <c r="F361" s="108"/>
      <c r="G361" s="108"/>
      <c r="H361" s="108"/>
      <c r="I361" s="108"/>
      <c r="J361" s="108"/>
      <c r="K361" s="108"/>
      <c r="P361" s="40"/>
    </row>
    <row r="362" spans="1:16" s="107" customFormat="1" x14ac:dyDescent="0.3">
      <c r="A362" s="160"/>
      <c r="D362" s="108"/>
      <c r="E362" s="108"/>
      <c r="F362" s="108"/>
      <c r="G362" s="108"/>
      <c r="H362" s="108"/>
      <c r="I362" s="108"/>
      <c r="J362" s="108"/>
      <c r="K362" s="108"/>
      <c r="P362" s="40"/>
    </row>
    <row r="363" spans="1:16" s="107" customFormat="1" x14ac:dyDescent="0.3">
      <c r="A363" s="160"/>
      <c r="D363" s="108"/>
      <c r="E363" s="108"/>
      <c r="F363" s="108"/>
      <c r="G363" s="108"/>
      <c r="H363" s="108"/>
      <c r="I363" s="108"/>
      <c r="J363" s="108"/>
      <c r="K363" s="108"/>
      <c r="P363" s="40"/>
    </row>
    <row r="364" spans="1:16" s="107" customFormat="1" x14ac:dyDescent="0.3">
      <c r="A364" s="160"/>
      <c r="D364" s="108"/>
      <c r="E364" s="108"/>
      <c r="F364" s="108"/>
      <c r="G364" s="108"/>
      <c r="H364" s="108"/>
      <c r="I364" s="108"/>
      <c r="J364" s="108"/>
      <c r="K364" s="108"/>
      <c r="P364" s="40"/>
    </row>
    <row r="365" spans="1:16" s="107" customFormat="1" x14ac:dyDescent="0.3">
      <c r="A365" s="160"/>
      <c r="D365" s="108"/>
      <c r="E365" s="108"/>
      <c r="F365" s="108"/>
      <c r="G365" s="108"/>
      <c r="H365" s="108"/>
      <c r="I365" s="108"/>
      <c r="J365" s="108"/>
      <c r="K365" s="108"/>
      <c r="P365" s="40"/>
    </row>
    <row r="366" spans="1:16" s="107" customFormat="1" x14ac:dyDescent="0.3">
      <c r="A366" s="160"/>
      <c r="D366" s="108"/>
      <c r="E366" s="108"/>
      <c r="F366" s="108"/>
      <c r="G366" s="108"/>
      <c r="H366" s="108"/>
      <c r="I366" s="108"/>
      <c r="J366" s="108"/>
      <c r="K366" s="108"/>
      <c r="P366" s="40"/>
    </row>
    <row r="367" spans="1:16" s="107" customFormat="1" x14ac:dyDescent="0.3">
      <c r="A367" s="160"/>
      <c r="D367" s="108"/>
      <c r="E367" s="108"/>
      <c r="F367" s="108"/>
      <c r="G367" s="108"/>
      <c r="H367" s="108"/>
      <c r="I367" s="108"/>
      <c r="J367" s="108"/>
      <c r="K367" s="108"/>
      <c r="P367" s="40"/>
    </row>
    <row r="368" spans="1:16" s="107" customFormat="1" x14ac:dyDescent="0.3">
      <c r="A368" s="160"/>
      <c r="D368" s="108"/>
      <c r="E368" s="108"/>
      <c r="F368" s="108"/>
      <c r="G368" s="108"/>
      <c r="H368" s="108"/>
      <c r="I368" s="108"/>
      <c r="J368" s="108"/>
      <c r="K368" s="108"/>
      <c r="P368" s="40"/>
    </row>
    <row r="369" spans="1:16" s="107" customFormat="1" x14ac:dyDescent="0.3">
      <c r="A369" s="160"/>
      <c r="D369" s="108"/>
      <c r="E369" s="108"/>
      <c r="F369" s="108"/>
      <c r="G369" s="108"/>
      <c r="H369" s="108"/>
      <c r="I369" s="108"/>
      <c r="J369" s="108"/>
      <c r="K369" s="108"/>
      <c r="P369" s="40"/>
    </row>
    <row r="370" spans="1:16" s="107" customFormat="1" x14ac:dyDescent="0.3">
      <c r="A370" s="160"/>
      <c r="D370" s="108"/>
      <c r="E370" s="108"/>
      <c r="F370" s="108"/>
      <c r="G370" s="108"/>
      <c r="H370" s="108"/>
      <c r="I370" s="108"/>
      <c r="J370" s="108"/>
      <c r="K370" s="108"/>
      <c r="P370" s="40"/>
    </row>
    <row r="371" spans="1:16" s="107" customFormat="1" x14ac:dyDescent="0.3">
      <c r="A371" s="160"/>
      <c r="D371" s="108"/>
      <c r="E371" s="108"/>
      <c r="F371" s="108"/>
      <c r="G371" s="108"/>
      <c r="H371" s="108"/>
      <c r="I371" s="108"/>
      <c r="J371" s="108"/>
      <c r="K371" s="108"/>
      <c r="P371" s="40"/>
    </row>
    <row r="372" spans="1:16" s="107" customFormat="1" x14ac:dyDescent="0.3">
      <c r="A372" s="160"/>
      <c r="D372" s="108"/>
      <c r="E372" s="108"/>
      <c r="F372" s="108"/>
      <c r="G372" s="108"/>
      <c r="H372" s="108"/>
      <c r="I372" s="108"/>
      <c r="J372" s="108"/>
      <c r="K372" s="108"/>
      <c r="P372" s="40"/>
    </row>
    <row r="373" spans="1:16" s="107" customFormat="1" x14ac:dyDescent="0.3">
      <c r="A373" s="160"/>
      <c r="D373" s="108"/>
      <c r="E373" s="108"/>
      <c r="F373" s="108"/>
      <c r="G373" s="108"/>
      <c r="H373" s="108"/>
      <c r="I373" s="108"/>
      <c r="J373" s="108"/>
      <c r="K373" s="108"/>
      <c r="P373" s="40"/>
    </row>
    <row r="374" spans="1:16" s="107" customFormat="1" x14ac:dyDescent="0.3">
      <c r="A374" s="160"/>
      <c r="D374" s="108"/>
      <c r="E374" s="108"/>
      <c r="F374" s="108"/>
      <c r="G374" s="108"/>
      <c r="H374" s="108"/>
      <c r="I374" s="108"/>
      <c r="J374" s="108"/>
      <c r="K374" s="108"/>
      <c r="P374" s="40"/>
    </row>
    <row r="375" spans="1:16" s="107" customFormat="1" x14ac:dyDescent="0.3">
      <c r="A375" s="160"/>
      <c r="D375" s="108"/>
      <c r="E375" s="108"/>
      <c r="F375" s="108"/>
      <c r="G375" s="108"/>
      <c r="H375" s="108"/>
      <c r="I375" s="108"/>
      <c r="J375" s="108"/>
      <c r="K375" s="108"/>
      <c r="P375" s="40"/>
    </row>
    <row r="376" spans="1:16" s="107" customFormat="1" x14ac:dyDescent="0.3">
      <c r="A376" s="160"/>
      <c r="D376" s="108"/>
      <c r="E376" s="108"/>
      <c r="F376" s="108"/>
      <c r="G376" s="108"/>
      <c r="H376" s="108"/>
      <c r="I376" s="108"/>
      <c r="J376" s="108"/>
      <c r="K376" s="108"/>
      <c r="P376" s="40"/>
    </row>
    <row r="377" spans="1:16" s="107" customFormat="1" x14ac:dyDescent="0.3">
      <c r="A377" s="160"/>
      <c r="D377" s="108"/>
      <c r="E377" s="108"/>
      <c r="F377" s="108"/>
      <c r="G377" s="108"/>
      <c r="H377" s="108"/>
      <c r="I377" s="108"/>
      <c r="J377" s="108"/>
      <c r="K377" s="108"/>
      <c r="P377" s="40"/>
    </row>
    <row r="378" spans="1:16" s="107" customFormat="1" x14ac:dyDescent="0.3">
      <c r="A378" s="160"/>
      <c r="D378" s="108"/>
      <c r="E378" s="108"/>
      <c r="F378" s="108"/>
      <c r="G378" s="108"/>
      <c r="H378" s="108"/>
      <c r="I378" s="108"/>
      <c r="J378" s="108"/>
      <c r="K378" s="108"/>
      <c r="P378" s="40"/>
    </row>
    <row r="379" spans="1:16" s="107" customFormat="1" x14ac:dyDescent="0.3">
      <c r="A379" s="160"/>
      <c r="D379" s="108"/>
      <c r="E379" s="108"/>
      <c r="F379" s="108"/>
      <c r="G379" s="108"/>
      <c r="H379" s="108"/>
      <c r="I379" s="108"/>
      <c r="J379" s="108"/>
      <c r="K379" s="108"/>
      <c r="P379" s="40"/>
    </row>
    <row r="380" spans="1:16" s="107" customFormat="1" x14ac:dyDescent="0.3">
      <c r="A380" s="160"/>
      <c r="D380" s="108"/>
      <c r="E380" s="108"/>
      <c r="F380" s="108"/>
      <c r="G380" s="108"/>
      <c r="H380" s="108"/>
      <c r="I380" s="108"/>
      <c r="J380" s="108"/>
      <c r="K380" s="108"/>
      <c r="P380" s="40"/>
    </row>
    <row r="381" spans="1:16" s="107" customFormat="1" x14ac:dyDescent="0.3">
      <c r="A381" s="160"/>
      <c r="D381" s="108"/>
      <c r="E381" s="108"/>
      <c r="F381" s="108"/>
      <c r="G381" s="108"/>
      <c r="H381" s="108"/>
      <c r="I381" s="108"/>
      <c r="J381" s="108"/>
      <c r="K381" s="108"/>
      <c r="P381" s="40"/>
    </row>
    <row r="382" spans="1:16" s="107" customFormat="1" x14ac:dyDescent="0.3">
      <c r="A382" s="160"/>
      <c r="D382" s="108"/>
      <c r="E382" s="108"/>
      <c r="F382" s="108"/>
      <c r="G382" s="108"/>
      <c r="H382" s="108"/>
      <c r="I382" s="108"/>
      <c r="J382" s="108"/>
      <c r="K382" s="108"/>
      <c r="P382" s="40"/>
    </row>
    <row r="383" spans="1:16" s="107" customFormat="1" x14ac:dyDescent="0.3">
      <c r="A383" s="160"/>
      <c r="D383" s="108"/>
      <c r="E383" s="108"/>
      <c r="F383" s="108"/>
      <c r="G383" s="108"/>
      <c r="H383" s="108"/>
      <c r="I383" s="108"/>
      <c r="J383" s="108"/>
      <c r="K383" s="108"/>
      <c r="P383" s="40"/>
    </row>
    <row r="384" spans="1:16" s="107" customFormat="1" x14ac:dyDescent="0.3">
      <c r="A384" s="160"/>
      <c r="D384" s="108"/>
      <c r="E384" s="108"/>
      <c r="F384" s="108"/>
      <c r="G384" s="108"/>
      <c r="H384" s="108"/>
      <c r="I384" s="108"/>
      <c r="J384" s="108"/>
      <c r="K384" s="108"/>
      <c r="P384" s="40"/>
    </row>
    <row r="385" spans="1:16" s="107" customFormat="1" x14ac:dyDescent="0.3">
      <c r="A385" s="160"/>
      <c r="D385" s="108"/>
      <c r="E385" s="108"/>
      <c r="F385" s="108"/>
      <c r="G385" s="108"/>
      <c r="H385" s="108"/>
      <c r="I385" s="108"/>
      <c r="J385" s="108"/>
      <c r="K385" s="108"/>
      <c r="P385" s="40"/>
    </row>
    <row r="386" spans="1:16" s="107" customFormat="1" x14ac:dyDescent="0.3">
      <c r="A386" s="160"/>
      <c r="D386" s="108"/>
      <c r="E386" s="108"/>
      <c r="F386" s="108"/>
      <c r="G386" s="108"/>
      <c r="H386" s="108"/>
      <c r="I386" s="108"/>
      <c r="J386" s="108"/>
      <c r="K386" s="108"/>
      <c r="P386" s="40"/>
    </row>
    <row r="387" spans="1:16" s="107" customFormat="1" x14ac:dyDescent="0.3">
      <c r="A387" s="160"/>
      <c r="D387" s="108"/>
      <c r="E387" s="108"/>
      <c r="F387" s="108"/>
      <c r="G387" s="108"/>
      <c r="H387" s="108"/>
      <c r="I387" s="108"/>
      <c r="J387" s="108"/>
      <c r="K387" s="108"/>
      <c r="P387" s="40"/>
    </row>
    <row r="388" spans="1:16" s="107" customFormat="1" x14ac:dyDescent="0.3">
      <c r="A388" s="160"/>
      <c r="D388" s="108"/>
      <c r="E388" s="108"/>
      <c r="F388" s="108"/>
      <c r="G388" s="108"/>
      <c r="H388" s="108"/>
      <c r="I388" s="108"/>
      <c r="J388" s="108"/>
      <c r="K388" s="108"/>
      <c r="P388" s="40"/>
    </row>
    <row r="389" spans="1:16" s="107" customFormat="1" x14ac:dyDescent="0.3">
      <c r="A389" s="160"/>
      <c r="D389" s="108"/>
      <c r="E389" s="108"/>
      <c r="F389" s="108"/>
      <c r="G389" s="108"/>
      <c r="H389" s="108"/>
      <c r="I389" s="108"/>
      <c r="J389" s="108"/>
      <c r="K389" s="108"/>
      <c r="P389" s="40"/>
    </row>
    <row r="390" spans="1:16" s="107" customFormat="1" x14ac:dyDescent="0.3">
      <c r="A390" s="160"/>
      <c r="D390" s="108"/>
      <c r="E390" s="108"/>
      <c r="F390" s="108"/>
      <c r="G390" s="108"/>
      <c r="H390" s="108"/>
      <c r="I390" s="108"/>
      <c r="J390" s="108"/>
      <c r="K390" s="108"/>
      <c r="P390" s="40"/>
    </row>
    <row r="391" spans="1:16" s="107" customFormat="1" x14ac:dyDescent="0.3">
      <c r="A391" s="160"/>
      <c r="D391" s="108"/>
      <c r="E391" s="108"/>
      <c r="F391" s="108"/>
      <c r="G391" s="108"/>
      <c r="H391" s="108"/>
      <c r="I391" s="108"/>
      <c r="J391" s="108"/>
      <c r="K391" s="108"/>
      <c r="P391" s="40"/>
    </row>
    <row r="392" spans="1:16" s="107" customFormat="1" x14ac:dyDescent="0.3">
      <c r="A392" s="160"/>
      <c r="D392" s="108"/>
      <c r="E392" s="108"/>
      <c r="F392" s="108"/>
      <c r="G392" s="108"/>
      <c r="H392" s="108"/>
      <c r="I392" s="108"/>
      <c r="J392" s="108"/>
      <c r="K392" s="108"/>
      <c r="P392" s="40"/>
    </row>
    <row r="393" spans="1:16" s="107" customFormat="1" x14ac:dyDescent="0.3">
      <c r="A393" s="160"/>
      <c r="D393" s="108"/>
      <c r="E393" s="108"/>
      <c r="F393" s="108"/>
      <c r="G393" s="108"/>
      <c r="H393" s="108"/>
      <c r="I393" s="108"/>
      <c r="J393" s="108"/>
      <c r="K393" s="108"/>
      <c r="P393" s="40"/>
    </row>
    <row r="394" spans="1:16" s="107" customFormat="1" x14ac:dyDescent="0.3">
      <c r="A394" s="160"/>
      <c r="D394" s="108"/>
      <c r="E394" s="108"/>
      <c r="F394" s="108"/>
      <c r="G394" s="108"/>
      <c r="H394" s="108"/>
      <c r="I394" s="108"/>
      <c r="J394" s="108"/>
      <c r="K394" s="108"/>
      <c r="P394" s="40"/>
    </row>
    <row r="395" spans="1:16" s="107" customFormat="1" x14ac:dyDescent="0.3">
      <c r="A395" s="160"/>
      <c r="D395" s="108"/>
      <c r="E395" s="108"/>
      <c r="F395" s="108"/>
      <c r="G395" s="108"/>
      <c r="H395" s="108"/>
      <c r="I395" s="108"/>
      <c r="J395" s="108"/>
      <c r="K395" s="108"/>
      <c r="P395" s="40"/>
    </row>
    <row r="396" spans="1:16" s="107" customFormat="1" x14ac:dyDescent="0.3">
      <c r="A396" s="160"/>
      <c r="D396" s="108"/>
      <c r="E396" s="108"/>
      <c r="F396" s="108"/>
      <c r="G396" s="108"/>
      <c r="H396" s="108"/>
      <c r="I396" s="108"/>
      <c r="J396" s="108"/>
      <c r="K396" s="108"/>
      <c r="P396" s="40"/>
    </row>
    <row r="397" spans="1:16" s="107" customFormat="1" x14ac:dyDescent="0.3">
      <c r="A397" s="160"/>
      <c r="D397" s="108"/>
      <c r="E397" s="108"/>
      <c r="F397" s="108"/>
      <c r="G397" s="108"/>
      <c r="H397" s="108"/>
      <c r="I397" s="108"/>
      <c r="J397" s="108"/>
      <c r="K397" s="108"/>
      <c r="P397" s="40"/>
    </row>
    <row r="398" spans="1:16" s="107" customFormat="1" x14ac:dyDescent="0.3">
      <c r="A398" s="160"/>
      <c r="D398" s="108"/>
      <c r="E398" s="108"/>
      <c r="F398" s="108"/>
      <c r="G398" s="108"/>
      <c r="H398" s="108"/>
      <c r="I398" s="108"/>
      <c r="J398" s="108"/>
      <c r="K398" s="108"/>
      <c r="P398" s="40"/>
    </row>
    <row r="399" spans="1:16" s="107" customFormat="1" x14ac:dyDescent="0.3">
      <c r="A399" s="160"/>
      <c r="D399" s="108"/>
      <c r="E399" s="108"/>
      <c r="F399" s="108"/>
      <c r="G399" s="108"/>
      <c r="H399" s="108"/>
      <c r="I399" s="108"/>
      <c r="J399" s="108"/>
      <c r="K399" s="108"/>
      <c r="P399" s="40"/>
    </row>
    <row r="400" spans="1:16" s="107" customFormat="1" x14ac:dyDescent="0.3">
      <c r="A400" s="160"/>
      <c r="D400" s="108"/>
      <c r="E400" s="108"/>
      <c r="F400" s="108"/>
      <c r="G400" s="108"/>
      <c r="H400" s="108"/>
      <c r="I400" s="108"/>
      <c r="J400" s="108"/>
      <c r="K400" s="108"/>
      <c r="P400" s="40"/>
    </row>
    <row r="401" spans="1:16" s="107" customFormat="1" x14ac:dyDescent="0.3">
      <c r="A401" s="160"/>
      <c r="D401" s="108"/>
      <c r="E401" s="108"/>
      <c r="F401" s="108"/>
      <c r="G401" s="108"/>
      <c r="H401" s="108"/>
      <c r="I401" s="108"/>
      <c r="J401" s="108"/>
      <c r="K401" s="108"/>
      <c r="P401" s="40"/>
    </row>
    <row r="402" spans="1:16" s="107" customFormat="1" x14ac:dyDescent="0.3">
      <c r="A402" s="160"/>
      <c r="D402" s="108"/>
      <c r="E402" s="108"/>
      <c r="F402" s="108"/>
      <c r="G402" s="108"/>
      <c r="H402" s="108"/>
      <c r="I402" s="108"/>
      <c r="J402" s="108"/>
      <c r="K402" s="108"/>
      <c r="P402" s="40"/>
    </row>
    <row r="403" spans="1:16" s="107" customFormat="1" x14ac:dyDescent="0.3">
      <c r="A403" s="160"/>
      <c r="D403" s="108"/>
      <c r="E403" s="108"/>
      <c r="F403" s="108"/>
      <c r="G403" s="108"/>
      <c r="H403" s="108"/>
      <c r="I403" s="108"/>
      <c r="J403" s="108"/>
      <c r="K403" s="108"/>
      <c r="P403" s="40"/>
    </row>
    <row r="404" spans="1:16" s="107" customFormat="1" x14ac:dyDescent="0.3">
      <c r="A404" s="160"/>
      <c r="D404" s="108"/>
      <c r="E404" s="108"/>
      <c r="F404" s="108"/>
      <c r="G404" s="108"/>
      <c r="H404" s="108"/>
      <c r="I404" s="108"/>
      <c r="J404" s="108"/>
      <c r="K404" s="108"/>
      <c r="P404" s="40"/>
    </row>
    <row r="405" spans="1:16" s="107" customFormat="1" x14ac:dyDescent="0.3">
      <c r="A405" s="160"/>
      <c r="D405" s="108"/>
      <c r="E405" s="108"/>
      <c r="F405" s="108"/>
      <c r="G405" s="108"/>
      <c r="H405" s="108"/>
      <c r="I405" s="108"/>
      <c r="J405" s="108"/>
      <c r="K405" s="108"/>
      <c r="P405" s="40"/>
    </row>
    <row r="406" spans="1:16" s="107" customFormat="1" x14ac:dyDescent="0.3">
      <c r="A406" s="160"/>
      <c r="D406" s="108"/>
      <c r="E406" s="108"/>
      <c r="F406" s="108"/>
      <c r="G406" s="108"/>
      <c r="H406" s="108"/>
      <c r="I406" s="108"/>
      <c r="J406" s="108"/>
      <c r="K406" s="108"/>
      <c r="P406" s="40"/>
    </row>
    <row r="407" spans="1:16" s="107" customFormat="1" x14ac:dyDescent="0.3">
      <c r="A407" s="160"/>
      <c r="D407" s="108"/>
      <c r="E407" s="108"/>
      <c r="F407" s="108"/>
      <c r="G407" s="108"/>
      <c r="H407" s="108"/>
      <c r="I407" s="108"/>
      <c r="J407" s="108"/>
      <c r="K407" s="108"/>
      <c r="P407" s="40"/>
    </row>
    <row r="408" spans="1:16" s="107" customFormat="1" x14ac:dyDescent="0.3">
      <c r="A408" s="160"/>
      <c r="D408" s="108"/>
      <c r="E408" s="108"/>
      <c r="F408" s="108"/>
      <c r="G408" s="108"/>
      <c r="H408" s="108"/>
      <c r="I408" s="108"/>
      <c r="J408" s="108"/>
      <c r="K408" s="108"/>
      <c r="P408" s="40"/>
    </row>
    <row r="409" spans="1:16" s="107" customFormat="1" x14ac:dyDescent="0.3">
      <c r="A409" s="160"/>
      <c r="D409" s="108"/>
      <c r="E409" s="108"/>
      <c r="F409" s="108"/>
      <c r="G409" s="108"/>
      <c r="H409" s="108"/>
      <c r="I409" s="108"/>
      <c r="J409" s="108"/>
      <c r="K409" s="108"/>
      <c r="P409" s="40"/>
    </row>
    <row r="410" spans="1:16" s="107" customFormat="1" x14ac:dyDescent="0.3">
      <c r="A410" s="160"/>
      <c r="D410" s="108"/>
      <c r="E410" s="108"/>
      <c r="F410" s="108"/>
      <c r="G410" s="108"/>
      <c r="H410" s="108"/>
      <c r="I410" s="108"/>
      <c r="J410" s="108"/>
      <c r="K410" s="108"/>
      <c r="P410" s="40"/>
    </row>
    <row r="411" spans="1:16" s="107" customFormat="1" x14ac:dyDescent="0.3">
      <c r="A411" s="160"/>
      <c r="D411" s="108"/>
      <c r="E411" s="108"/>
      <c r="F411" s="108"/>
      <c r="G411" s="108"/>
      <c r="H411" s="108"/>
      <c r="I411" s="108"/>
      <c r="J411" s="108"/>
      <c r="K411" s="108"/>
      <c r="P411" s="40"/>
    </row>
    <row r="412" spans="1:16" s="107" customFormat="1" x14ac:dyDescent="0.3">
      <c r="A412" s="160"/>
      <c r="D412" s="108"/>
      <c r="E412" s="108"/>
      <c r="F412" s="108"/>
      <c r="G412" s="108"/>
      <c r="H412" s="108"/>
      <c r="I412" s="108"/>
      <c r="J412" s="108"/>
      <c r="K412" s="108"/>
      <c r="P412" s="40"/>
    </row>
    <row r="413" spans="1:16" s="107" customFormat="1" x14ac:dyDescent="0.3">
      <c r="A413" s="160"/>
      <c r="D413" s="108"/>
      <c r="E413" s="108"/>
      <c r="F413" s="108"/>
      <c r="G413" s="108"/>
      <c r="H413" s="108"/>
      <c r="I413" s="108"/>
      <c r="J413" s="108"/>
      <c r="K413" s="108"/>
      <c r="P413" s="40"/>
    </row>
    <row r="414" spans="1:16" s="107" customFormat="1" x14ac:dyDescent="0.3">
      <c r="A414" s="160"/>
      <c r="D414" s="108"/>
      <c r="E414" s="108"/>
      <c r="F414" s="108"/>
      <c r="G414" s="108"/>
      <c r="H414" s="108"/>
      <c r="I414" s="108"/>
      <c r="J414" s="108"/>
      <c r="K414" s="108"/>
      <c r="P414" s="40"/>
    </row>
    <row r="415" spans="1:16" s="107" customFormat="1" x14ac:dyDescent="0.3">
      <c r="A415" s="160"/>
      <c r="D415" s="108"/>
      <c r="E415" s="108"/>
      <c r="F415" s="108"/>
      <c r="G415" s="108"/>
      <c r="H415" s="108"/>
      <c r="I415" s="108"/>
      <c r="J415" s="108"/>
      <c r="K415" s="108"/>
      <c r="P415" s="40"/>
    </row>
    <row r="416" spans="1:16" s="107" customFormat="1" x14ac:dyDescent="0.3">
      <c r="A416" s="160"/>
      <c r="D416" s="108"/>
      <c r="E416" s="108"/>
      <c r="F416" s="108"/>
      <c r="G416" s="108"/>
      <c r="H416" s="108"/>
      <c r="I416" s="108"/>
      <c r="J416" s="108"/>
      <c r="K416" s="108"/>
      <c r="P416" s="40"/>
    </row>
    <row r="417" spans="1:16" s="107" customFormat="1" x14ac:dyDescent="0.3">
      <c r="A417" s="160"/>
      <c r="D417" s="108"/>
      <c r="E417" s="108"/>
      <c r="F417" s="108"/>
      <c r="G417" s="108"/>
      <c r="H417" s="108"/>
      <c r="I417" s="108"/>
      <c r="J417" s="108"/>
      <c r="K417" s="108"/>
      <c r="P417" s="40"/>
    </row>
    <row r="418" spans="1:16" s="107" customFormat="1" x14ac:dyDescent="0.3">
      <c r="A418" s="160"/>
      <c r="D418" s="108"/>
      <c r="E418" s="108"/>
      <c r="F418" s="108"/>
      <c r="G418" s="108"/>
      <c r="H418" s="108"/>
      <c r="I418" s="108"/>
      <c r="J418" s="108"/>
      <c r="K418" s="108"/>
      <c r="P418" s="40"/>
    </row>
    <row r="419" spans="1:16" s="107" customFormat="1" x14ac:dyDescent="0.3">
      <c r="A419" s="160"/>
      <c r="D419" s="108"/>
      <c r="E419" s="108"/>
      <c r="F419" s="108"/>
      <c r="G419" s="108"/>
      <c r="H419" s="108"/>
      <c r="I419" s="108"/>
      <c r="J419" s="108"/>
      <c r="K419" s="108"/>
      <c r="P419" s="40"/>
    </row>
    <row r="420" spans="1:16" s="107" customFormat="1" x14ac:dyDescent="0.3">
      <c r="A420" s="160"/>
      <c r="D420" s="108"/>
      <c r="E420" s="108"/>
      <c r="F420" s="108"/>
      <c r="G420" s="108"/>
      <c r="H420" s="108"/>
      <c r="I420" s="108"/>
      <c r="J420" s="108"/>
      <c r="K420" s="108"/>
      <c r="P420" s="40"/>
    </row>
    <row r="421" spans="1:16" s="107" customFormat="1" x14ac:dyDescent="0.3">
      <c r="A421" s="160"/>
      <c r="D421" s="108"/>
      <c r="E421" s="108"/>
      <c r="F421" s="108"/>
      <c r="G421" s="108"/>
      <c r="H421" s="108"/>
      <c r="I421" s="108"/>
      <c r="J421" s="108"/>
      <c r="K421" s="108"/>
      <c r="P421" s="40"/>
    </row>
    <row r="422" spans="1:16" s="107" customFormat="1" x14ac:dyDescent="0.3">
      <c r="A422" s="160"/>
      <c r="D422" s="108"/>
      <c r="E422" s="108"/>
      <c r="F422" s="108"/>
      <c r="G422" s="108"/>
      <c r="H422" s="108"/>
      <c r="I422" s="108"/>
      <c r="J422" s="108"/>
      <c r="K422" s="108"/>
      <c r="P422" s="40"/>
    </row>
    <row r="423" spans="1:16" s="107" customFormat="1" x14ac:dyDescent="0.3">
      <c r="A423" s="160"/>
      <c r="D423" s="108"/>
      <c r="E423" s="108"/>
      <c r="F423" s="108"/>
      <c r="G423" s="108"/>
      <c r="H423" s="108"/>
      <c r="I423" s="108"/>
      <c r="J423" s="108"/>
      <c r="K423" s="108"/>
      <c r="P423" s="40"/>
    </row>
    <row r="424" spans="1:16" s="107" customFormat="1" x14ac:dyDescent="0.3">
      <c r="A424" s="160"/>
      <c r="D424" s="108"/>
      <c r="E424" s="108"/>
      <c r="F424" s="108"/>
      <c r="G424" s="108"/>
      <c r="H424" s="108"/>
      <c r="I424" s="108"/>
      <c r="J424" s="108"/>
      <c r="K424" s="108"/>
      <c r="P424" s="40"/>
    </row>
    <row r="425" spans="1:16" s="107" customFormat="1" x14ac:dyDescent="0.3">
      <c r="A425" s="160"/>
      <c r="D425" s="108"/>
      <c r="E425" s="108"/>
      <c r="F425" s="108"/>
      <c r="G425" s="108"/>
      <c r="H425" s="108"/>
      <c r="I425" s="108"/>
      <c r="J425" s="108"/>
      <c r="K425" s="108"/>
      <c r="P425" s="40"/>
    </row>
    <row r="426" spans="1:16" s="107" customFormat="1" x14ac:dyDescent="0.3">
      <c r="A426" s="160"/>
      <c r="D426" s="108"/>
      <c r="E426" s="108"/>
      <c r="F426" s="108"/>
      <c r="G426" s="108"/>
      <c r="H426" s="108"/>
      <c r="I426" s="108"/>
      <c r="J426" s="108"/>
      <c r="K426" s="108"/>
      <c r="P426" s="40"/>
    </row>
    <row r="427" spans="1:16" s="107" customFormat="1" x14ac:dyDescent="0.3">
      <c r="A427" s="160"/>
      <c r="D427" s="108"/>
      <c r="E427" s="108"/>
      <c r="F427" s="108"/>
      <c r="G427" s="108"/>
      <c r="H427" s="108"/>
      <c r="I427" s="108"/>
      <c r="J427" s="108"/>
      <c r="K427" s="108"/>
      <c r="P427" s="40"/>
    </row>
    <row r="428" spans="1:16" s="107" customFormat="1" x14ac:dyDescent="0.3">
      <c r="A428" s="160"/>
      <c r="D428" s="108"/>
      <c r="E428" s="108"/>
      <c r="F428" s="108"/>
      <c r="G428" s="108"/>
      <c r="H428" s="108"/>
      <c r="I428" s="108"/>
      <c r="J428" s="108"/>
      <c r="K428" s="108"/>
      <c r="P428" s="40"/>
    </row>
    <row r="429" spans="1:16" s="107" customFormat="1" x14ac:dyDescent="0.3">
      <c r="A429" s="160"/>
      <c r="D429" s="108"/>
      <c r="E429" s="108"/>
      <c r="F429" s="108"/>
      <c r="G429" s="108"/>
      <c r="H429" s="108"/>
      <c r="I429" s="108"/>
      <c r="J429" s="108"/>
      <c r="K429" s="108"/>
      <c r="P429" s="40"/>
    </row>
    <row r="430" spans="1:16" s="107" customFormat="1" x14ac:dyDescent="0.3">
      <c r="A430" s="160"/>
      <c r="D430" s="108"/>
      <c r="E430" s="108"/>
      <c r="F430" s="108"/>
      <c r="G430" s="108"/>
      <c r="H430" s="108"/>
      <c r="I430" s="108"/>
      <c r="J430" s="108"/>
      <c r="K430" s="108"/>
      <c r="P430" s="40"/>
    </row>
    <row r="431" spans="1:16" s="107" customFormat="1" x14ac:dyDescent="0.3">
      <c r="A431" s="160"/>
      <c r="D431" s="108"/>
      <c r="E431" s="108"/>
      <c r="F431" s="108"/>
      <c r="G431" s="108"/>
      <c r="H431" s="108"/>
      <c r="I431" s="108"/>
      <c r="J431" s="108"/>
      <c r="K431" s="108"/>
      <c r="P431" s="40"/>
    </row>
    <row r="432" spans="1:16" s="107" customFormat="1" x14ac:dyDescent="0.3">
      <c r="A432" s="160"/>
      <c r="D432" s="108"/>
      <c r="E432" s="108"/>
      <c r="F432" s="108"/>
      <c r="G432" s="108"/>
      <c r="H432" s="108"/>
      <c r="I432" s="108"/>
      <c r="J432" s="108"/>
      <c r="K432" s="108"/>
      <c r="P432" s="40"/>
    </row>
    <row r="433" spans="1:16" s="107" customFormat="1" x14ac:dyDescent="0.3">
      <c r="A433" s="160"/>
      <c r="D433" s="108"/>
      <c r="E433" s="108"/>
      <c r="F433" s="108"/>
      <c r="G433" s="108"/>
      <c r="H433" s="108"/>
      <c r="I433" s="108"/>
      <c r="J433" s="108"/>
      <c r="K433" s="108"/>
      <c r="P433" s="40"/>
    </row>
    <row r="434" spans="1:16" s="107" customFormat="1" x14ac:dyDescent="0.3">
      <c r="A434" s="160"/>
      <c r="D434" s="108"/>
      <c r="E434" s="108"/>
      <c r="F434" s="108"/>
      <c r="G434" s="108"/>
      <c r="H434" s="108"/>
      <c r="I434" s="108"/>
      <c r="J434" s="108"/>
      <c r="K434" s="108"/>
      <c r="P434" s="40"/>
    </row>
    <row r="435" spans="1:16" s="107" customFormat="1" x14ac:dyDescent="0.3">
      <c r="A435" s="160"/>
      <c r="D435" s="108"/>
      <c r="E435" s="108"/>
      <c r="F435" s="108"/>
      <c r="G435" s="108"/>
      <c r="H435" s="108"/>
      <c r="I435" s="108"/>
      <c r="J435" s="108"/>
      <c r="K435" s="108"/>
      <c r="P435" s="40"/>
    </row>
    <row r="436" spans="1:16" s="107" customFormat="1" x14ac:dyDescent="0.3">
      <c r="A436" s="160"/>
      <c r="D436" s="108"/>
      <c r="E436" s="108"/>
      <c r="F436" s="108"/>
      <c r="G436" s="108"/>
      <c r="H436" s="108"/>
      <c r="I436" s="108"/>
      <c r="J436" s="108"/>
      <c r="K436" s="108"/>
      <c r="P436" s="40"/>
    </row>
    <row r="437" spans="1:16" s="107" customFormat="1" x14ac:dyDescent="0.3">
      <c r="A437" s="160"/>
      <c r="D437" s="108"/>
      <c r="E437" s="108"/>
      <c r="F437" s="108"/>
      <c r="G437" s="108"/>
      <c r="H437" s="108"/>
      <c r="I437" s="108"/>
      <c r="J437" s="108"/>
      <c r="K437" s="108"/>
      <c r="P437" s="40"/>
    </row>
    <row r="438" spans="1:16" s="107" customFormat="1" x14ac:dyDescent="0.3">
      <c r="A438" s="160"/>
      <c r="D438" s="108"/>
      <c r="E438" s="108"/>
      <c r="F438" s="108"/>
      <c r="G438" s="108"/>
      <c r="H438" s="108"/>
      <c r="I438" s="108"/>
      <c r="J438" s="108"/>
      <c r="K438" s="108"/>
      <c r="P438" s="40"/>
    </row>
    <row r="439" spans="1:16" s="107" customFormat="1" x14ac:dyDescent="0.3">
      <c r="A439" s="160"/>
      <c r="D439" s="108"/>
      <c r="E439" s="108"/>
      <c r="F439" s="108"/>
      <c r="G439" s="108"/>
      <c r="H439" s="108"/>
      <c r="I439" s="108"/>
      <c r="J439" s="108"/>
      <c r="K439" s="108"/>
      <c r="P439" s="40"/>
    </row>
    <row r="440" spans="1:16" s="107" customFormat="1" x14ac:dyDescent="0.3">
      <c r="A440" s="160"/>
      <c r="D440" s="108"/>
      <c r="E440" s="108"/>
      <c r="F440" s="108"/>
      <c r="G440" s="108"/>
      <c r="H440" s="108"/>
      <c r="I440" s="108"/>
      <c r="J440" s="108"/>
      <c r="K440" s="108"/>
      <c r="P440" s="40"/>
    </row>
    <row r="441" spans="1:16" s="107" customFormat="1" x14ac:dyDescent="0.3">
      <c r="A441" s="160"/>
      <c r="D441" s="108"/>
      <c r="E441" s="108"/>
      <c r="F441" s="108"/>
      <c r="G441" s="108"/>
      <c r="H441" s="108"/>
      <c r="I441" s="108"/>
      <c r="J441" s="108"/>
      <c r="K441" s="108"/>
      <c r="P441" s="40"/>
    </row>
    <row r="442" spans="1:16" s="107" customFormat="1" x14ac:dyDescent="0.3">
      <c r="A442" s="160"/>
      <c r="D442" s="108"/>
      <c r="E442" s="108"/>
      <c r="F442" s="108"/>
      <c r="G442" s="108"/>
      <c r="H442" s="108"/>
      <c r="I442" s="108"/>
      <c r="J442" s="108"/>
      <c r="K442" s="108"/>
      <c r="P442" s="40"/>
    </row>
    <row r="443" spans="1:16" s="107" customFormat="1" x14ac:dyDescent="0.3">
      <c r="A443" s="160"/>
      <c r="D443" s="108"/>
      <c r="E443" s="108"/>
      <c r="F443" s="108"/>
      <c r="G443" s="108"/>
      <c r="H443" s="108"/>
      <c r="I443" s="108"/>
      <c r="J443" s="108"/>
      <c r="K443" s="108"/>
      <c r="P443" s="40"/>
    </row>
    <row r="444" spans="1:16" s="107" customFormat="1" x14ac:dyDescent="0.3">
      <c r="A444" s="160"/>
      <c r="D444" s="108"/>
      <c r="E444" s="108"/>
      <c r="F444" s="108"/>
      <c r="G444" s="108"/>
      <c r="H444" s="108"/>
      <c r="I444" s="108"/>
      <c r="J444" s="108"/>
      <c r="K444" s="108"/>
      <c r="P444" s="40"/>
    </row>
    <row r="445" spans="1:16" s="107" customFormat="1" x14ac:dyDescent="0.3">
      <c r="A445" s="160"/>
      <c r="D445" s="108"/>
      <c r="E445" s="108"/>
      <c r="F445" s="108"/>
      <c r="G445" s="108"/>
      <c r="H445" s="108"/>
      <c r="I445" s="108"/>
      <c r="J445" s="108"/>
      <c r="K445" s="108"/>
      <c r="P445" s="40"/>
    </row>
    <row r="446" spans="1:16" s="107" customFormat="1" x14ac:dyDescent="0.3">
      <c r="A446" s="160"/>
      <c r="D446" s="108"/>
      <c r="E446" s="108"/>
      <c r="F446" s="108"/>
      <c r="G446" s="108"/>
      <c r="H446" s="108"/>
      <c r="I446" s="108"/>
      <c r="J446" s="108"/>
      <c r="K446" s="108"/>
      <c r="P446" s="40"/>
    </row>
    <row r="447" spans="1:16" s="107" customFormat="1" x14ac:dyDescent="0.3">
      <c r="A447" s="160"/>
      <c r="D447" s="108"/>
      <c r="E447" s="108"/>
      <c r="F447" s="108"/>
      <c r="G447" s="108"/>
      <c r="H447" s="108"/>
      <c r="I447" s="108"/>
      <c r="J447" s="108"/>
      <c r="K447" s="108"/>
      <c r="P447" s="40"/>
    </row>
    <row r="448" spans="1:16" s="107" customFormat="1" x14ac:dyDescent="0.3">
      <c r="A448" s="160"/>
      <c r="D448" s="108"/>
      <c r="E448" s="108"/>
      <c r="F448" s="108"/>
      <c r="G448" s="108"/>
      <c r="H448" s="108"/>
      <c r="I448" s="108"/>
      <c r="J448" s="108"/>
      <c r="K448" s="108"/>
      <c r="P448" s="40"/>
    </row>
    <row r="449" spans="1:16" s="107" customFormat="1" x14ac:dyDescent="0.3">
      <c r="A449" s="160"/>
      <c r="D449" s="108"/>
      <c r="E449" s="108"/>
      <c r="F449" s="108"/>
      <c r="G449" s="108"/>
      <c r="H449" s="108"/>
      <c r="I449" s="108"/>
      <c r="J449" s="108"/>
      <c r="K449" s="108"/>
      <c r="P449" s="40"/>
    </row>
    <row r="450" spans="1:16" s="107" customFormat="1" x14ac:dyDescent="0.3">
      <c r="A450" s="160"/>
      <c r="D450" s="108"/>
      <c r="E450" s="108"/>
      <c r="F450" s="108"/>
      <c r="G450" s="108"/>
      <c r="H450" s="108"/>
      <c r="I450" s="108"/>
      <c r="J450" s="108"/>
      <c r="K450" s="108"/>
      <c r="P450" s="40"/>
    </row>
    <row r="451" spans="1:16" s="107" customFormat="1" x14ac:dyDescent="0.3">
      <c r="A451" s="160"/>
      <c r="D451" s="108"/>
      <c r="E451" s="108"/>
      <c r="F451" s="108"/>
      <c r="G451" s="108"/>
      <c r="H451" s="108"/>
      <c r="I451" s="108"/>
      <c r="J451" s="108"/>
      <c r="K451" s="108"/>
      <c r="P451" s="40"/>
    </row>
    <row r="452" spans="1:16" s="107" customFormat="1" x14ac:dyDescent="0.3">
      <c r="A452" s="160"/>
      <c r="D452" s="108"/>
      <c r="E452" s="108"/>
      <c r="F452" s="108"/>
      <c r="G452" s="108"/>
      <c r="H452" s="108"/>
      <c r="I452" s="108"/>
      <c r="J452" s="108"/>
      <c r="K452" s="108"/>
      <c r="P452" s="40"/>
    </row>
    <row r="453" spans="1:16" s="107" customFormat="1" x14ac:dyDescent="0.3">
      <c r="A453" s="160"/>
      <c r="D453" s="108"/>
      <c r="E453" s="108"/>
      <c r="F453" s="108"/>
      <c r="G453" s="108"/>
      <c r="H453" s="108"/>
      <c r="I453" s="108"/>
      <c r="J453" s="108"/>
      <c r="K453" s="108"/>
      <c r="P453" s="40"/>
    </row>
    <row r="454" spans="1:16" s="107" customFormat="1" x14ac:dyDescent="0.3">
      <c r="A454" s="160"/>
      <c r="D454" s="108"/>
      <c r="E454" s="108"/>
      <c r="F454" s="108"/>
      <c r="G454" s="108"/>
      <c r="H454" s="108"/>
      <c r="I454" s="108"/>
      <c r="J454" s="108"/>
      <c r="K454" s="108"/>
      <c r="P454" s="40"/>
    </row>
    <row r="455" spans="1:16" s="107" customFormat="1" x14ac:dyDescent="0.3">
      <c r="A455" s="160"/>
      <c r="D455" s="108"/>
      <c r="E455" s="108"/>
      <c r="F455" s="108"/>
      <c r="G455" s="108"/>
      <c r="H455" s="108"/>
      <c r="I455" s="108"/>
      <c r="J455" s="108"/>
      <c r="K455" s="108"/>
      <c r="P455" s="40"/>
    </row>
    <row r="456" spans="1:16" s="107" customFormat="1" x14ac:dyDescent="0.3">
      <c r="A456" s="160"/>
      <c r="D456" s="108"/>
      <c r="E456" s="108"/>
      <c r="F456" s="108"/>
      <c r="G456" s="108"/>
      <c r="H456" s="108"/>
      <c r="I456" s="108"/>
      <c r="J456" s="108"/>
      <c r="K456" s="108"/>
      <c r="P456" s="40"/>
    </row>
    <row r="457" spans="1:16" s="107" customFormat="1" x14ac:dyDescent="0.3">
      <c r="A457" s="160"/>
      <c r="D457" s="108"/>
      <c r="E457" s="108"/>
      <c r="F457" s="108"/>
      <c r="G457" s="108"/>
      <c r="H457" s="108"/>
      <c r="I457" s="108"/>
      <c r="J457" s="108"/>
      <c r="K457" s="108"/>
      <c r="P457" s="40"/>
    </row>
    <row r="458" spans="1:16" s="107" customFormat="1" x14ac:dyDescent="0.3">
      <c r="A458" s="160"/>
      <c r="D458" s="108"/>
      <c r="E458" s="108"/>
      <c r="F458" s="108"/>
      <c r="G458" s="108"/>
      <c r="H458" s="108"/>
      <c r="I458" s="108"/>
      <c r="J458" s="108"/>
      <c r="K458" s="108"/>
      <c r="P458" s="40"/>
    </row>
    <row r="459" spans="1:16" s="107" customFormat="1" x14ac:dyDescent="0.3">
      <c r="A459" s="160"/>
      <c r="D459" s="108"/>
      <c r="E459" s="108"/>
      <c r="F459" s="108"/>
      <c r="G459" s="108"/>
      <c r="H459" s="108"/>
      <c r="I459" s="108"/>
      <c r="J459" s="108"/>
      <c r="K459" s="108"/>
      <c r="P459" s="40"/>
    </row>
    <row r="460" spans="1:16" s="107" customFormat="1" x14ac:dyDescent="0.3">
      <c r="A460" s="160"/>
      <c r="D460" s="108"/>
      <c r="E460" s="108"/>
      <c r="F460" s="108"/>
      <c r="G460" s="108"/>
      <c r="H460" s="108"/>
      <c r="I460" s="108"/>
      <c r="J460" s="108"/>
      <c r="K460" s="108"/>
      <c r="P460" s="40"/>
    </row>
    <row r="461" spans="1:16" s="107" customFormat="1" x14ac:dyDescent="0.3">
      <c r="A461" s="160"/>
      <c r="D461" s="108"/>
      <c r="E461" s="108"/>
      <c r="F461" s="108"/>
      <c r="G461" s="108"/>
      <c r="H461" s="108"/>
      <c r="I461" s="108"/>
      <c r="J461" s="108"/>
      <c r="K461" s="108"/>
      <c r="P461" s="40"/>
    </row>
    <row r="462" spans="1:16" s="107" customFormat="1" x14ac:dyDescent="0.3">
      <c r="A462" s="160"/>
      <c r="D462" s="108"/>
      <c r="E462" s="108"/>
      <c r="F462" s="108"/>
      <c r="G462" s="108"/>
      <c r="H462" s="108"/>
      <c r="I462" s="108"/>
      <c r="J462" s="108"/>
      <c r="K462" s="108"/>
      <c r="P462" s="40"/>
    </row>
    <row r="463" spans="1:16" s="107" customFormat="1" x14ac:dyDescent="0.3">
      <c r="A463" s="160"/>
      <c r="D463" s="108"/>
      <c r="E463" s="108"/>
      <c r="F463" s="108"/>
      <c r="G463" s="108"/>
      <c r="H463" s="108"/>
      <c r="I463" s="108"/>
      <c r="J463" s="108"/>
      <c r="K463" s="108"/>
      <c r="P463" s="40"/>
    </row>
    <row r="464" spans="1:16" s="107" customFormat="1" x14ac:dyDescent="0.3">
      <c r="A464" s="160"/>
      <c r="D464" s="108"/>
      <c r="E464" s="108"/>
      <c r="F464" s="108"/>
      <c r="G464" s="108"/>
      <c r="H464" s="108"/>
      <c r="I464" s="108"/>
      <c r="J464" s="108"/>
      <c r="K464" s="108"/>
      <c r="P464" s="40"/>
    </row>
    <row r="465" spans="1:16" s="107" customFormat="1" x14ac:dyDescent="0.3">
      <c r="A465" s="160"/>
      <c r="D465" s="108"/>
      <c r="E465" s="108"/>
      <c r="F465" s="108"/>
      <c r="G465" s="108"/>
      <c r="H465" s="108"/>
      <c r="I465" s="108"/>
      <c r="J465" s="108"/>
      <c r="K465" s="108"/>
      <c r="P465" s="40"/>
    </row>
    <row r="466" spans="1:16" s="107" customFormat="1" x14ac:dyDescent="0.3">
      <c r="A466" s="160"/>
      <c r="D466" s="108"/>
      <c r="E466" s="108"/>
      <c r="F466" s="108"/>
      <c r="G466" s="108"/>
      <c r="H466" s="108"/>
      <c r="I466" s="108"/>
      <c r="J466" s="108"/>
      <c r="K466" s="108"/>
      <c r="P466" s="40"/>
    </row>
    <row r="467" spans="1:16" s="107" customFormat="1" x14ac:dyDescent="0.3">
      <c r="A467" s="160"/>
      <c r="D467" s="108"/>
      <c r="E467" s="108"/>
      <c r="F467" s="108"/>
      <c r="G467" s="108"/>
      <c r="H467" s="108"/>
      <c r="I467" s="108"/>
      <c r="J467" s="108"/>
      <c r="K467" s="108"/>
      <c r="P467" s="40"/>
    </row>
    <row r="468" spans="1:16" s="107" customFormat="1" x14ac:dyDescent="0.3">
      <c r="A468" s="160"/>
      <c r="D468" s="108"/>
      <c r="E468" s="108"/>
      <c r="F468" s="108"/>
      <c r="G468" s="108"/>
      <c r="H468" s="108"/>
      <c r="I468" s="108"/>
      <c r="J468" s="108"/>
      <c r="K468" s="108"/>
      <c r="P468" s="40"/>
    </row>
    <row r="469" spans="1:16" s="107" customFormat="1" x14ac:dyDescent="0.3">
      <c r="A469" s="160"/>
      <c r="D469" s="108"/>
      <c r="E469" s="108"/>
      <c r="F469" s="108"/>
      <c r="G469" s="108"/>
      <c r="H469" s="108"/>
      <c r="I469" s="108"/>
      <c r="J469" s="108"/>
      <c r="K469" s="108"/>
      <c r="P469" s="40"/>
    </row>
    <row r="470" spans="1:16" s="107" customFormat="1" x14ac:dyDescent="0.3">
      <c r="A470" s="160"/>
      <c r="D470" s="108"/>
      <c r="E470" s="108"/>
      <c r="F470" s="108"/>
      <c r="G470" s="108"/>
      <c r="H470" s="108"/>
      <c r="I470" s="108"/>
      <c r="J470" s="108"/>
      <c r="K470" s="108"/>
      <c r="P470" s="40"/>
    </row>
    <row r="471" spans="1:16" s="107" customFormat="1" x14ac:dyDescent="0.3">
      <c r="A471" s="160"/>
      <c r="D471" s="108"/>
      <c r="E471" s="108"/>
      <c r="F471" s="108"/>
      <c r="G471" s="108"/>
      <c r="H471" s="108"/>
      <c r="I471" s="108"/>
      <c r="J471" s="108"/>
      <c r="K471" s="108"/>
      <c r="P471" s="40"/>
    </row>
    <row r="472" spans="1:16" s="107" customFormat="1" x14ac:dyDescent="0.3">
      <c r="A472" s="160"/>
      <c r="D472" s="108"/>
      <c r="E472" s="108"/>
      <c r="F472" s="108"/>
      <c r="G472" s="108"/>
      <c r="H472" s="108"/>
      <c r="I472" s="108"/>
      <c r="J472" s="108"/>
      <c r="K472" s="108"/>
      <c r="P472" s="40"/>
    </row>
    <row r="473" spans="1:16" s="107" customFormat="1" x14ac:dyDescent="0.3">
      <c r="A473" s="160"/>
      <c r="D473" s="108"/>
      <c r="E473" s="108"/>
      <c r="F473" s="108"/>
      <c r="G473" s="108"/>
      <c r="H473" s="108"/>
      <c r="I473" s="108"/>
      <c r="J473" s="108"/>
      <c r="K473" s="108"/>
      <c r="P473" s="40"/>
    </row>
    <row r="474" spans="1:16" s="107" customFormat="1" x14ac:dyDescent="0.3">
      <c r="A474" s="160"/>
      <c r="D474" s="108"/>
      <c r="E474" s="108"/>
      <c r="F474" s="108"/>
      <c r="G474" s="108"/>
      <c r="H474" s="108"/>
      <c r="I474" s="108"/>
      <c r="J474" s="108"/>
      <c r="K474" s="108"/>
      <c r="P474" s="40"/>
    </row>
    <row r="475" spans="1:16" s="107" customFormat="1" x14ac:dyDescent="0.3">
      <c r="A475" s="160"/>
      <c r="D475" s="108"/>
      <c r="E475" s="108"/>
      <c r="F475" s="108"/>
      <c r="G475" s="108"/>
      <c r="H475" s="108"/>
      <c r="I475" s="108"/>
      <c r="J475" s="108"/>
      <c r="K475" s="108"/>
      <c r="P475" s="40"/>
    </row>
    <row r="476" spans="1:16" s="107" customFormat="1" x14ac:dyDescent="0.3">
      <c r="A476" s="160"/>
      <c r="D476" s="108"/>
      <c r="E476" s="108"/>
      <c r="F476" s="108"/>
      <c r="G476" s="108"/>
      <c r="H476" s="108"/>
      <c r="I476" s="108"/>
      <c r="J476" s="108"/>
      <c r="K476" s="108"/>
      <c r="P476" s="40"/>
    </row>
    <row r="477" spans="1:16" s="107" customFormat="1" x14ac:dyDescent="0.3">
      <c r="A477" s="160"/>
      <c r="D477" s="108"/>
      <c r="E477" s="108"/>
      <c r="F477" s="108"/>
      <c r="G477" s="108"/>
      <c r="H477" s="108"/>
      <c r="I477" s="108"/>
      <c r="J477" s="108"/>
      <c r="K477" s="108"/>
      <c r="P477" s="40"/>
    </row>
    <row r="478" spans="1:16" s="107" customFormat="1" x14ac:dyDescent="0.3">
      <c r="A478" s="160"/>
      <c r="D478" s="108"/>
      <c r="E478" s="108"/>
      <c r="F478" s="108"/>
      <c r="G478" s="108"/>
      <c r="H478" s="108"/>
      <c r="I478" s="108"/>
      <c r="J478" s="108"/>
      <c r="K478" s="108"/>
      <c r="P478" s="40"/>
    </row>
    <row r="479" spans="1:16" s="107" customFormat="1" x14ac:dyDescent="0.3">
      <c r="A479" s="160"/>
      <c r="D479" s="108"/>
      <c r="E479" s="108"/>
      <c r="F479" s="108"/>
      <c r="G479" s="108"/>
      <c r="H479" s="108"/>
      <c r="I479" s="108"/>
      <c r="J479" s="108"/>
      <c r="K479" s="108"/>
      <c r="P479" s="40"/>
    </row>
    <row r="480" spans="1:16" s="107" customFormat="1" x14ac:dyDescent="0.3">
      <c r="A480" s="160"/>
      <c r="D480" s="108"/>
      <c r="E480" s="108"/>
      <c r="F480" s="108"/>
      <c r="G480" s="108"/>
      <c r="H480" s="108"/>
      <c r="I480" s="108"/>
      <c r="J480" s="108"/>
      <c r="K480" s="108"/>
      <c r="P480" s="40"/>
    </row>
    <row r="481" spans="1:16" s="107" customFormat="1" x14ac:dyDescent="0.3">
      <c r="A481" s="160"/>
      <c r="D481" s="108"/>
      <c r="E481" s="108"/>
      <c r="F481" s="108"/>
      <c r="G481" s="108"/>
      <c r="H481" s="108"/>
      <c r="I481" s="108"/>
      <c r="J481" s="108"/>
      <c r="K481" s="108"/>
      <c r="P481" s="40"/>
    </row>
    <row r="482" spans="1:16" s="107" customFormat="1" x14ac:dyDescent="0.3">
      <c r="A482" s="160"/>
      <c r="D482" s="108"/>
      <c r="E482" s="108"/>
      <c r="F482" s="108"/>
      <c r="G482" s="108"/>
      <c r="H482" s="108"/>
      <c r="I482" s="108"/>
      <c r="J482" s="108"/>
      <c r="K482" s="108"/>
      <c r="P482" s="40"/>
    </row>
    <row r="483" spans="1:16" s="107" customFormat="1" x14ac:dyDescent="0.3">
      <c r="A483" s="160"/>
      <c r="D483" s="108"/>
      <c r="E483" s="108"/>
      <c r="F483" s="108"/>
      <c r="G483" s="108"/>
      <c r="H483" s="108"/>
      <c r="I483" s="108"/>
      <c r="J483" s="108"/>
      <c r="K483" s="108"/>
      <c r="P483" s="40"/>
    </row>
    <row r="484" spans="1:16" s="107" customFormat="1" x14ac:dyDescent="0.3">
      <c r="A484" s="160"/>
      <c r="D484" s="108"/>
      <c r="E484" s="108"/>
      <c r="F484" s="108"/>
      <c r="G484" s="108"/>
      <c r="H484" s="108"/>
      <c r="I484" s="108"/>
      <c r="J484" s="108"/>
      <c r="K484" s="108"/>
      <c r="P484" s="40"/>
    </row>
    <row r="485" spans="1:16" s="107" customFormat="1" x14ac:dyDescent="0.3">
      <c r="A485" s="160"/>
      <c r="D485" s="108"/>
      <c r="E485" s="108"/>
      <c r="F485" s="108"/>
      <c r="G485" s="108"/>
      <c r="H485" s="108"/>
      <c r="I485" s="108"/>
      <c r="J485" s="108"/>
      <c r="K485" s="108"/>
      <c r="P485" s="40"/>
    </row>
    <row r="486" spans="1:16" s="107" customFormat="1" x14ac:dyDescent="0.3">
      <c r="A486" s="160"/>
      <c r="D486" s="108"/>
      <c r="E486" s="108"/>
      <c r="F486" s="108"/>
      <c r="G486" s="108"/>
      <c r="H486" s="108"/>
      <c r="I486" s="108"/>
      <c r="J486" s="108"/>
      <c r="K486" s="108"/>
      <c r="P486" s="40"/>
    </row>
    <row r="487" spans="1:16" s="107" customFormat="1" x14ac:dyDescent="0.3">
      <c r="A487" s="160"/>
      <c r="D487" s="108"/>
      <c r="E487" s="108"/>
      <c r="F487" s="108"/>
      <c r="G487" s="108"/>
      <c r="H487" s="108"/>
      <c r="I487" s="108"/>
      <c r="J487" s="108"/>
      <c r="K487" s="108"/>
      <c r="P487" s="40"/>
    </row>
    <row r="488" spans="1:16" s="107" customFormat="1" x14ac:dyDescent="0.3">
      <c r="A488" s="160"/>
      <c r="D488" s="108"/>
      <c r="E488" s="108"/>
      <c r="F488" s="108"/>
      <c r="G488" s="108"/>
      <c r="H488" s="108"/>
      <c r="I488" s="108"/>
      <c r="J488" s="108"/>
      <c r="K488" s="108"/>
      <c r="P488" s="40"/>
    </row>
    <row r="489" spans="1:16" s="107" customFormat="1" x14ac:dyDescent="0.3">
      <c r="A489" s="160"/>
      <c r="D489" s="108"/>
      <c r="E489" s="108"/>
      <c r="F489" s="108"/>
      <c r="G489" s="108"/>
      <c r="H489" s="108"/>
      <c r="I489" s="108"/>
      <c r="J489" s="108"/>
      <c r="K489" s="108"/>
      <c r="P489" s="40"/>
    </row>
    <row r="490" spans="1:16" s="107" customFormat="1" x14ac:dyDescent="0.3">
      <c r="A490" s="160"/>
      <c r="D490" s="108"/>
      <c r="E490" s="108"/>
      <c r="F490" s="108"/>
      <c r="G490" s="108"/>
      <c r="H490" s="108"/>
      <c r="I490" s="108"/>
      <c r="J490" s="108"/>
      <c r="K490" s="108"/>
      <c r="P490" s="40"/>
    </row>
    <row r="491" spans="1:16" s="107" customFormat="1" x14ac:dyDescent="0.3">
      <c r="A491" s="160"/>
      <c r="D491" s="108"/>
      <c r="E491" s="108"/>
      <c r="F491" s="108"/>
      <c r="G491" s="108"/>
      <c r="H491" s="108"/>
      <c r="I491" s="108"/>
      <c r="J491" s="108"/>
      <c r="K491" s="108"/>
      <c r="P491" s="40"/>
    </row>
    <row r="492" spans="1:16" s="107" customFormat="1" x14ac:dyDescent="0.3">
      <c r="A492" s="160"/>
      <c r="D492" s="108"/>
      <c r="E492" s="108"/>
      <c r="F492" s="108"/>
      <c r="G492" s="108"/>
      <c r="H492" s="108"/>
      <c r="I492" s="108"/>
      <c r="J492" s="108"/>
      <c r="K492" s="108"/>
      <c r="P492" s="40"/>
    </row>
    <row r="493" spans="1:16" s="107" customFormat="1" x14ac:dyDescent="0.3">
      <c r="A493" s="160"/>
      <c r="D493" s="108"/>
      <c r="E493" s="108"/>
      <c r="F493" s="108"/>
      <c r="G493" s="108"/>
      <c r="H493" s="108"/>
      <c r="I493" s="108"/>
      <c r="J493" s="108"/>
      <c r="K493" s="108"/>
      <c r="P493" s="40"/>
    </row>
    <row r="494" spans="1:16" s="107" customFormat="1" x14ac:dyDescent="0.3">
      <c r="A494" s="160"/>
      <c r="D494" s="108"/>
      <c r="E494" s="108"/>
      <c r="F494" s="108"/>
      <c r="G494" s="108"/>
      <c r="H494" s="108"/>
      <c r="I494" s="108"/>
      <c r="J494" s="108"/>
      <c r="K494" s="108"/>
      <c r="P494" s="40"/>
    </row>
    <row r="495" spans="1:16" s="107" customFormat="1" x14ac:dyDescent="0.3">
      <c r="A495" s="160"/>
      <c r="D495" s="108"/>
      <c r="E495" s="108"/>
      <c r="F495" s="108"/>
      <c r="G495" s="108"/>
      <c r="H495" s="108"/>
      <c r="I495" s="108"/>
      <c r="J495" s="108"/>
      <c r="K495" s="108"/>
      <c r="P495" s="40"/>
    </row>
    <row r="496" spans="1:16" s="107" customFormat="1" x14ac:dyDescent="0.3">
      <c r="A496" s="160"/>
      <c r="D496" s="108"/>
      <c r="E496" s="108"/>
      <c r="F496" s="108"/>
      <c r="G496" s="108"/>
      <c r="H496" s="108"/>
      <c r="I496" s="108"/>
      <c r="J496" s="108"/>
      <c r="K496" s="108"/>
      <c r="P496" s="40"/>
    </row>
    <row r="497" spans="1:16" s="107" customFormat="1" x14ac:dyDescent="0.3">
      <c r="A497" s="160"/>
      <c r="D497" s="108"/>
      <c r="E497" s="108"/>
      <c r="F497" s="108"/>
      <c r="G497" s="108"/>
      <c r="H497" s="108"/>
      <c r="I497" s="108"/>
      <c r="J497" s="108"/>
      <c r="K497" s="108"/>
      <c r="P497" s="40"/>
    </row>
    <row r="498" spans="1:16" s="107" customFormat="1" x14ac:dyDescent="0.3">
      <c r="A498" s="160"/>
      <c r="D498" s="108"/>
      <c r="E498" s="108"/>
      <c r="F498" s="108"/>
      <c r="G498" s="108"/>
      <c r="H498" s="108"/>
      <c r="I498" s="108"/>
      <c r="J498" s="108"/>
      <c r="K498" s="108"/>
      <c r="P498" s="40"/>
    </row>
    <row r="499" spans="1:16" s="107" customFormat="1" x14ac:dyDescent="0.3">
      <c r="A499" s="160"/>
      <c r="D499" s="108"/>
      <c r="E499" s="108"/>
      <c r="F499" s="108"/>
      <c r="G499" s="108"/>
      <c r="H499" s="108"/>
      <c r="I499" s="108"/>
      <c r="J499" s="108"/>
      <c r="K499" s="108"/>
      <c r="P499" s="40"/>
    </row>
    <row r="500" spans="1:16" s="107" customFormat="1" x14ac:dyDescent="0.3">
      <c r="A500" s="160"/>
      <c r="D500" s="108"/>
      <c r="E500" s="108"/>
      <c r="F500" s="108"/>
      <c r="G500" s="108"/>
      <c r="H500" s="108"/>
      <c r="I500" s="108"/>
      <c r="J500" s="108"/>
      <c r="K500" s="108"/>
      <c r="P500" s="40"/>
    </row>
    <row r="501" spans="1:16" s="107" customFormat="1" x14ac:dyDescent="0.3">
      <c r="A501" s="160"/>
      <c r="D501" s="108"/>
      <c r="E501" s="108"/>
      <c r="F501" s="108"/>
      <c r="G501" s="108"/>
      <c r="H501" s="108"/>
      <c r="I501" s="108"/>
      <c r="J501" s="108"/>
      <c r="K501" s="108"/>
      <c r="P501" s="40"/>
    </row>
    <row r="502" spans="1:16" s="107" customFormat="1" x14ac:dyDescent="0.3">
      <c r="A502" s="160"/>
      <c r="D502" s="108"/>
      <c r="E502" s="108"/>
      <c r="F502" s="108"/>
      <c r="G502" s="108"/>
      <c r="H502" s="108"/>
      <c r="I502" s="108"/>
      <c r="J502" s="108"/>
      <c r="K502" s="108"/>
      <c r="P502" s="40"/>
    </row>
    <row r="503" spans="1:16" s="107" customFormat="1" x14ac:dyDescent="0.3">
      <c r="A503" s="160"/>
      <c r="D503" s="108"/>
      <c r="E503" s="108"/>
      <c r="F503" s="108"/>
      <c r="G503" s="108"/>
      <c r="H503" s="108"/>
      <c r="I503" s="108"/>
      <c r="J503" s="108"/>
      <c r="K503" s="108"/>
      <c r="P503" s="40"/>
    </row>
    <row r="504" spans="1:16" s="107" customFormat="1" x14ac:dyDescent="0.3">
      <c r="A504" s="160"/>
      <c r="D504" s="108"/>
      <c r="E504" s="108"/>
      <c r="F504" s="108"/>
      <c r="G504" s="108"/>
      <c r="H504" s="108"/>
      <c r="I504" s="108"/>
      <c r="J504" s="108"/>
      <c r="K504" s="108"/>
      <c r="P504" s="40"/>
    </row>
    <row r="505" spans="1:16" s="107" customFormat="1" x14ac:dyDescent="0.3">
      <c r="A505" s="160"/>
      <c r="D505" s="108"/>
      <c r="E505" s="108"/>
      <c r="F505" s="108"/>
      <c r="G505" s="108"/>
      <c r="H505" s="108"/>
      <c r="I505" s="108"/>
      <c r="J505" s="108"/>
      <c r="K505" s="108"/>
      <c r="P505" s="40"/>
    </row>
    <row r="506" spans="1:16" s="107" customFormat="1" x14ac:dyDescent="0.3">
      <c r="A506" s="160"/>
      <c r="D506" s="108"/>
      <c r="E506" s="108"/>
      <c r="F506" s="108"/>
      <c r="G506" s="108"/>
      <c r="H506" s="108"/>
      <c r="I506" s="108"/>
      <c r="J506" s="108"/>
      <c r="K506" s="108"/>
      <c r="P506" s="40"/>
    </row>
    <row r="507" spans="1:16" s="107" customFormat="1" x14ac:dyDescent="0.3">
      <c r="A507" s="160"/>
      <c r="D507" s="108"/>
      <c r="E507" s="108"/>
      <c r="F507" s="108"/>
      <c r="G507" s="108"/>
      <c r="H507" s="108"/>
      <c r="I507" s="108"/>
      <c r="J507" s="108"/>
      <c r="K507" s="108"/>
      <c r="P507" s="40"/>
    </row>
    <row r="508" spans="1:16" s="107" customFormat="1" x14ac:dyDescent="0.3">
      <c r="A508" s="160"/>
      <c r="D508" s="108"/>
      <c r="E508" s="108"/>
      <c r="F508" s="108"/>
      <c r="G508" s="108"/>
      <c r="H508" s="108"/>
      <c r="I508" s="108"/>
      <c r="J508" s="108"/>
      <c r="K508" s="108"/>
      <c r="P508" s="40"/>
    </row>
    <row r="509" spans="1:16" s="107" customFormat="1" x14ac:dyDescent="0.3">
      <c r="A509" s="160"/>
      <c r="D509" s="108"/>
      <c r="E509" s="108"/>
      <c r="F509" s="108"/>
      <c r="G509" s="108"/>
      <c r="H509" s="108"/>
      <c r="I509" s="108"/>
      <c r="J509" s="108"/>
      <c r="K509" s="108"/>
      <c r="P509" s="40"/>
    </row>
    <row r="510" spans="1:16" s="107" customFormat="1" x14ac:dyDescent="0.3">
      <c r="A510" s="160"/>
      <c r="D510" s="108"/>
      <c r="E510" s="108"/>
      <c r="F510" s="108"/>
      <c r="G510" s="108"/>
      <c r="H510" s="108"/>
      <c r="I510" s="108"/>
      <c r="J510" s="108"/>
      <c r="K510" s="108"/>
      <c r="P510" s="40"/>
    </row>
    <row r="511" spans="1:16" s="107" customFormat="1" x14ac:dyDescent="0.3">
      <c r="A511" s="160"/>
      <c r="D511" s="108"/>
      <c r="E511" s="108"/>
      <c r="F511" s="108"/>
      <c r="G511" s="108"/>
      <c r="H511" s="108"/>
      <c r="I511" s="108"/>
      <c r="J511" s="108"/>
      <c r="K511" s="108"/>
      <c r="P511" s="40"/>
    </row>
    <row r="512" spans="1:16" s="107" customFormat="1" x14ac:dyDescent="0.3">
      <c r="A512" s="160"/>
      <c r="D512" s="108"/>
      <c r="E512" s="108"/>
      <c r="F512" s="108"/>
      <c r="G512" s="108"/>
      <c r="H512" s="108"/>
      <c r="I512" s="108"/>
      <c r="J512" s="108"/>
      <c r="K512" s="108"/>
      <c r="P512" s="40"/>
    </row>
    <row r="513" spans="1:16" s="107" customFormat="1" x14ac:dyDescent="0.3">
      <c r="A513" s="160"/>
      <c r="D513" s="108"/>
      <c r="E513" s="108"/>
      <c r="F513" s="108"/>
      <c r="G513" s="108"/>
      <c r="H513" s="108"/>
      <c r="I513" s="108"/>
      <c r="J513" s="108"/>
      <c r="K513" s="108"/>
      <c r="P513" s="40"/>
    </row>
    <row r="514" spans="1:16" s="107" customFormat="1" x14ac:dyDescent="0.3">
      <c r="A514" s="160"/>
      <c r="D514" s="108"/>
      <c r="E514" s="108"/>
      <c r="F514" s="108"/>
      <c r="G514" s="108"/>
      <c r="H514" s="108"/>
      <c r="I514" s="108"/>
      <c r="J514" s="108"/>
      <c r="K514" s="108"/>
      <c r="P514" s="40"/>
    </row>
    <row r="515" spans="1:16" s="107" customFormat="1" x14ac:dyDescent="0.3">
      <c r="A515" s="160"/>
      <c r="D515" s="108"/>
      <c r="E515" s="108"/>
      <c r="F515" s="108"/>
      <c r="G515" s="108"/>
      <c r="H515" s="108"/>
      <c r="I515" s="108"/>
      <c r="J515" s="108"/>
      <c r="K515" s="108"/>
      <c r="P515" s="40"/>
    </row>
    <row r="516" spans="1:16" s="107" customFormat="1" x14ac:dyDescent="0.3">
      <c r="A516" s="160"/>
      <c r="D516" s="108"/>
      <c r="E516" s="108"/>
      <c r="F516" s="108"/>
      <c r="G516" s="108"/>
      <c r="H516" s="108"/>
      <c r="I516" s="108"/>
      <c r="J516" s="108"/>
      <c r="K516" s="108"/>
      <c r="P516" s="40"/>
    </row>
    <row r="517" spans="1:16" s="107" customFormat="1" x14ac:dyDescent="0.3">
      <c r="A517" s="160"/>
      <c r="D517" s="108"/>
      <c r="E517" s="108"/>
      <c r="F517" s="108"/>
      <c r="G517" s="108"/>
      <c r="H517" s="108"/>
      <c r="I517" s="108"/>
      <c r="J517" s="108"/>
      <c r="K517" s="108"/>
      <c r="P517" s="40"/>
    </row>
    <row r="518" spans="1:16" s="107" customFormat="1" x14ac:dyDescent="0.3">
      <c r="A518" s="160"/>
      <c r="D518" s="108"/>
      <c r="E518" s="108"/>
      <c r="F518" s="108"/>
      <c r="G518" s="108"/>
      <c r="H518" s="108"/>
      <c r="I518" s="108"/>
      <c r="J518" s="108"/>
      <c r="K518" s="108"/>
      <c r="P518" s="40"/>
    </row>
    <row r="519" spans="1:16" s="107" customFormat="1" x14ac:dyDescent="0.3">
      <c r="A519" s="160"/>
      <c r="D519" s="108"/>
      <c r="E519" s="108"/>
      <c r="F519" s="108"/>
      <c r="G519" s="108"/>
      <c r="H519" s="108"/>
      <c r="I519" s="108"/>
      <c r="J519" s="108"/>
      <c r="K519" s="108"/>
      <c r="P519" s="40"/>
    </row>
    <row r="520" spans="1:16" s="107" customFormat="1" x14ac:dyDescent="0.3">
      <c r="A520" s="160"/>
      <c r="D520" s="108"/>
      <c r="E520" s="108"/>
      <c r="F520" s="108"/>
      <c r="G520" s="108"/>
      <c r="H520" s="108"/>
      <c r="I520" s="108"/>
      <c r="J520" s="108"/>
      <c r="K520" s="108"/>
      <c r="P520" s="40"/>
    </row>
    <row r="521" spans="1:16" s="107" customFormat="1" x14ac:dyDescent="0.3">
      <c r="A521" s="160"/>
      <c r="D521" s="108"/>
      <c r="E521" s="108"/>
      <c r="F521" s="108"/>
      <c r="G521" s="108"/>
      <c r="H521" s="108"/>
      <c r="I521" s="108"/>
      <c r="J521" s="108"/>
      <c r="K521" s="108"/>
      <c r="P521" s="40"/>
    </row>
    <row r="522" spans="1:16" s="107" customFormat="1" x14ac:dyDescent="0.3">
      <c r="A522" s="160"/>
      <c r="D522" s="108"/>
      <c r="E522" s="108"/>
      <c r="F522" s="108"/>
      <c r="G522" s="108"/>
      <c r="H522" s="108"/>
      <c r="I522" s="108"/>
      <c r="J522" s="108"/>
      <c r="K522" s="108"/>
      <c r="P522" s="40"/>
    </row>
    <row r="523" spans="1:16" s="107" customFormat="1" x14ac:dyDescent="0.3">
      <c r="A523" s="160"/>
      <c r="D523" s="108"/>
      <c r="E523" s="108"/>
      <c r="F523" s="108"/>
      <c r="G523" s="108"/>
      <c r="H523" s="108"/>
      <c r="I523" s="108"/>
      <c r="J523" s="108"/>
      <c r="K523" s="108"/>
      <c r="P523" s="40"/>
    </row>
    <row r="524" spans="1:16" s="107" customFormat="1" x14ac:dyDescent="0.3">
      <c r="A524" s="160"/>
      <c r="D524" s="108"/>
      <c r="E524" s="108"/>
      <c r="F524" s="108"/>
      <c r="G524" s="108"/>
      <c r="H524" s="108"/>
      <c r="I524" s="108"/>
      <c r="J524" s="108"/>
      <c r="K524" s="108"/>
      <c r="P524" s="40"/>
    </row>
    <row r="525" spans="1:16" s="107" customFormat="1" x14ac:dyDescent="0.3">
      <c r="A525" s="160"/>
      <c r="D525" s="108"/>
      <c r="E525" s="108"/>
      <c r="F525" s="108"/>
      <c r="G525" s="108"/>
      <c r="H525" s="108"/>
      <c r="I525" s="108"/>
      <c r="J525" s="108"/>
      <c r="K525" s="108"/>
      <c r="P525" s="40"/>
    </row>
    <row r="526" spans="1:16" s="107" customFormat="1" x14ac:dyDescent="0.3">
      <c r="A526" s="160"/>
      <c r="D526" s="108"/>
      <c r="E526" s="108"/>
      <c r="F526" s="108"/>
      <c r="G526" s="108"/>
      <c r="H526" s="108"/>
      <c r="I526" s="108"/>
      <c r="J526" s="108"/>
      <c r="K526" s="108"/>
      <c r="P526" s="40"/>
    </row>
    <row r="527" spans="1:16" s="107" customFormat="1" x14ac:dyDescent="0.3">
      <c r="A527" s="160"/>
      <c r="D527" s="108"/>
      <c r="E527" s="108"/>
      <c r="F527" s="108"/>
      <c r="G527" s="108"/>
      <c r="H527" s="108"/>
      <c r="I527" s="108"/>
      <c r="J527" s="108"/>
      <c r="K527" s="108"/>
      <c r="P527" s="40"/>
    </row>
    <row r="528" spans="1:16" s="107" customFormat="1" x14ac:dyDescent="0.3">
      <c r="A528" s="160"/>
      <c r="D528" s="108"/>
      <c r="E528" s="108"/>
      <c r="F528" s="108"/>
      <c r="G528" s="108"/>
      <c r="H528" s="108"/>
      <c r="I528" s="108"/>
      <c r="J528" s="108"/>
      <c r="K528" s="108"/>
      <c r="P528" s="40"/>
    </row>
    <row r="529" spans="1:16" s="107" customFormat="1" x14ac:dyDescent="0.3">
      <c r="A529" s="160"/>
      <c r="D529" s="108"/>
      <c r="E529" s="108"/>
      <c r="F529" s="108"/>
      <c r="G529" s="108"/>
      <c r="H529" s="108"/>
      <c r="I529" s="108"/>
      <c r="J529" s="108"/>
      <c r="K529" s="108"/>
      <c r="P529" s="40"/>
    </row>
    <row r="530" spans="1:16" s="107" customFormat="1" x14ac:dyDescent="0.3">
      <c r="A530" s="160"/>
      <c r="D530" s="108"/>
      <c r="E530" s="108"/>
      <c r="F530" s="108"/>
      <c r="G530" s="108"/>
      <c r="H530" s="108"/>
      <c r="I530" s="108"/>
      <c r="J530" s="108"/>
      <c r="K530" s="108"/>
      <c r="P530" s="40"/>
    </row>
    <row r="531" spans="1:16" s="107" customFormat="1" x14ac:dyDescent="0.3">
      <c r="A531" s="160"/>
      <c r="D531" s="108"/>
      <c r="E531" s="108"/>
      <c r="F531" s="108"/>
      <c r="G531" s="108"/>
      <c r="H531" s="108"/>
      <c r="I531" s="108"/>
      <c r="J531" s="108"/>
      <c r="K531" s="108"/>
      <c r="P531" s="40"/>
    </row>
    <row r="532" spans="1:16" s="107" customFormat="1" x14ac:dyDescent="0.3">
      <c r="A532" s="160"/>
      <c r="D532" s="108"/>
      <c r="E532" s="108"/>
      <c r="F532" s="108"/>
      <c r="G532" s="108"/>
      <c r="H532" s="108"/>
      <c r="I532" s="108"/>
      <c r="J532" s="108"/>
      <c r="K532" s="108"/>
      <c r="P532" s="40"/>
    </row>
    <row r="533" spans="1:16" s="107" customFormat="1" x14ac:dyDescent="0.3">
      <c r="A533" s="160"/>
      <c r="D533" s="108"/>
      <c r="E533" s="108"/>
      <c r="F533" s="108"/>
      <c r="G533" s="108"/>
      <c r="H533" s="108"/>
      <c r="I533" s="108"/>
      <c r="J533" s="108"/>
      <c r="K533" s="108"/>
      <c r="P533" s="40"/>
    </row>
    <row r="534" spans="1:16" s="107" customFormat="1" x14ac:dyDescent="0.3">
      <c r="A534" s="160"/>
      <c r="D534" s="108"/>
      <c r="E534" s="108"/>
      <c r="F534" s="108"/>
      <c r="G534" s="108"/>
      <c r="H534" s="108"/>
      <c r="I534" s="108"/>
      <c r="J534" s="108"/>
      <c r="K534" s="108"/>
      <c r="P534" s="40"/>
    </row>
    <row r="535" spans="1:16" s="107" customFormat="1" x14ac:dyDescent="0.3">
      <c r="A535" s="160"/>
      <c r="D535" s="108"/>
      <c r="E535" s="108"/>
      <c r="F535" s="108"/>
      <c r="G535" s="108"/>
      <c r="H535" s="108"/>
      <c r="I535" s="108"/>
      <c r="J535" s="108"/>
      <c r="K535" s="108"/>
      <c r="P535" s="40"/>
    </row>
    <row r="536" spans="1:16" s="107" customFormat="1" x14ac:dyDescent="0.3">
      <c r="A536" s="160"/>
      <c r="D536" s="108"/>
      <c r="E536" s="108"/>
      <c r="F536" s="108"/>
      <c r="G536" s="108"/>
      <c r="H536" s="108"/>
      <c r="I536" s="108"/>
      <c r="J536" s="108"/>
      <c r="K536" s="108"/>
      <c r="P536" s="40"/>
    </row>
    <row r="537" spans="1:16" s="107" customFormat="1" x14ac:dyDescent="0.3">
      <c r="A537" s="160"/>
      <c r="D537" s="108"/>
      <c r="E537" s="108"/>
      <c r="F537" s="108"/>
      <c r="G537" s="108"/>
      <c r="H537" s="108"/>
      <c r="I537" s="108"/>
      <c r="J537" s="108"/>
      <c r="K537" s="108"/>
      <c r="P537" s="40"/>
    </row>
    <row r="538" spans="1:16" s="107" customFormat="1" x14ac:dyDescent="0.3">
      <c r="A538" s="160"/>
      <c r="D538" s="108"/>
      <c r="E538" s="108"/>
      <c r="F538" s="108"/>
      <c r="G538" s="108"/>
      <c r="H538" s="108"/>
      <c r="I538" s="108"/>
      <c r="J538" s="108"/>
      <c r="K538" s="108"/>
      <c r="P538" s="40"/>
    </row>
    <row r="539" spans="1:16" s="107" customFormat="1" x14ac:dyDescent="0.3">
      <c r="A539" s="160"/>
      <c r="D539" s="108"/>
      <c r="E539" s="108"/>
      <c r="F539" s="108"/>
      <c r="G539" s="108"/>
      <c r="H539" s="108"/>
      <c r="I539" s="108"/>
      <c r="J539" s="108"/>
      <c r="K539" s="108"/>
      <c r="P539" s="40"/>
    </row>
    <row r="540" spans="1:16" s="107" customFormat="1" x14ac:dyDescent="0.3">
      <c r="A540" s="160"/>
      <c r="D540" s="108"/>
      <c r="E540" s="108"/>
      <c r="F540" s="108"/>
      <c r="G540" s="108"/>
      <c r="H540" s="108"/>
      <c r="I540" s="108"/>
      <c r="J540" s="108"/>
      <c r="K540" s="108"/>
      <c r="P540" s="40"/>
    </row>
    <row r="541" spans="1:16" s="107" customFormat="1" x14ac:dyDescent="0.3">
      <c r="A541" s="160"/>
      <c r="D541" s="108"/>
      <c r="E541" s="108"/>
      <c r="F541" s="108"/>
      <c r="G541" s="108"/>
      <c r="H541" s="108"/>
      <c r="I541" s="108"/>
      <c r="J541" s="108"/>
      <c r="K541" s="108"/>
      <c r="P541" s="40"/>
    </row>
    <row r="542" spans="1:16" s="107" customFormat="1" x14ac:dyDescent="0.3">
      <c r="A542" s="160"/>
      <c r="D542" s="108"/>
      <c r="E542" s="108"/>
      <c r="F542" s="108"/>
      <c r="G542" s="108"/>
      <c r="H542" s="108"/>
      <c r="I542" s="108"/>
      <c r="J542" s="108"/>
      <c r="K542" s="108"/>
      <c r="P542" s="40"/>
    </row>
    <row r="543" spans="1:16" s="107" customFormat="1" x14ac:dyDescent="0.3">
      <c r="A543" s="160"/>
      <c r="D543" s="108"/>
      <c r="E543" s="108"/>
      <c r="F543" s="108"/>
      <c r="G543" s="108"/>
      <c r="H543" s="108"/>
      <c r="I543" s="108"/>
      <c r="J543" s="108"/>
      <c r="K543" s="108"/>
      <c r="P543" s="40"/>
    </row>
    <row r="544" spans="1:16" s="107" customFormat="1" x14ac:dyDescent="0.3">
      <c r="A544" s="160"/>
      <c r="D544" s="108"/>
      <c r="E544" s="108"/>
      <c r="F544" s="108"/>
      <c r="G544" s="108"/>
      <c r="H544" s="108"/>
      <c r="I544" s="108"/>
      <c r="J544" s="108"/>
      <c r="K544" s="108"/>
      <c r="P544" s="40"/>
    </row>
    <row r="545" spans="1:16" s="107" customFormat="1" x14ac:dyDescent="0.3">
      <c r="A545" s="160"/>
      <c r="D545" s="108"/>
      <c r="E545" s="108"/>
      <c r="F545" s="108"/>
      <c r="G545" s="108"/>
      <c r="H545" s="108"/>
      <c r="I545" s="108"/>
      <c r="J545" s="108"/>
      <c r="K545" s="108"/>
      <c r="P545" s="40"/>
    </row>
    <row r="546" spans="1:16" s="107" customFormat="1" x14ac:dyDescent="0.3">
      <c r="A546" s="160"/>
      <c r="D546" s="108"/>
      <c r="E546" s="108"/>
      <c r="F546" s="108"/>
      <c r="G546" s="108"/>
      <c r="H546" s="108"/>
      <c r="I546" s="108"/>
      <c r="J546" s="108"/>
      <c r="K546" s="108"/>
      <c r="P546" s="40"/>
    </row>
    <row r="547" spans="1:16" s="107" customFormat="1" x14ac:dyDescent="0.3">
      <c r="A547" s="160"/>
      <c r="D547" s="108"/>
      <c r="E547" s="108"/>
      <c r="F547" s="108"/>
      <c r="G547" s="108"/>
      <c r="H547" s="108"/>
      <c r="I547" s="108"/>
      <c r="J547" s="108"/>
      <c r="K547" s="108"/>
      <c r="P547" s="40"/>
    </row>
    <row r="548" spans="1:16" s="107" customFormat="1" x14ac:dyDescent="0.3">
      <c r="A548" s="160"/>
      <c r="D548" s="108"/>
      <c r="E548" s="108"/>
      <c r="F548" s="108"/>
      <c r="G548" s="108"/>
      <c r="H548" s="108"/>
      <c r="I548" s="108"/>
      <c r="J548" s="108"/>
      <c r="K548" s="108"/>
      <c r="P548" s="40"/>
    </row>
    <row r="549" spans="1:16" s="107" customFormat="1" x14ac:dyDescent="0.3">
      <c r="A549" s="160"/>
      <c r="D549" s="108"/>
      <c r="E549" s="108"/>
      <c r="F549" s="108"/>
      <c r="G549" s="108"/>
      <c r="H549" s="108"/>
      <c r="I549" s="108"/>
      <c r="J549" s="108"/>
      <c r="K549" s="108"/>
      <c r="P549" s="40"/>
    </row>
    <row r="550" spans="1:16" s="107" customFormat="1" x14ac:dyDescent="0.3">
      <c r="A550" s="160"/>
      <c r="D550" s="108"/>
      <c r="E550" s="108"/>
      <c r="F550" s="108"/>
      <c r="G550" s="108"/>
      <c r="H550" s="108"/>
      <c r="I550" s="108"/>
      <c r="J550" s="108"/>
      <c r="K550" s="108"/>
      <c r="P550" s="40"/>
    </row>
    <row r="551" spans="1:16" s="107" customFormat="1" x14ac:dyDescent="0.3">
      <c r="A551" s="160"/>
      <c r="D551" s="108"/>
      <c r="E551" s="108"/>
      <c r="F551" s="108"/>
      <c r="G551" s="108"/>
      <c r="H551" s="108"/>
      <c r="I551" s="108"/>
      <c r="J551" s="108"/>
      <c r="K551" s="108"/>
      <c r="P551" s="40"/>
    </row>
    <row r="552" spans="1:16" s="107" customFormat="1" x14ac:dyDescent="0.3">
      <c r="A552" s="160"/>
      <c r="D552" s="108"/>
      <c r="E552" s="108"/>
      <c r="F552" s="108"/>
      <c r="G552" s="108"/>
      <c r="H552" s="108"/>
      <c r="I552" s="108"/>
      <c r="J552" s="108"/>
      <c r="K552" s="108"/>
      <c r="P552" s="40"/>
    </row>
    <row r="553" spans="1:16" s="107" customFormat="1" x14ac:dyDescent="0.3">
      <c r="A553" s="160"/>
      <c r="D553" s="108"/>
      <c r="E553" s="108"/>
      <c r="F553" s="108"/>
      <c r="G553" s="108"/>
      <c r="H553" s="108"/>
      <c r="I553" s="108"/>
      <c r="J553" s="108"/>
      <c r="K553" s="108"/>
      <c r="P553" s="40"/>
    </row>
    <row r="554" spans="1:16" s="107" customFormat="1" x14ac:dyDescent="0.3">
      <c r="A554" s="160"/>
      <c r="D554" s="108"/>
      <c r="E554" s="108"/>
      <c r="F554" s="108"/>
      <c r="G554" s="108"/>
      <c r="H554" s="108"/>
      <c r="I554" s="108"/>
      <c r="J554" s="108"/>
      <c r="K554" s="108"/>
      <c r="P554" s="40"/>
    </row>
    <row r="555" spans="1:16" s="107" customFormat="1" x14ac:dyDescent="0.3">
      <c r="A555" s="160"/>
      <c r="D555" s="108"/>
      <c r="E555" s="108"/>
      <c r="F555" s="108"/>
      <c r="G555" s="108"/>
      <c r="H555" s="108"/>
      <c r="I555" s="108"/>
      <c r="J555" s="108"/>
      <c r="K555" s="108"/>
      <c r="P555" s="40"/>
    </row>
    <row r="556" spans="1:16" s="107" customFormat="1" x14ac:dyDescent="0.3">
      <c r="A556" s="160"/>
      <c r="D556" s="108"/>
      <c r="E556" s="108"/>
      <c r="F556" s="108"/>
      <c r="G556" s="108"/>
      <c r="H556" s="108"/>
      <c r="I556" s="108"/>
      <c r="J556" s="108"/>
      <c r="K556" s="108"/>
      <c r="P556" s="40"/>
    </row>
    <row r="557" spans="1:16" s="107" customFormat="1" x14ac:dyDescent="0.3">
      <c r="A557" s="160"/>
      <c r="D557" s="108"/>
      <c r="E557" s="108"/>
      <c r="F557" s="108"/>
      <c r="G557" s="108"/>
      <c r="H557" s="108"/>
      <c r="I557" s="108"/>
      <c r="J557" s="108"/>
      <c r="K557" s="108"/>
      <c r="P557" s="40"/>
    </row>
    <row r="558" spans="1:16" s="107" customFormat="1" x14ac:dyDescent="0.3">
      <c r="A558" s="160"/>
      <c r="D558" s="108"/>
      <c r="E558" s="108"/>
      <c r="F558" s="108"/>
      <c r="G558" s="108"/>
      <c r="H558" s="108"/>
      <c r="I558" s="108"/>
      <c r="J558" s="108"/>
      <c r="K558" s="108"/>
      <c r="P558" s="40"/>
    </row>
    <row r="559" spans="1:16" s="107" customFormat="1" x14ac:dyDescent="0.3">
      <c r="A559" s="160"/>
      <c r="D559" s="108"/>
      <c r="E559" s="108"/>
      <c r="F559" s="108"/>
      <c r="G559" s="108"/>
      <c r="H559" s="108"/>
      <c r="I559" s="108"/>
      <c r="J559" s="108"/>
      <c r="K559" s="108"/>
      <c r="P559" s="40"/>
    </row>
    <row r="560" spans="1:16" s="107" customFormat="1" x14ac:dyDescent="0.3">
      <c r="A560" s="160"/>
      <c r="D560" s="108"/>
      <c r="E560" s="108"/>
      <c r="F560" s="108"/>
      <c r="G560" s="108"/>
      <c r="H560" s="108"/>
      <c r="I560" s="108"/>
      <c r="J560" s="108"/>
      <c r="K560" s="108"/>
      <c r="P560" s="40"/>
    </row>
    <row r="561" spans="1:16" s="107" customFormat="1" x14ac:dyDescent="0.3">
      <c r="A561" s="160"/>
      <c r="D561" s="108"/>
      <c r="E561" s="108"/>
      <c r="F561" s="108"/>
      <c r="G561" s="108"/>
      <c r="H561" s="108"/>
      <c r="I561" s="108"/>
      <c r="J561" s="108"/>
      <c r="K561" s="108"/>
      <c r="P561" s="40"/>
    </row>
    <row r="562" spans="1:16" s="107" customFormat="1" x14ac:dyDescent="0.3">
      <c r="A562" s="160"/>
      <c r="D562" s="108"/>
      <c r="E562" s="108"/>
      <c r="F562" s="108"/>
      <c r="G562" s="108"/>
      <c r="H562" s="108"/>
      <c r="I562" s="108"/>
      <c r="J562" s="108"/>
      <c r="K562" s="108"/>
      <c r="P562" s="40"/>
    </row>
    <row r="563" spans="1:16" s="107" customFormat="1" x14ac:dyDescent="0.3">
      <c r="A563" s="160"/>
      <c r="D563" s="108"/>
      <c r="E563" s="108"/>
      <c r="F563" s="108"/>
      <c r="G563" s="108"/>
      <c r="H563" s="108"/>
      <c r="I563" s="108"/>
      <c r="J563" s="108"/>
      <c r="K563" s="108"/>
      <c r="P563" s="40"/>
    </row>
    <row r="564" spans="1:16" s="107" customFormat="1" x14ac:dyDescent="0.3">
      <c r="A564" s="160"/>
      <c r="D564" s="108"/>
      <c r="E564" s="108"/>
      <c r="F564" s="108"/>
      <c r="G564" s="108"/>
      <c r="H564" s="108"/>
      <c r="I564" s="108"/>
      <c r="J564" s="108"/>
      <c r="K564" s="108"/>
      <c r="P564" s="40"/>
    </row>
    <row r="565" spans="1:16" s="107" customFormat="1" x14ac:dyDescent="0.3">
      <c r="A565" s="160"/>
      <c r="D565" s="108"/>
      <c r="E565" s="108"/>
      <c r="F565" s="108"/>
      <c r="G565" s="108"/>
      <c r="H565" s="108"/>
      <c r="I565" s="108"/>
      <c r="J565" s="108"/>
      <c r="K565" s="108"/>
      <c r="P565" s="40"/>
    </row>
    <row r="566" spans="1:16" s="107" customFormat="1" x14ac:dyDescent="0.3">
      <c r="A566" s="160"/>
      <c r="D566" s="108"/>
      <c r="E566" s="108"/>
      <c r="F566" s="108"/>
      <c r="G566" s="108"/>
      <c r="H566" s="108"/>
      <c r="I566" s="108"/>
      <c r="J566" s="108"/>
      <c r="K566" s="108"/>
      <c r="P566" s="40"/>
    </row>
    <row r="567" spans="1:16" s="107" customFormat="1" x14ac:dyDescent="0.3">
      <c r="A567" s="160"/>
      <c r="D567" s="108"/>
      <c r="E567" s="108"/>
      <c r="F567" s="108"/>
      <c r="G567" s="108"/>
      <c r="H567" s="108"/>
      <c r="I567" s="108"/>
      <c r="J567" s="108"/>
      <c r="K567" s="108"/>
      <c r="P567" s="40"/>
    </row>
    <row r="568" spans="1:16" s="107" customFormat="1" x14ac:dyDescent="0.3">
      <c r="A568" s="160"/>
      <c r="D568" s="108"/>
      <c r="E568" s="108"/>
      <c r="F568" s="108"/>
      <c r="G568" s="108"/>
      <c r="H568" s="108"/>
      <c r="I568" s="108"/>
      <c r="J568" s="108"/>
      <c r="K568" s="108"/>
      <c r="P568" s="40"/>
    </row>
    <row r="569" spans="1:16" s="107" customFormat="1" x14ac:dyDescent="0.3">
      <c r="A569" s="160"/>
      <c r="D569" s="108"/>
      <c r="E569" s="108"/>
      <c r="F569" s="108"/>
      <c r="G569" s="108"/>
      <c r="H569" s="108"/>
      <c r="I569" s="108"/>
      <c r="J569" s="108"/>
      <c r="K569" s="108"/>
      <c r="P569" s="40"/>
    </row>
    <row r="570" spans="1:16" s="107" customFormat="1" x14ac:dyDescent="0.3">
      <c r="A570" s="160"/>
      <c r="D570" s="108"/>
      <c r="E570" s="108"/>
      <c r="F570" s="108"/>
      <c r="G570" s="108"/>
      <c r="H570" s="108"/>
      <c r="I570" s="108"/>
      <c r="J570" s="108"/>
      <c r="K570" s="108"/>
      <c r="P570" s="40"/>
    </row>
    <row r="571" spans="1:16" s="107" customFormat="1" x14ac:dyDescent="0.3">
      <c r="A571" s="160"/>
      <c r="D571" s="108"/>
      <c r="E571" s="108"/>
      <c r="F571" s="108"/>
      <c r="G571" s="108"/>
      <c r="H571" s="108"/>
      <c r="I571" s="108"/>
      <c r="J571" s="108"/>
      <c r="K571" s="108"/>
      <c r="P571" s="40"/>
    </row>
    <row r="572" spans="1:16" s="107" customFormat="1" x14ac:dyDescent="0.3">
      <c r="A572" s="160"/>
      <c r="D572" s="108"/>
      <c r="E572" s="108"/>
      <c r="F572" s="108"/>
      <c r="G572" s="108"/>
      <c r="H572" s="108"/>
      <c r="I572" s="108"/>
      <c r="J572" s="108"/>
      <c r="K572" s="108"/>
      <c r="P572" s="40"/>
    </row>
    <row r="573" spans="1:16" s="107" customFormat="1" x14ac:dyDescent="0.3">
      <c r="A573" s="160"/>
      <c r="D573" s="108"/>
      <c r="E573" s="108"/>
      <c r="F573" s="108"/>
      <c r="G573" s="108"/>
      <c r="H573" s="108"/>
      <c r="I573" s="108"/>
      <c r="J573" s="108"/>
      <c r="K573" s="108"/>
      <c r="P573" s="40"/>
    </row>
    <row r="574" spans="1:16" s="107" customFormat="1" x14ac:dyDescent="0.3">
      <c r="A574" s="160"/>
      <c r="D574" s="108"/>
      <c r="E574" s="108"/>
      <c r="F574" s="108"/>
      <c r="G574" s="108"/>
      <c r="H574" s="108"/>
      <c r="I574" s="108"/>
      <c r="J574" s="108"/>
      <c r="K574" s="108"/>
      <c r="P574" s="40"/>
    </row>
    <row r="575" spans="1:16" s="107" customFormat="1" x14ac:dyDescent="0.3">
      <c r="A575" s="160"/>
      <c r="D575" s="108"/>
      <c r="E575" s="108"/>
      <c r="F575" s="108"/>
      <c r="G575" s="108"/>
      <c r="H575" s="108"/>
      <c r="I575" s="108"/>
      <c r="J575" s="108"/>
      <c r="K575" s="108"/>
      <c r="P575" s="40"/>
    </row>
    <row r="576" spans="1:16" s="107" customFormat="1" x14ac:dyDescent="0.3">
      <c r="A576" s="160"/>
      <c r="D576" s="108"/>
      <c r="E576" s="108"/>
      <c r="F576" s="108"/>
      <c r="G576" s="108"/>
      <c r="H576" s="108"/>
      <c r="I576" s="108"/>
      <c r="J576" s="108"/>
      <c r="K576" s="108"/>
      <c r="P576" s="40"/>
    </row>
    <row r="577" spans="1:16" s="107" customFormat="1" x14ac:dyDescent="0.3">
      <c r="A577" s="160"/>
      <c r="D577" s="108"/>
      <c r="E577" s="108"/>
      <c r="F577" s="108"/>
      <c r="G577" s="108"/>
      <c r="H577" s="108"/>
      <c r="I577" s="108"/>
      <c r="J577" s="108"/>
      <c r="K577" s="108"/>
      <c r="P577" s="40"/>
    </row>
    <row r="578" spans="1:16" s="107" customFormat="1" x14ac:dyDescent="0.3">
      <c r="A578" s="160"/>
      <c r="D578" s="108"/>
      <c r="E578" s="108"/>
      <c r="F578" s="108"/>
      <c r="G578" s="108"/>
      <c r="H578" s="108"/>
      <c r="I578" s="108"/>
      <c r="J578" s="108"/>
      <c r="K578" s="108"/>
      <c r="P578" s="40"/>
    </row>
    <row r="579" spans="1:16" s="107" customFormat="1" x14ac:dyDescent="0.3">
      <c r="A579" s="160"/>
      <c r="D579" s="108"/>
      <c r="E579" s="108"/>
      <c r="F579" s="108"/>
      <c r="G579" s="108"/>
      <c r="H579" s="108"/>
      <c r="I579" s="108"/>
      <c r="J579" s="108"/>
      <c r="K579" s="108"/>
      <c r="P579" s="40"/>
    </row>
    <row r="580" spans="1:16" s="107" customFormat="1" x14ac:dyDescent="0.3">
      <c r="A580" s="160"/>
      <c r="D580" s="108"/>
      <c r="E580" s="108"/>
      <c r="F580" s="108"/>
      <c r="G580" s="108"/>
      <c r="H580" s="108"/>
      <c r="I580" s="108"/>
      <c r="J580" s="108"/>
      <c r="K580" s="108"/>
      <c r="P580" s="40"/>
    </row>
    <row r="581" spans="1:16" s="107" customFormat="1" x14ac:dyDescent="0.3">
      <c r="A581" s="160"/>
      <c r="D581" s="108"/>
      <c r="E581" s="108"/>
      <c r="F581" s="108"/>
      <c r="G581" s="108"/>
      <c r="H581" s="108"/>
      <c r="I581" s="108"/>
      <c r="J581" s="108"/>
      <c r="K581" s="108"/>
      <c r="P581" s="40"/>
    </row>
    <row r="582" spans="1:16" s="107" customFormat="1" x14ac:dyDescent="0.3">
      <c r="A582" s="160"/>
      <c r="D582" s="108"/>
      <c r="E582" s="108"/>
      <c r="F582" s="108"/>
      <c r="G582" s="108"/>
      <c r="H582" s="108"/>
      <c r="I582" s="108"/>
      <c r="J582" s="108"/>
      <c r="K582" s="108"/>
      <c r="P582" s="40"/>
    </row>
    <row r="583" spans="1:16" s="107" customFormat="1" x14ac:dyDescent="0.3">
      <c r="A583" s="160"/>
      <c r="D583" s="108"/>
      <c r="E583" s="108"/>
      <c r="F583" s="108"/>
      <c r="G583" s="108"/>
      <c r="H583" s="108"/>
      <c r="I583" s="108"/>
      <c r="J583" s="108"/>
      <c r="K583" s="108"/>
      <c r="P583" s="40"/>
    </row>
    <row r="584" spans="1:16" s="107" customFormat="1" x14ac:dyDescent="0.3">
      <c r="A584" s="160"/>
      <c r="D584" s="108"/>
      <c r="E584" s="108"/>
      <c r="F584" s="108"/>
      <c r="G584" s="108"/>
      <c r="H584" s="108"/>
      <c r="I584" s="108"/>
      <c r="J584" s="108"/>
      <c r="K584" s="108"/>
      <c r="P584" s="40"/>
    </row>
    <row r="585" spans="1:16" s="107" customFormat="1" x14ac:dyDescent="0.3">
      <c r="A585" s="160"/>
      <c r="D585" s="108"/>
      <c r="E585" s="108"/>
      <c r="F585" s="108"/>
      <c r="G585" s="108"/>
      <c r="H585" s="108"/>
      <c r="I585" s="108"/>
      <c r="J585" s="108"/>
      <c r="K585" s="108"/>
      <c r="P585" s="40"/>
    </row>
    <row r="586" spans="1:16" s="107" customFormat="1" x14ac:dyDescent="0.3">
      <c r="A586" s="160"/>
      <c r="D586" s="108"/>
      <c r="E586" s="108"/>
      <c r="F586" s="108"/>
      <c r="G586" s="108"/>
      <c r="H586" s="108"/>
      <c r="I586" s="108"/>
      <c r="J586" s="108"/>
      <c r="K586" s="108"/>
      <c r="P586" s="40"/>
    </row>
    <row r="587" spans="1:16" s="107" customFormat="1" x14ac:dyDescent="0.3">
      <c r="A587" s="160"/>
      <c r="D587" s="108"/>
      <c r="E587" s="108"/>
      <c r="F587" s="108"/>
      <c r="G587" s="108"/>
      <c r="H587" s="108"/>
      <c r="I587" s="108"/>
      <c r="J587" s="108"/>
      <c r="K587" s="108"/>
      <c r="P587" s="40"/>
    </row>
    <row r="588" spans="1:16" s="107" customFormat="1" x14ac:dyDescent="0.3">
      <c r="A588" s="160"/>
      <c r="D588" s="108"/>
      <c r="E588" s="108"/>
      <c r="F588" s="108"/>
      <c r="G588" s="108"/>
      <c r="H588" s="108"/>
      <c r="I588" s="108"/>
      <c r="J588" s="108"/>
      <c r="K588" s="108"/>
      <c r="P588" s="40"/>
    </row>
    <row r="589" spans="1:16" s="107" customFormat="1" x14ac:dyDescent="0.3">
      <c r="A589" s="160"/>
      <c r="D589" s="108"/>
      <c r="E589" s="108"/>
      <c r="F589" s="108"/>
      <c r="G589" s="108"/>
      <c r="H589" s="108"/>
      <c r="I589" s="108"/>
      <c r="J589" s="108"/>
      <c r="K589" s="108"/>
      <c r="P589" s="40"/>
    </row>
    <row r="590" spans="1:16" s="107" customFormat="1" x14ac:dyDescent="0.3">
      <c r="A590" s="160"/>
      <c r="D590" s="108"/>
      <c r="E590" s="108"/>
      <c r="F590" s="108"/>
      <c r="G590" s="108"/>
      <c r="H590" s="108"/>
      <c r="I590" s="108"/>
      <c r="J590" s="108"/>
      <c r="K590" s="108"/>
      <c r="P590" s="40"/>
    </row>
    <row r="591" spans="1:16" s="107" customFormat="1" x14ac:dyDescent="0.3">
      <c r="A591" s="160"/>
      <c r="D591" s="108"/>
      <c r="E591" s="108"/>
      <c r="F591" s="108"/>
      <c r="G591" s="108"/>
      <c r="H591" s="108"/>
      <c r="I591" s="108"/>
      <c r="J591" s="108"/>
      <c r="K591" s="108"/>
      <c r="P591" s="40"/>
    </row>
    <row r="592" spans="1:16" s="107" customFormat="1" x14ac:dyDescent="0.3">
      <c r="A592" s="160"/>
      <c r="D592" s="108"/>
      <c r="E592" s="108"/>
      <c r="F592" s="108"/>
      <c r="G592" s="108"/>
      <c r="H592" s="108"/>
      <c r="I592" s="108"/>
      <c r="J592" s="108"/>
      <c r="K592" s="108"/>
      <c r="P592" s="40"/>
    </row>
    <row r="593" spans="1:16" s="107" customFormat="1" x14ac:dyDescent="0.3">
      <c r="A593" s="160"/>
      <c r="D593" s="108"/>
      <c r="E593" s="108"/>
      <c r="F593" s="108"/>
      <c r="G593" s="108"/>
      <c r="H593" s="108"/>
      <c r="I593" s="108"/>
      <c r="J593" s="108"/>
      <c r="K593" s="108"/>
      <c r="P593" s="40"/>
    </row>
    <row r="594" spans="1:16" s="107" customFormat="1" x14ac:dyDescent="0.3">
      <c r="A594" s="160"/>
      <c r="D594" s="108"/>
      <c r="E594" s="108"/>
      <c r="F594" s="108"/>
      <c r="G594" s="108"/>
      <c r="H594" s="108"/>
      <c r="I594" s="108"/>
      <c r="J594" s="108"/>
      <c r="K594" s="108"/>
      <c r="P594" s="40"/>
    </row>
    <row r="595" spans="1:16" s="107" customFormat="1" x14ac:dyDescent="0.3">
      <c r="A595" s="160"/>
      <c r="D595" s="108"/>
      <c r="E595" s="108"/>
      <c r="F595" s="108"/>
      <c r="G595" s="108"/>
      <c r="H595" s="108"/>
      <c r="I595" s="108"/>
      <c r="J595" s="108"/>
      <c r="K595" s="108"/>
      <c r="P595" s="40"/>
    </row>
    <row r="596" spans="1:16" s="107" customFormat="1" x14ac:dyDescent="0.3">
      <c r="A596" s="160"/>
      <c r="D596" s="108"/>
      <c r="E596" s="108"/>
      <c r="F596" s="108"/>
      <c r="G596" s="108"/>
      <c r="H596" s="108"/>
      <c r="I596" s="108"/>
      <c r="J596" s="108"/>
      <c r="K596" s="108"/>
      <c r="P596" s="40"/>
    </row>
    <row r="597" spans="1:16" s="107" customFormat="1" x14ac:dyDescent="0.3">
      <c r="A597" s="160"/>
      <c r="D597" s="108"/>
      <c r="E597" s="108"/>
      <c r="F597" s="108"/>
      <c r="G597" s="108"/>
      <c r="H597" s="108"/>
      <c r="I597" s="108"/>
      <c r="J597" s="108"/>
      <c r="K597" s="108"/>
      <c r="P597" s="40"/>
    </row>
    <row r="598" spans="1:16" s="107" customFormat="1" x14ac:dyDescent="0.3">
      <c r="A598" s="160"/>
      <c r="D598" s="108"/>
      <c r="E598" s="108"/>
      <c r="F598" s="108"/>
      <c r="G598" s="108"/>
      <c r="H598" s="108"/>
      <c r="I598" s="108"/>
      <c r="J598" s="108"/>
      <c r="K598" s="108"/>
      <c r="P598" s="40"/>
    </row>
    <row r="599" spans="1:16" s="107" customFormat="1" x14ac:dyDescent="0.3">
      <c r="A599" s="160"/>
      <c r="D599" s="108"/>
      <c r="E599" s="108"/>
      <c r="F599" s="108"/>
      <c r="G599" s="108"/>
      <c r="H599" s="108"/>
      <c r="I599" s="108"/>
      <c r="J599" s="108"/>
      <c r="K599" s="108"/>
      <c r="P599" s="40"/>
    </row>
    <row r="600" spans="1:16" s="107" customFormat="1" x14ac:dyDescent="0.3">
      <c r="A600" s="160"/>
      <c r="D600" s="108"/>
      <c r="E600" s="108"/>
      <c r="F600" s="108"/>
      <c r="G600" s="108"/>
      <c r="H600" s="108"/>
      <c r="I600" s="108"/>
      <c r="J600" s="108"/>
      <c r="K600" s="108"/>
      <c r="P600" s="40"/>
    </row>
    <row r="601" spans="1:16" s="107" customFormat="1" x14ac:dyDescent="0.3">
      <c r="A601" s="160"/>
      <c r="D601" s="108"/>
      <c r="E601" s="108"/>
      <c r="F601" s="108"/>
      <c r="G601" s="108"/>
      <c r="H601" s="108"/>
      <c r="I601" s="108"/>
      <c r="J601" s="108"/>
      <c r="K601" s="108"/>
      <c r="P601" s="40"/>
    </row>
    <row r="602" spans="1:16" s="107" customFormat="1" x14ac:dyDescent="0.3">
      <c r="A602" s="160"/>
      <c r="D602" s="108"/>
      <c r="E602" s="108"/>
      <c r="F602" s="108"/>
      <c r="G602" s="108"/>
      <c r="H602" s="108"/>
      <c r="I602" s="108"/>
      <c r="J602" s="108"/>
      <c r="K602" s="108"/>
      <c r="P602" s="40"/>
    </row>
    <row r="603" spans="1:16" s="107" customFormat="1" x14ac:dyDescent="0.3">
      <c r="A603" s="160"/>
      <c r="D603" s="108"/>
      <c r="E603" s="108"/>
      <c r="F603" s="108"/>
      <c r="G603" s="108"/>
      <c r="H603" s="108"/>
      <c r="I603" s="108"/>
      <c r="J603" s="108"/>
      <c r="K603" s="108"/>
      <c r="P603" s="40"/>
    </row>
    <row r="604" spans="1:16" s="107" customFormat="1" x14ac:dyDescent="0.3">
      <c r="A604" s="160"/>
      <c r="D604" s="108"/>
      <c r="E604" s="108"/>
      <c r="F604" s="108"/>
      <c r="G604" s="108"/>
      <c r="H604" s="108"/>
      <c r="I604" s="108"/>
      <c r="J604" s="108"/>
      <c r="K604" s="108"/>
      <c r="P604" s="40"/>
    </row>
    <row r="605" spans="1:16" s="107" customFormat="1" x14ac:dyDescent="0.3">
      <c r="A605" s="160"/>
      <c r="D605" s="108"/>
      <c r="E605" s="108"/>
      <c r="F605" s="108"/>
      <c r="G605" s="108"/>
      <c r="H605" s="108"/>
      <c r="I605" s="108"/>
      <c r="J605" s="108"/>
      <c r="K605" s="108"/>
      <c r="P605" s="40"/>
    </row>
    <row r="606" spans="1:16" s="107" customFormat="1" x14ac:dyDescent="0.3">
      <c r="A606" s="160"/>
      <c r="D606" s="108"/>
      <c r="E606" s="108"/>
      <c r="F606" s="108"/>
      <c r="G606" s="108"/>
      <c r="H606" s="108"/>
      <c r="I606" s="108"/>
      <c r="J606" s="108"/>
      <c r="K606" s="108"/>
      <c r="P606" s="40"/>
    </row>
    <row r="607" spans="1:16" s="107" customFormat="1" x14ac:dyDescent="0.3">
      <c r="A607" s="160"/>
      <c r="D607" s="108"/>
      <c r="E607" s="108"/>
      <c r="F607" s="108"/>
      <c r="G607" s="108"/>
      <c r="H607" s="108"/>
      <c r="I607" s="108"/>
      <c r="J607" s="108"/>
      <c r="K607" s="108"/>
      <c r="P607" s="40"/>
    </row>
    <row r="608" spans="1:16" s="107" customFormat="1" x14ac:dyDescent="0.3">
      <c r="A608" s="160"/>
      <c r="D608" s="108"/>
      <c r="E608" s="108"/>
      <c r="F608" s="108"/>
      <c r="G608" s="108"/>
      <c r="H608" s="108"/>
      <c r="I608" s="108"/>
      <c r="J608" s="108"/>
      <c r="K608" s="108"/>
      <c r="P608" s="40"/>
    </row>
    <row r="609" spans="1:16" s="107" customFormat="1" x14ac:dyDescent="0.3">
      <c r="A609" s="160"/>
      <c r="D609" s="108"/>
      <c r="E609" s="108"/>
      <c r="F609" s="108"/>
      <c r="G609" s="108"/>
      <c r="H609" s="108"/>
      <c r="I609" s="108"/>
      <c r="J609" s="108"/>
      <c r="K609" s="108"/>
      <c r="P609" s="40"/>
    </row>
    <row r="610" spans="1:16" s="107" customFormat="1" x14ac:dyDescent="0.3">
      <c r="A610" s="160"/>
      <c r="D610" s="108"/>
      <c r="E610" s="108"/>
      <c r="F610" s="108"/>
      <c r="G610" s="108"/>
      <c r="H610" s="108"/>
      <c r="I610" s="108"/>
      <c r="J610" s="108"/>
      <c r="K610" s="108"/>
      <c r="P610" s="40"/>
    </row>
    <row r="611" spans="1:16" s="107" customFormat="1" x14ac:dyDescent="0.3">
      <c r="A611" s="160"/>
      <c r="D611" s="108"/>
      <c r="E611" s="108"/>
      <c r="F611" s="108"/>
      <c r="G611" s="108"/>
      <c r="H611" s="108"/>
      <c r="I611" s="108"/>
      <c r="J611" s="108"/>
      <c r="K611" s="108"/>
      <c r="P611" s="40"/>
    </row>
    <row r="612" spans="1:16" s="107" customFormat="1" x14ac:dyDescent="0.3">
      <c r="A612" s="160"/>
      <c r="D612" s="108"/>
      <c r="E612" s="108"/>
      <c r="F612" s="108"/>
      <c r="G612" s="108"/>
      <c r="H612" s="108"/>
      <c r="I612" s="108"/>
      <c r="J612" s="108"/>
      <c r="K612" s="108"/>
      <c r="P612" s="40"/>
    </row>
    <row r="613" spans="1:16" s="107" customFormat="1" x14ac:dyDescent="0.3">
      <c r="A613" s="160"/>
      <c r="D613" s="108"/>
      <c r="E613" s="108"/>
      <c r="F613" s="108"/>
      <c r="G613" s="108"/>
      <c r="H613" s="108"/>
      <c r="I613" s="108"/>
      <c r="J613" s="108"/>
      <c r="K613" s="108"/>
      <c r="P613" s="40"/>
    </row>
    <row r="614" spans="1:16" s="107" customFormat="1" x14ac:dyDescent="0.3">
      <c r="A614" s="160"/>
      <c r="D614" s="108"/>
      <c r="E614" s="108"/>
      <c r="F614" s="108"/>
      <c r="G614" s="108"/>
      <c r="H614" s="108"/>
      <c r="I614" s="108"/>
      <c r="J614" s="108"/>
      <c r="K614" s="108"/>
      <c r="P614" s="40"/>
    </row>
    <row r="615" spans="1:16" s="107" customFormat="1" x14ac:dyDescent="0.3">
      <c r="A615" s="160"/>
      <c r="D615" s="108"/>
      <c r="E615" s="108"/>
      <c r="F615" s="108"/>
      <c r="G615" s="108"/>
      <c r="H615" s="108"/>
      <c r="I615" s="108"/>
      <c r="J615" s="108"/>
      <c r="K615" s="108"/>
      <c r="P615" s="40"/>
    </row>
    <row r="616" spans="1:16" s="107" customFormat="1" x14ac:dyDescent="0.3">
      <c r="A616" s="160"/>
      <c r="D616" s="108"/>
      <c r="E616" s="108"/>
      <c r="F616" s="108"/>
      <c r="G616" s="108"/>
      <c r="H616" s="108"/>
      <c r="I616" s="108"/>
      <c r="J616" s="108"/>
      <c r="K616" s="108"/>
      <c r="P616" s="40"/>
    </row>
    <row r="617" spans="1:16" s="107" customFormat="1" x14ac:dyDescent="0.3">
      <c r="A617" s="160"/>
      <c r="D617" s="108"/>
      <c r="E617" s="108"/>
      <c r="F617" s="108"/>
      <c r="G617" s="108"/>
      <c r="H617" s="108"/>
      <c r="I617" s="108"/>
      <c r="J617" s="108"/>
      <c r="K617" s="108"/>
      <c r="P617" s="40"/>
    </row>
    <row r="618" spans="1:16" s="107" customFormat="1" x14ac:dyDescent="0.3">
      <c r="A618" s="160"/>
      <c r="D618" s="108"/>
      <c r="E618" s="108"/>
      <c r="F618" s="108"/>
      <c r="G618" s="108"/>
      <c r="H618" s="108"/>
      <c r="I618" s="108"/>
      <c r="J618" s="108"/>
      <c r="K618" s="108"/>
      <c r="P618" s="40"/>
    </row>
    <row r="619" spans="1:16" s="107" customFormat="1" x14ac:dyDescent="0.3">
      <c r="A619" s="160"/>
      <c r="D619" s="108"/>
      <c r="E619" s="108"/>
      <c r="F619" s="108"/>
      <c r="G619" s="108"/>
      <c r="H619" s="108"/>
      <c r="I619" s="108"/>
      <c r="J619" s="108"/>
      <c r="K619" s="108"/>
      <c r="P619" s="40"/>
    </row>
    <row r="620" spans="1:16" s="107" customFormat="1" x14ac:dyDescent="0.3">
      <c r="A620" s="160"/>
      <c r="D620" s="108"/>
      <c r="E620" s="108"/>
      <c r="F620" s="108"/>
      <c r="G620" s="108"/>
      <c r="H620" s="108"/>
      <c r="I620" s="108"/>
      <c r="J620" s="108"/>
      <c r="K620" s="108"/>
      <c r="P620" s="40"/>
    </row>
    <row r="621" spans="1:16" s="107" customFormat="1" x14ac:dyDescent="0.3">
      <c r="A621" s="160"/>
      <c r="D621" s="108"/>
      <c r="E621" s="108"/>
      <c r="F621" s="108"/>
      <c r="G621" s="108"/>
      <c r="H621" s="108"/>
      <c r="I621" s="108"/>
      <c r="J621" s="108"/>
      <c r="K621" s="108"/>
      <c r="P621" s="40"/>
    </row>
    <row r="622" spans="1:16" s="107" customFormat="1" x14ac:dyDescent="0.3">
      <c r="A622" s="160"/>
      <c r="D622" s="108"/>
      <c r="E622" s="108"/>
      <c r="F622" s="108"/>
      <c r="G622" s="108"/>
      <c r="H622" s="108"/>
      <c r="I622" s="108"/>
      <c r="J622" s="108"/>
      <c r="K622" s="108"/>
      <c r="P622" s="40"/>
    </row>
    <row r="623" spans="1:16" s="107" customFormat="1" x14ac:dyDescent="0.3">
      <c r="A623" s="160"/>
      <c r="D623" s="108"/>
      <c r="E623" s="108"/>
      <c r="F623" s="108"/>
      <c r="G623" s="108"/>
      <c r="H623" s="108"/>
      <c r="I623" s="108"/>
      <c r="J623" s="108"/>
      <c r="K623" s="108"/>
      <c r="P623" s="40"/>
    </row>
    <row r="624" spans="1:16" s="107" customFormat="1" x14ac:dyDescent="0.3">
      <c r="A624" s="160"/>
      <c r="D624" s="108"/>
      <c r="E624" s="108"/>
      <c r="F624" s="108"/>
      <c r="G624" s="108"/>
      <c r="H624" s="108"/>
      <c r="I624" s="108"/>
      <c r="J624" s="108"/>
      <c r="K624" s="108"/>
      <c r="P624" s="40"/>
    </row>
    <row r="625" spans="1:16" s="107" customFormat="1" x14ac:dyDescent="0.3">
      <c r="A625" s="160"/>
      <c r="D625" s="108"/>
      <c r="E625" s="108"/>
      <c r="F625" s="108"/>
      <c r="G625" s="108"/>
      <c r="H625" s="108"/>
      <c r="I625" s="108"/>
      <c r="J625" s="108"/>
      <c r="K625" s="108"/>
      <c r="P625" s="40"/>
    </row>
    <row r="626" spans="1:16" s="107" customFormat="1" x14ac:dyDescent="0.3">
      <c r="A626" s="160"/>
      <c r="D626" s="108"/>
      <c r="E626" s="108"/>
      <c r="F626" s="108"/>
      <c r="G626" s="108"/>
      <c r="H626" s="108"/>
      <c r="I626" s="108"/>
      <c r="J626" s="108"/>
      <c r="K626" s="108"/>
      <c r="P626" s="40"/>
    </row>
    <row r="627" spans="1:16" s="107" customFormat="1" x14ac:dyDescent="0.3">
      <c r="A627" s="160"/>
      <c r="D627" s="108"/>
      <c r="E627" s="108"/>
      <c r="F627" s="108"/>
      <c r="G627" s="108"/>
      <c r="H627" s="108"/>
      <c r="I627" s="108"/>
      <c r="J627" s="108"/>
      <c r="K627" s="108"/>
      <c r="P627" s="40"/>
    </row>
    <row r="628" spans="1:16" s="107" customFormat="1" x14ac:dyDescent="0.3">
      <c r="A628" s="160"/>
      <c r="D628" s="108"/>
      <c r="E628" s="108"/>
      <c r="F628" s="108"/>
      <c r="G628" s="108"/>
      <c r="H628" s="108"/>
      <c r="I628" s="108"/>
      <c r="J628" s="108"/>
      <c r="K628" s="108"/>
      <c r="P628" s="40"/>
    </row>
    <row r="629" spans="1:16" s="107" customFormat="1" x14ac:dyDescent="0.3">
      <c r="A629" s="160"/>
      <c r="D629" s="108"/>
      <c r="E629" s="108"/>
      <c r="F629" s="108"/>
      <c r="G629" s="108"/>
      <c r="H629" s="108"/>
      <c r="I629" s="108"/>
      <c r="J629" s="108"/>
      <c r="K629" s="108"/>
      <c r="P629" s="40"/>
    </row>
    <row r="630" spans="1:16" s="107" customFormat="1" x14ac:dyDescent="0.3">
      <c r="A630" s="160"/>
      <c r="D630" s="108"/>
      <c r="E630" s="108"/>
      <c r="F630" s="108"/>
      <c r="G630" s="108"/>
      <c r="H630" s="108"/>
      <c r="I630" s="108"/>
      <c r="J630" s="108"/>
      <c r="K630" s="108"/>
      <c r="P630" s="40"/>
    </row>
    <row r="631" spans="1:16" s="107" customFormat="1" x14ac:dyDescent="0.3">
      <c r="A631" s="160"/>
      <c r="D631" s="108"/>
      <c r="E631" s="108"/>
      <c r="F631" s="108"/>
      <c r="G631" s="108"/>
      <c r="H631" s="108"/>
      <c r="I631" s="108"/>
      <c r="J631" s="108"/>
      <c r="K631" s="108"/>
      <c r="P631" s="40"/>
    </row>
    <row r="632" spans="1:16" s="107" customFormat="1" x14ac:dyDescent="0.3">
      <c r="A632" s="160"/>
      <c r="D632" s="108"/>
      <c r="E632" s="108"/>
      <c r="F632" s="108"/>
      <c r="G632" s="108"/>
      <c r="H632" s="108"/>
      <c r="I632" s="108"/>
      <c r="J632" s="108"/>
      <c r="K632" s="108"/>
      <c r="P632" s="40"/>
    </row>
    <row r="633" spans="1:16" s="107" customFormat="1" x14ac:dyDescent="0.3">
      <c r="A633" s="160"/>
      <c r="D633" s="108"/>
      <c r="E633" s="108"/>
      <c r="F633" s="108"/>
      <c r="G633" s="108"/>
      <c r="H633" s="108"/>
      <c r="I633" s="108"/>
      <c r="J633" s="108"/>
      <c r="K633" s="108"/>
      <c r="P633" s="40"/>
    </row>
    <row r="634" spans="1:16" s="107" customFormat="1" x14ac:dyDescent="0.3">
      <c r="A634" s="160"/>
      <c r="D634" s="108"/>
      <c r="E634" s="108"/>
      <c r="F634" s="108"/>
      <c r="G634" s="108"/>
      <c r="H634" s="108"/>
      <c r="I634" s="108"/>
      <c r="J634" s="108"/>
      <c r="K634" s="108"/>
      <c r="P634" s="40"/>
    </row>
    <row r="635" spans="1:16" s="107" customFormat="1" x14ac:dyDescent="0.3">
      <c r="A635" s="160"/>
      <c r="D635" s="108"/>
      <c r="E635" s="108"/>
      <c r="F635" s="108"/>
      <c r="G635" s="108"/>
      <c r="H635" s="108"/>
      <c r="I635" s="108"/>
      <c r="J635" s="108"/>
      <c r="K635" s="108"/>
      <c r="P635" s="40"/>
    </row>
    <row r="636" spans="1:16" s="107" customFormat="1" x14ac:dyDescent="0.3">
      <c r="A636" s="160"/>
      <c r="D636" s="108"/>
      <c r="E636" s="108"/>
      <c r="F636" s="108"/>
      <c r="G636" s="108"/>
      <c r="H636" s="108"/>
      <c r="I636" s="108"/>
      <c r="J636" s="108"/>
      <c r="K636" s="108"/>
      <c r="P636" s="40"/>
    </row>
    <row r="637" spans="1:16" s="107" customFormat="1" x14ac:dyDescent="0.3">
      <c r="A637" s="160"/>
      <c r="D637" s="108"/>
      <c r="E637" s="108"/>
      <c r="F637" s="108"/>
      <c r="G637" s="108"/>
      <c r="H637" s="108"/>
      <c r="I637" s="108"/>
      <c r="J637" s="108"/>
      <c r="K637" s="108"/>
      <c r="P637" s="40"/>
    </row>
    <row r="638" spans="1:16" s="107" customFormat="1" x14ac:dyDescent="0.3">
      <c r="A638" s="160"/>
      <c r="D638" s="108"/>
      <c r="E638" s="108"/>
      <c r="F638" s="108"/>
      <c r="G638" s="108"/>
      <c r="H638" s="108"/>
      <c r="I638" s="108"/>
      <c r="J638" s="108"/>
      <c r="K638" s="108"/>
      <c r="P638" s="40"/>
    </row>
    <row r="639" spans="1:16" s="107" customFormat="1" x14ac:dyDescent="0.3">
      <c r="A639" s="160"/>
      <c r="D639" s="108"/>
      <c r="E639" s="108"/>
      <c r="F639" s="108"/>
      <c r="G639" s="108"/>
      <c r="H639" s="108"/>
      <c r="I639" s="108"/>
      <c r="J639" s="108"/>
      <c r="K639" s="108"/>
      <c r="P639" s="40"/>
    </row>
    <row r="640" spans="1:16" s="107" customFormat="1" x14ac:dyDescent="0.3">
      <c r="A640" s="160"/>
      <c r="D640" s="108"/>
      <c r="E640" s="108"/>
      <c r="F640" s="108"/>
      <c r="G640" s="108"/>
      <c r="H640" s="108"/>
      <c r="I640" s="108"/>
      <c r="J640" s="108"/>
      <c r="K640" s="108"/>
      <c r="P640" s="40"/>
    </row>
    <row r="641" spans="1:16" s="107" customFormat="1" x14ac:dyDescent="0.3">
      <c r="A641" s="160"/>
      <c r="D641" s="108"/>
      <c r="E641" s="108"/>
      <c r="F641" s="108"/>
      <c r="G641" s="108"/>
      <c r="H641" s="108"/>
      <c r="I641" s="108"/>
      <c r="J641" s="108"/>
      <c r="K641" s="108"/>
      <c r="P641" s="40"/>
    </row>
    <row r="642" spans="1:16" s="107" customFormat="1" x14ac:dyDescent="0.3">
      <c r="A642" s="160"/>
      <c r="D642" s="108"/>
      <c r="E642" s="108"/>
      <c r="F642" s="108"/>
      <c r="G642" s="108"/>
      <c r="H642" s="108"/>
      <c r="I642" s="108"/>
      <c r="J642" s="108"/>
      <c r="K642" s="108"/>
      <c r="P642" s="40"/>
    </row>
    <row r="643" spans="1:16" s="107" customFormat="1" x14ac:dyDescent="0.3">
      <c r="A643" s="160"/>
      <c r="D643" s="108"/>
      <c r="E643" s="108"/>
      <c r="F643" s="108"/>
      <c r="G643" s="108"/>
      <c r="H643" s="108"/>
      <c r="I643" s="108"/>
      <c r="J643" s="108"/>
      <c r="K643" s="108"/>
      <c r="P643" s="40"/>
    </row>
    <row r="644" spans="1:16" s="107" customFormat="1" x14ac:dyDescent="0.3">
      <c r="A644" s="160"/>
      <c r="D644" s="108"/>
      <c r="E644" s="108"/>
      <c r="F644" s="108"/>
      <c r="G644" s="108"/>
      <c r="H644" s="108"/>
      <c r="I644" s="108"/>
      <c r="J644" s="108"/>
      <c r="K644" s="108"/>
      <c r="P644" s="40"/>
    </row>
    <row r="645" spans="1:16" s="107" customFormat="1" x14ac:dyDescent="0.3">
      <c r="A645" s="160"/>
      <c r="D645" s="108"/>
      <c r="E645" s="108"/>
      <c r="F645" s="108"/>
      <c r="G645" s="108"/>
      <c r="H645" s="108"/>
      <c r="I645" s="108"/>
      <c r="J645" s="108"/>
      <c r="K645" s="108"/>
      <c r="P645" s="40"/>
    </row>
    <row r="646" spans="1:16" s="107" customFormat="1" x14ac:dyDescent="0.3">
      <c r="A646" s="160"/>
      <c r="D646" s="108"/>
      <c r="E646" s="108"/>
      <c r="F646" s="108"/>
      <c r="G646" s="108"/>
      <c r="H646" s="108"/>
      <c r="I646" s="108"/>
      <c r="J646" s="108"/>
      <c r="K646" s="108"/>
      <c r="P646" s="40"/>
    </row>
    <row r="647" spans="1:16" s="107" customFormat="1" x14ac:dyDescent="0.3">
      <c r="A647" s="160"/>
      <c r="D647" s="108"/>
      <c r="E647" s="108"/>
      <c r="F647" s="108"/>
      <c r="G647" s="108"/>
      <c r="H647" s="108"/>
      <c r="I647" s="108"/>
      <c r="J647" s="108"/>
      <c r="K647" s="108"/>
      <c r="P647" s="40"/>
    </row>
    <row r="648" spans="1:16" s="107" customFormat="1" x14ac:dyDescent="0.3">
      <c r="A648" s="160"/>
      <c r="D648" s="108"/>
      <c r="E648" s="108"/>
      <c r="F648" s="108"/>
      <c r="G648" s="108"/>
      <c r="H648" s="108"/>
      <c r="I648" s="108"/>
      <c r="J648" s="108"/>
      <c r="K648" s="108"/>
      <c r="P648" s="40"/>
    </row>
    <row r="649" spans="1:16" s="107" customFormat="1" x14ac:dyDescent="0.3">
      <c r="A649" s="160"/>
      <c r="D649" s="108"/>
      <c r="E649" s="108"/>
      <c r="F649" s="108"/>
      <c r="G649" s="108"/>
      <c r="H649" s="108"/>
      <c r="I649" s="108"/>
      <c r="J649" s="108"/>
      <c r="K649" s="108"/>
      <c r="P649" s="40"/>
    </row>
    <row r="650" spans="1:16" s="107" customFormat="1" x14ac:dyDescent="0.3">
      <c r="A650" s="160"/>
      <c r="D650" s="108"/>
      <c r="E650" s="108"/>
      <c r="F650" s="108"/>
      <c r="G650" s="108"/>
      <c r="H650" s="108"/>
      <c r="I650" s="108"/>
      <c r="J650" s="108"/>
      <c r="K650" s="108"/>
      <c r="P650" s="40"/>
    </row>
    <row r="651" spans="1:16" s="107" customFormat="1" x14ac:dyDescent="0.3">
      <c r="A651" s="160"/>
      <c r="D651" s="108"/>
      <c r="E651" s="108"/>
      <c r="F651" s="108"/>
      <c r="G651" s="108"/>
      <c r="H651" s="108"/>
      <c r="I651" s="108"/>
      <c r="J651" s="108"/>
      <c r="K651" s="108"/>
      <c r="P651" s="40"/>
    </row>
    <row r="652" spans="1:16" s="107" customFormat="1" x14ac:dyDescent="0.3">
      <c r="A652" s="160"/>
      <c r="D652" s="108"/>
      <c r="E652" s="108"/>
      <c r="F652" s="108"/>
      <c r="G652" s="108"/>
      <c r="H652" s="108"/>
      <c r="I652" s="108"/>
      <c r="J652" s="108"/>
      <c r="K652" s="108"/>
      <c r="P652" s="40"/>
    </row>
    <row r="653" spans="1:16" s="107" customFormat="1" x14ac:dyDescent="0.3">
      <c r="A653" s="160"/>
      <c r="D653" s="108"/>
      <c r="E653" s="108"/>
      <c r="F653" s="108"/>
      <c r="G653" s="108"/>
      <c r="H653" s="108"/>
      <c r="I653" s="108"/>
      <c r="J653" s="108"/>
      <c r="K653" s="108"/>
      <c r="P653" s="40"/>
    </row>
    <row r="654" spans="1:16" s="107" customFormat="1" x14ac:dyDescent="0.3">
      <c r="A654" s="160"/>
      <c r="D654" s="108"/>
      <c r="E654" s="108"/>
      <c r="F654" s="108"/>
      <c r="G654" s="108"/>
      <c r="H654" s="108"/>
      <c r="I654" s="108"/>
      <c r="J654" s="108"/>
      <c r="K654" s="108"/>
      <c r="P654" s="40"/>
    </row>
    <row r="655" spans="1:16" s="107" customFormat="1" x14ac:dyDescent="0.3">
      <c r="A655" s="160"/>
      <c r="D655" s="108"/>
      <c r="E655" s="108"/>
      <c r="F655" s="108"/>
      <c r="G655" s="108"/>
      <c r="H655" s="108"/>
      <c r="I655" s="108"/>
      <c r="J655" s="108"/>
      <c r="K655" s="108"/>
      <c r="P655" s="40"/>
    </row>
    <row r="656" spans="1:16" s="107" customFormat="1" x14ac:dyDescent="0.3">
      <c r="A656" s="160"/>
      <c r="D656" s="108"/>
      <c r="E656" s="108"/>
      <c r="F656" s="108"/>
      <c r="G656" s="108"/>
      <c r="H656" s="108"/>
      <c r="I656" s="108"/>
      <c r="J656" s="108"/>
      <c r="K656" s="108"/>
      <c r="P656" s="40"/>
    </row>
    <row r="657" spans="1:16" s="107" customFormat="1" x14ac:dyDescent="0.3">
      <c r="A657" s="160"/>
      <c r="D657" s="108"/>
      <c r="E657" s="108"/>
      <c r="F657" s="108"/>
      <c r="G657" s="108"/>
      <c r="H657" s="108"/>
      <c r="I657" s="108"/>
      <c r="J657" s="108"/>
      <c r="K657" s="108"/>
      <c r="P657" s="40"/>
    </row>
    <row r="658" spans="1:16" s="107" customFormat="1" x14ac:dyDescent="0.3">
      <c r="A658" s="160"/>
      <c r="D658" s="108"/>
      <c r="E658" s="108"/>
      <c r="F658" s="108"/>
      <c r="G658" s="108"/>
      <c r="H658" s="108"/>
      <c r="I658" s="108"/>
      <c r="J658" s="108"/>
      <c r="K658" s="108"/>
      <c r="P658" s="40"/>
    </row>
    <row r="659" spans="1:16" s="107" customFormat="1" x14ac:dyDescent="0.3">
      <c r="A659" s="160"/>
      <c r="D659" s="108"/>
      <c r="E659" s="108"/>
      <c r="F659" s="108"/>
      <c r="G659" s="108"/>
      <c r="H659" s="108"/>
      <c r="I659" s="108"/>
      <c r="J659" s="108"/>
      <c r="K659" s="108"/>
      <c r="P659" s="40"/>
    </row>
    <row r="660" spans="1:16" s="107" customFormat="1" x14ac:dyDescent="0.3">
      <c r="A660" s="160"/>
      <c r="D660" s="108"/>
      <c r="E660" s="108"/>
      <c r="F660" s="108"/>
      <c r="G660" s="108"/>
      <c r="H660" s="108"/>
      <c r="I660" s="108"/>
      <c r="J660" s="108"/>
      <c r="K660" s="108"/>
      <c r="P660" s="40"/>
    </row>
    <row r="661" spans="1:16" s="107" customFormat="1" x14ac:dyDescent="0.3">
      <c r="A661" s="160"/>
      <c r="D661" s="108"/>
      <c r="E661" s="108"/>
      <c r="F661" s="108"/>
      <c r="G661" s="108"/>
      <c r="H661" s="108"/>
      <c r="I661" s="108"/>
      <c r="J661" s="108"/>
      <c r="K661" s="108"/>
      <c r="P661" s="40"/>
    </row>
    <row r="662" spans="1:16" s="107" customFormat="1" x14ac:dyDescent="0.3">
      <c r="A662" s="160"/>
      <c r="D662" s="108"/>
      <c r="E662" s="108"/>
      <c r="F662" s="108"/>
      <c r="G662" s="108"/>
      <c r="H662" s="108"/>
      <c r="I662" s="108"/>
      <c r="J662" s="108"/>
      <c r="K662" s="108"/>
      <c r="P662" s="40"/>
    </row>
    <row r="663" spans="1:16" s="107" customFormat="1" x14ac:dyDescent="0.3">
      <c r="A663" s="160"/>
      <c r="D663" s="108"/>
      <c r="E663" s="108"/>
      <c r="F663" s="108"/>
      <c r="G663" s="108"/>
      <c r="H663" s="108"/>
      <c r="I663" s="108"/>
      <c r="J663" s="108"/>
      <c r="K663" s="108"/>
      <c r="P663" s="40"/>
    </row>
    <row r="664" spans="1:16" s="107" customFormat="1" x14ac:dyDescent="0.3">
      <c r="A664" s="160"/>
      <c r="D664" s="108"/>
      <c r="E664" s="108"/>
      <c r="F664" s="108"/>
      <c r="G664" s="108"/>
      <c r="H664" s="108"/>
      <c r="I664" s="108"/>
      <c r="J664" s="108"/>
      <c r="K664" s="108"/>
      <c r="P664" s="40"/>
    </row>
    <row r="665" spans="1:16" s="107" customFormat="1" x14ac:dyDescent="0.3">
      <c r="A665" s="160"/>
      <c r="D665" s="108"/>
      <c r="E665" s="108"/>
      <c r="F665" s="108"/>
      <c r="G665" s="108"/>
      <c r="H665" s="108"/>
      <c r="I665" s="108"/>
      <c r="J665" s="108"/>
      <c r="K665" s="108"/>
      <c r="P665" s="40"/>
    </row>
    <row r="666" spans="1:16" s="107" customFormat="1" x14ac:dyDescent="0.3">
      <c r="A666" s="160"/>
      <c r="D666" s="108"/>
      <c r="E666" s="108"/>
      <c r="F666" s="108"/>
      <c r="G666" s="108"/>
      <c r="H666" s="108"/>
      <c r="I666" s="108"/>
      <c r="J666" s="108"/>
      <c r="K666" s="108"/>
      <c r="P666" s="40"/>
    </row>
    <row r="667" spans="1:16" s="107" customFormat="1" x14ac:dyDescent="0.3">
      <c r="A667" s="160"/>
      <c r="D667" s="108"/>
      <c r="E667" s="108"/>
      <c r="F667" s="108"/>
      <c r="G667" s="108"/>
      <c r="H667" s="108"/>
      <c r="I667" s="108"/>
      <c r="J667" s="108"/>
      <c r="K667" s="108"/>
      <c r="P667" s="40"/>
    </row>
    <row r="668" spans="1:16" s="107" customFormat="1" x14ac:dyDescent="0.3">
      <c r="A668" s="160"/>
      <c r="D668" s="108"/>
      <c r="E668" s="108"/>
      <c r="F668" s="108"/>
      <c r="G668" s="108"/>
      <c r="H668" s="108"/>
      <c r="I668" s="108"/>
      <c r="J668" s="108"/>
      <c r="K668" s="108"/>
      <c r="P668" s="40"/>
    </row>
    <row r="669" spans="1:16" s="107" customFormat="1" x14ac:dyDescent="0.3">
      <c r="A669" s="160"/>
      <c r="D669" s="108"/>
      <c r="E669" s="108"/>
      <c r="F669" s="108"/>
      <c r="G669" s="108"/>
      <c r="H669" s="108"/>
      <c r="I669" s="108"/>
      <c r="J669" s="108"/>
      <c r="K669" s="108"/>
      <c r="P669" s="40"/>
    </row>
    <row r="670" spans="1:16" s="107" customFormat="1" x14ac:dyDescent="0.3">
      <c r="A670" s="160"/>
      <c r="D670" s="108"/>
      <c r="E670" s="108"/>
      <c r="F670" s="108"/>
      <c r="G670" s="108"/>
      <c r="H670" s="108"/>
      <c r="I670" s="108"/>
      <c r="J670" s="108"/>
      <c r="K670" s="108"/>
      <c r="P670" s="40"/>
    </row>
    <row r="671" spans="1:16" s="107" customFormat="1" x14ac:dyDescent="0.3">
      <c r="A671" s="160"/>
      <c r="D671" s="108"/>
      <c r="E671" s="108"/>
      <c r="F671" s="108"/>
      <c r="G671" s="108"/>
      <c r="H671" s="108"/>
      <c r="I671" s="108"/>
      <c r="J671" s="108"/>
      <c r="K671" s="108"/>
      <c r="P671" s="40"/>
    </row>
    <row r="672" spans="1:16" s="107" customFormat="1" x14ac:dyDescent="0.3">
      <c r="A672" s="160"/>
      <c r="D672" s="108"/>
      <c r="E672" s="108"/>
      <c r="F672" s="108"/>
      <c r="G672" s="108"/>
      <c r="H672" s="108"/>
      <c r="I672" s="108"/>
      <c r="J672" s="108"/>
      <c r="K672" s="108"/>
      <c r="P672" s="40"/>
    </row>
    <row r="673" spans="1:16" s="107" customFormat="1" x14ac:dyDescent="0.3">
      <c r="A673" s="160"/>
      <c r="D673" s="108"/>
      <c r="E673" s="108"/>
      <c r="F673" s="108"/>
      <c r="G673" s="108"/>
      <c r="H673" s="108"/>
      <c r="I673" s="108"/>
      <c r="J673" s="108"/>
      <c r="K673" s="108"/>
      <c r="P673" s="40"/>
    </row>
    <row r="674" spans="1:16" s="107" customFormat="1" x14ac:dyDescent="0.3">
      <c r="A674" s="160"/>
      <c r="D674" s="108"/>
      <c r="E674" s="108"/>
      <c r="F674" s="108"/>
      <c r="G674" s="108"/>
      <c r="H674" s="108"/>
      <c r="I674" s="108"/>
      <c r="J674" s="108"/>
      <c r="K674" s="108"/>
      <c r="P674" s="40"/>
    </row>
    <row r="675" spans="1:16" s="107" customFormat="1" x14ac:dyDescent="0.3">
      <c r="A675" s="160"/>
      <c r="D675" s="108"/>
      <c r="E675" s="108"/>
      <c r="F675" s="108"/>
      <c r="G675" s="108"/>
      <c r="H675" s="108"/>
      <c r="I675" s="108"/>
      <c r="J675" s="108"/>
      <c r="K675" s="108"/>
      <c r="P675" s="40"/>
    </row>
    <row r="676" spans="1:16" s="107" customFormat="1" x14ac:dyDescent="0.3">
      <c r="A676" s="160"/>
      <c r="D676" s="108"/>
      <c r="E676" s="108"/>
      <c r="F676" s="108"/>
      <c r="G676" s="108"/>
      <c r="H676" s="108"/>
      <c r="I676" s="108"/>
      <c r="J676" s="108"/>
      <c r="K676" s="108"/>
      <c r="P676" s="40"/>
    </row>
    <row r="677" spans="1:16" s="107" customFormat="1" x14ac:dyDescent="0.3">
      <c r="A677" s="160"/>
      <c r="D677" s="108"/>
      <c r="E677" s="108"/>
      <c r="F677" s="108"/>
      <c r="G677" s="108"/>
      <c r="H677" s="108"/>
      <c r="I677" s="108"/>
      <c r="J677" s="108"/>
      <c r="K677" s="108"/>
      <c r="P677" s="40"/>
    </row>
    <row r="678" spans="1:16" s="107" customFormat="1" x14ac:dyDescent="0.3">
      <c r="A678" s="160"/>
      <c r="D678" s="108"/>
      <c r="E678" s="108"/>
      <c r="F678" s="108"/>
      <c r="G678" s="108"/>
      <c r="H678" s="108"/>
      <c r="I678" s="108"/>
      <c r="J678" s="108"/>
      <c r="K678" s="108"/>
      <c r="P678" s="40"/>
    </row>
    <row r="679" spans="1:16" s="107" customFormat="1" x14ac:dyDescent="0.3">
      <c r="A679" s="160"/>
      <c r="D679" s="108"/>
      <c r="E679" s="108"/>
      <c r="F679" s="108"/>
      <c r="G679" s="108"/>
      <c r="H679" s="108"/>
      <c r="I679" s="108"/>
      <c r="J679" s="108"/>
      <c r="K679" s="108"/>
      <c r="P679" s="40"/>
    </row>
    <row r="680" spans="1:16" s="107" customFormat="1" x14ac:dyDescent="0.3">
      <c r="A680" s="160"/>
      <c r="D680" s="108"/>
      <c r="E680" s="108"/>
      <c r="F680" s="108"/>
      <c r="G680" s="108"/>
      <c r="H680" s="108"/>
      <c r="I680" s="108"/>
      <c r="J680" s="108"/>
      <c r="K680" s="108"/>
      <c r="P680" s="40"/>
    </row>
    <row r="681" spans="1:16" s="107" customFormat="1" x14ac:dyDescent="0.3">
      <c r="A681" s="160"/>
      <c r="D681" s="108"/>
      <c r="E681" s="108"/>
      <c r="F681" s="108"/>
      <c r="G681" s="108"/>
      <c r="H681" s="108"/>
      <c r="I681" s="108"/>
      <c r="J681" s="108"/>
      <c r="K681" s="108"/>
      <c r="P681" s="40"/>
    </row>
    <row r="682" spans="1:16" s="107" customFormat="1" x14ac:dyDescent="0.3">
      <c r="A682" s="160"/>
      <c r="D682" s="108"/>
      <c r="E682" s="108"/>
      <c r="F682" s="108"/>
      <c r="G682" s="108"/>
      <c r="H682" s="108"/>
      <c r="I682" s="108"/>
      <c r="J682" s="108"/>
      <c r="K682" s="108"/>
      <c r="P682" s="40"/>
    </row>
    <row r="683" spans="1:16" s="107" customFormat="1" x14ac:dyDescent="0.3">
      <c r="A683" s="160"/>
      <c r="D683" s="108"/>
      <c r="E683" s="108"/>
      <c r="F683" s="108"/>
      <c r="G683" s="108"/>
      <c r="H683" s="108"/>
      <c r="I683" s="108"/>
      <c r="J683" s="108"/>
      <c r="K683" s="108"/>
      <c r="P683" s="40"/>
    </row>
    <row r="684" spans="1:16" s="107" customFormat="1" x14ac:dyDescent="0.3">
      <c r="A684" s="160"/>
      <c r="D684" s="108"/>
      <c r="E684" s="108"/>
      <c r="F684" s="108"/>
      <c r="G684" s="108"/>
      <c r="H684" s="108"/>
      <c r="I684" s="108"/>
      <c r="J684" s="108"/>
      <c r="K684" s="108"/>
      <c r="P684" s="40"/>
    </row>
    <row r="685" spans="1:16" s="107" customFormat="1" x14ac:dyDescent="0.3">
      <c r="A685" s="160"/>
      <c r="D685" s="108"/>
      <c r="E685" s="108"/>
      <c r="F685" s="108"/>
      <c r="G685" s="108"/>
      <c r="H685" s="108"/>
      <c r="I685" s="108"/>
      <c r="J685" s="108"/>
      <c r="K685" s="108"/>
      <c r="P685" s="40"/>
    </row>
    <row r="686" spans="1:16" s="107" customFormat="1" x14ac:dyDescent="0.3">
      <c r="A686" s="160"/>
      <c r="D686" s="108"/>
      <c r="E686" s="108"/>
      <c r="F686" s="108"/>
      <c r="G686" s="108"/>
      <c r="H686" s="108"/>
      <c r="I686" s="108"/>
      <c r="J686" s="108"/>
      <c r="K686" s="108"/>
      <c r="P686" s="40"/>
    </row>
    <row r="687" spans="1:16" s="107" customFormat="1" x14ac:dyDescent="0.3">
      <c r="A687" s="160"/>
      <c r="D687" s="108"/>
      <c r="E687" s="108"/>
      <c r="F687" s="108"/>
      <c r="G687" s="108"/>
      <c r="H687" s="108"/>
      <c r="I687" s="108"/>
      <c r="J687" s="108"/>
      <c r="K687" s="108"/>
      <c r="P687" s="40"/>
    </row>
    <row r="688" spans="1:16" s="107" customFormat="1" x14ac:dyDescent="0.3">
      <c r="A688" s="160"/>
      <c r="D688" s="108"/>
      <c r="E688" s="108"/>
      <c r="F688" s="108"/>
      <c r="G688" s="108"/>
      <c r="H688" s="108"/>
      <c r="I688" s="108"/>
      <c r="J688" s="108"/>
      <c r="K688" s="108"/>
      <c r="P688" s="40"/>
    </row>
    <row r="689" spans="1:16" s="107" customFormat="1" x14ac:dyDescent="0.3">
      <c r="A689" s="160"/>
      <c r="D689" s="108"/>
      <c r="E689" s="108"/>
      <c r="F689" s="108"/>
      <c r="G689" s="108"/>
      <c r="H689" s="108"/>
      <c r="I689" s="108"/>
      <c r="J689" s="108"/>
      <c r="K689" s="108"/>
      <c r="P689" s="40"/>
    </row>
    <row r="690" spans="1:16" s="107" customFormat="1" x14ac:dyDescent="0.3">
      <c r="A690" s="160"/>
      <c r="D690" s="108"/>
      <c r="E690" s="108"/>
      <c r="F690" s="108"/>
      <c r="G690" s="108"/>
      <c r="H690" s="108"/>
      <c r="I690" s="108"/>
      <c r="J690" s="108"/>
      <c r="K690" s="108"/>
      <c r="P690" s="40"/>
    </row>
    <row r="691" spans="1:16" s="107" customFormat="1" x14ac:dyDescent="0.3">
      <c r="A691" s="160"/>
      <c r="D691" s="108"/>
      <c r="E691" s="108"/>
      <c r="F691" s="108"/>
      <c r="G691" s="108"/>
      <c r="H691" s="108"/>
      <c r="I691" s="108"/>
      <c r="J691" s="108"/>
      <c r="K691" s="108"/>
      <c r="P691" s="40"/>
    </row>
    <row r="692" spans="1:16" s="107" customFormat="1" x14ac:dyDescent="0.3">
      <c r="A692" s="160"/>
      <c r="D692" s="108"/>
      <c r="E692" s="108"/>
      <c r="F692" s="108"/>
      <c r="G692" s="108"/>
      <c r="H692" s="108"/>
      <c r="I692" s="108"/>
      <c r="J692" s="108"/>
      <c r="K692" s="108"/>
      <c r="P692" s="40"/>
    </row>
    <row r="693" spans="1:16" s="107" customFormat="1" x14ac:dyDescent="0.3">
      <c r="A693" s="160"/>
      <c r="D693" s="108"/>
      <c r="E693" s="108"/>
      <c r="F693" s="108"/>
      <c r="G693" s="108"/>
      <c r="H693" s="108"/>
      <c r="I693" s="108"/>
      <c r="J693" s="108"/>
      <c r="K693" s="108"/>
      <c r="P693" s="40"/>
    </row>
    <row r="694" spans="1:16" s="107" customFormat="1" x14ac:dyDescent="0.3">
      <c r="A694" s="160"/>
      <c r="D694" s="108"/>
      <c r="E694" s="108"/>
      <c r="F694" s="108"/>
      <c r="G694" s="108"/>
      <c r="H694" s="108"/>
      <c r="I694" s="108"/>
      <c r="J694" s="108"/>
      <c r="K694" s="108"/>
      <c r="P694" s="40"/>
    </row>
    <row r="695" spans="1:16" s="107" customFormat="1" x14ac:dyDescent="0.3">
      <c r="A695" s="160"/>
      <c r="D695" s="108"/>
      <c r="E695" s="108"/>
      <c r="F695" s="108"/>
      <c r="G695" s="108"/>
      <c r="H695" s="108"/>
      <c r="I695" s="108"/>
      <c r="J695" s="108"/>
      <c r="K695" s="108"/>
      <c r="P695" s="40"/>
    </row>
    <row r="696" spans="1:16" s="107" customFormat="1" x14ac:dyDescent="0.3">
      <c r="A696" s="160"/>
      <c r="D696" s="108"/>
      <c r="E696" s="108"/>
      <c r="F696" s="108"/>
      <c r="G696" s="108"/>
      <c r="H696" s="108"/>
      <c r="I696" s="108"/>
      <c r="J696" s="108"/>
      <c r="K696" s="108"/>
      <c r="P696" s="40"/>
    </row>
    <row r="697" spans="1:16" s="107" customFormat="1" x14ac:dyDescent="0.3">
      <c r="A697" s="160"/>
      <c r="D697" s="108"/>
      <c r="E697" s="108"/>
      <c r="F697" s="108"/>
      <c r="G697" s="108"/>
      <c r="H697" s="108"/>
      <c r="I697" s="108"/>
      <c r="J697" s="108"/>
      <c r="K697" s="108"/>
      <c r="P697" s="40"/>
    </row>
    <row r="698" spans="1:16" s="107" customFormat="1" x14ac:dyDescent="0.3">
      <c r="A698" s="160"/>
      <c r="D698" s="108"/>
      <c r="E698" s="108"/>
      <c r="F698" s="108"/>
      <c r="G698" s="108"/>
      <c r="H698" s="108"/>
      <c r="I698" s="108"/>
      <c r="J698" s="108"/>
      <c r="K698" s="108"/>
      <c r="P698" s="40"/>
    </row>
    <row r="699" spans="1:16" s="107" customFormat="1" x14ac:dyDescent="0.3">
      <c r="A699" s="160"/>
      <c r="D699" s="108"/>
      <c r="E699" s="108"/>
      <c r="F699" s="108"/>
      <c r="G699" s="108"/>
      <c r="H699" s="108"/>
      <c r="I699" s="108"/>
      <c r="J699" s="108"/>
      <c r="K699" s="108"/>
      <c r="P699" s="40"/>
    </row>
    <row r="700" spans="1:16" s="107" customFormat="1" x14ac:dyDescent="0.3">
      <c r="A700" s="160"/>
      <c r="D700" s="108"/>
      <c r="E700" s="108"/>
      <c r="F700" s="108"/>
      <c r="G700" s="108"/>
      <c r="H700" s="108"/>
      <c r="I700" s="108"/>
      <c r="J700" s="108"/>
      <c r="K700" s="108"/>
      <c r="P700" s="40"/>
    </row>
    <row r="701" spans="1:16" s="107" customFormat="1" x14ac:dyDescent="0.3">
      <c r="A701" s="160"/>
      <c r="D701" s="108"/>
      <c r="E701" s="108"/>
      <c r="F701" s="108"/>
      <c r="G701" s="108"/>
      <c r="H701" s="108"/>
      <c r="I701" s="108"/>
      <c r="J701" s="108"/>
      <c r="K701" s="108"/>
      <c r="P701" s="40"/>
    </row>
    <row r="702" spans="1:16" s="107" customFormat="1" x14ac:dyDescent="0.3">
      <c r="A702" s="160"/>
      <c r="D702" s="108"/>
      <c r="E702" s="108"/>
      <c r="F702" s="108"/>
      <c r="G702" s="108"/>
      <c r="H702" s="108"/>
      <c r="I702" s="108"/>
      <c r="J702" s="108"/>
      <c r="K702" s="108"/>
      <c r="P702" s="40"/>
    </row>
    <row r="703" spans="1:16" s="107" customFormat="1" x14ac:dyDescent="0.3">
      <c r="A703" s="160"/>
      <c r="D703" s="108"/>
      <c r="E703" s="108"/>
      <c r="F703" s="108"/>
      <c r="G703" s="108"/>
      <c r="H703" s="108"/>
      <c r="I703" s="108"/>
      <c r="J703" s="108"/>
      <c r="K703" s="108"/>
      <c r="P703" s="40"/>
    </row>
    <row r="704" spans="1:16" s="107" customFormat="1" x14ac:dyDescent="0.3">
      <c r="A704" s="160"/>
      <c r="D704" s="108"/>
      <c r="E704" s="108"/>
      <c r="F704" s="108"/>
      <c r="G704" s="108"/>
      <c r="H704" s="108"/>
      <c r="I704" s="108"/>
      <c r="J704" s="108"/>
      <c r="K704" s="108"/>
      <c r="P704" s="40"/>
    </row>
    <row r="705" spans="1:16" s="107" customFormat="1" x14ac:dyDescent="0.3">
      <c r="A705" s="160"/>
      <c r="D705" s="108"/>
      <c r="E705" s="108"/>
      <c r="F705" s="108"/>
      <c r="G705" s="108"/>
      <c r="H705" s="108"/>
      <c r="I705" s="108"/>
      <c r="J705" s="108"/>
      <c r="K705" s="108"/>
      <c r="P705" s="40"/>
    </row>
    <row r="706" spans="1:16" s="107" customFormat="1" x14ac:dyDescent="0.3">
      <c r="A706" s="160"/>
      <c r="D706" s="108"/>
      <c r="E706" s="108"/>
      <c r="F706" s="108"/>
      <c r="G706" s="108"/>
      <c r="H706" s="108"/>
      <c r="I706" s="108"/>
      <c r="J706" s="108"/>
      <c r="K706" s="108"/>
      <c r="P706" s="40"/>
    </row>
    <row r="707" spans="1:16" s="107" customFormat="1" x14ac:dyDescent="0.3">
      <c r="A707" s="160"/>
      <c r="D707" s="108"/>
      <c r="E707" s="108"/>
      <c r="F707" s="108"/>
      <c r="G707" s="108"/>
      <c r="H707" s="108"/>
      <c r="I707" s="108"/>
      <c r="J707" s="108"/>
      <c r="K707" s="108"/>
      <c r="P707" s="40"/>
    </row>
    <row r="708" spans="1:16" s="107" customFormat="1" x14ac:dyDescent="0.3">
      <c r="A708" s="160"/>
      <c r="D708" s="108"/>
      <c r="E708" s="108"/>
      <c r="F708" s="108"/>
      <c r="G708" s="108"/>
      <c r="H708" s="108"/>
      <c r="I708" s="108"/>
      <c r="J708" s="108"/>
      <c r="K708" s="108"/>
      <c r="P708" s="40"/>
    </row>
    <row r="709" spans="1:16" s="107" customFormat="1" x14ac:dyDescent="0.3">
      <c r="A709" s="160"/>
      <c r="D709" s="108"/>
      <c r="E709" s="108"/>
      <c r="F709" s="108"/>
      <c r="G709" s="108"/>
      <c r="H709" s="108"/>
      <c r="I709" s="108"/>
      <c r="J709" s="108"/>
      <c r="K709" s="108"/>
      <c r="P709" s="40"/>
    </row>
    <row r="710" spans="1:16" s="107" customFormat="1" x14ac:dyDescent="0.3">
      <c r="A710" s="160"/>
      <c r="D710" s="108"/>
      <c r="E710" s="108"/>
      <c r="F710" s="108"/>
      <c r="G710" s="108"/>
      <c r="H710" s="108"/>
      <c r="I710" s="108"/>
      <c r="J710" s="108"/>
      <c r="K710" s="108"/>
      <c r="P710" s="40"/>
    </row>
    <row r="711" spans="1:16" s="107" customFormat="1" x14ac:dyDescent="0.3">
      <c r="A711" s="160"/>
      <c r="D711" s="108"/>
      <c r="E711" s="108"/>
      <c r="F711" s="108"/>
      <c r="G711" s="108"/>
      <c r="H711" s="108"/>
      <c r="I711" s="108"/>
      <c r="J711" s="108"/>
      <c r="K711" s="108"/>
      <c r="P711" s="40"/>
    </row>
    <row r="712" spans="1:16" s="107" customFormat="1" x14ac:dyDescent="0.3">
      <c r="A712" s="160"/>
      <c r="D712" s="108"/>
      <c r="E712" s="108"/>
      <c r="F712" s="108"/>
      <c r="G712" s="108"/>
      <c r="H712" s="108"/>
      <c r="I712" s="108"/>
      <c r="J712" s="108"/>
      <c r="K712" s="108"/>
      <c r="P712" s="40"/>
    </row>
    <row r="713" spans="1:16" s="107" customFormat="1" x14ac:dyDescent="0.3">
      <c r="A713" s="160"/>
      <c r="D713" s="108"/>
      <c r="E713" s="108"/>
      <c r="F713" s="108"/>
      <c r="G713" s="108"/>
      <c r="H713" s="108"/>
      <c r="I713" s="108"/>
      <c r="J713" s="108"/>
      <c r="K713" s="108"/>
      <c r="P713" s="40"/>
    </row>
    <row r="714" spans="1:16" s="107" customFormat="1" x14ac:dyDescent="0.3">
      <c r="A714" s="160"/>
      <c r="D714" s="108"/>
      <c r="E714" s="108"/>
      <c r="F714" s="108"/>
      <c r="G714" s="108"/>
      <c r="H714" s="108"/>
      <c r="I714" s="108"/>
      <c r="J714" s="108"/>
      <c r="K714" s="108"/>
      <c r="P714" s="40"/>
    </row>
    <row r="715" spans="1:16" s="107" customFormat="1" x14ac:dyDescent="0.3">
      <c r="A715" s="160"/>
      <c r="D715" s="108"/>
      <c r="E715" s="108"/>
      <c r="F715" s="108"/>
      <c r="G715" s="108"/>
      <c r="H715" s="108"/>
      <c r="I715" s="108"/>
      <c r="J715" s="108"/>
      <c r="K715" s="108"/>
      <c r="P715" s="40"/>
    </row>
    <row r="716" spans="1:16" s="107" customFormat="1" x14ac:dyDescent="0.3">
      <c r="A716" s="160"/>
      <c r="D716" s="108"/>
      <c r="E716" s="108"/>
      <c r="F716" s="108"/>
      <c r="G716" s="108"/>
      <c r="H716" s="108"/>
      <c r="I716" s="108"/>
      <c r="J716" s="108"/>
      <c r="K716" s="108"/>
      <c r="P716" s="40"/>
    </row>
    <row r="717" spans="1:16" s="107" customFormat="1" x14ac:dyDescent="0.3">
      <c r="A717" s="160"/>
      <c r="D717" s="108"/>
      <c r="E717" s="108"/>
      <c r="F717" s="108"/>
      <c r="G717" s="108"/>
      <c r="H717" s="108"/>
      <c r="I717" s="108"/>
      <c r="J717" s="108"/>
      <c r="K717" s="108"/>
      <c r="P717" s="40"/>
    </row>
    <row r="718" spans="1:16" s="107" customFormat="1" x14ac:dyDescent="0.3">
      <c r="A718" s="160"/>
      <c r="D718" s="108"/>
      <c r="E718" s="108"/>
      <c r="F718" s="108"/>
      <c r="G718" s="108"/>
      <c r="H718" s="108"/>
      <c r="I718" s="108"/>
      <c r="J718" s="108"/>
      <c r="K718" s="108"/>
      <c r="P718" s="40"/>
    </row>
    <row r="719" spans="1:16" s="107" customFormat="1" x14ac:dyDescent="0.3">
      <c r="A719" s="160"/>
      <c r="D719" s="108"/>
      <c r="E719" s="108"/>
      <c r="F719" s="108"/>
      <c r="G719" s="108"/>
      <c r="H719" s="108"/>
      <c r="I719" s="108"/>
      <c r="J719" s="108"/>
      <c r="K719" s="108"/>
      <c r="P719" s="40"/>
    </row>
    <row r="720" spans="1:16" s="107" customFormat="1" x14ac:dyDescent="0.3">
      <c r="A720" s="160"/>
      <c r="D720" s="108"/>
      <c r="E720" s="108"/>
      <c r="F720" s="108"/>
      <c r="G720" s="108"/>
      <c r="H720" s="108"/>
      <c r="I720" s="108"/>
      <c r="J720" s="108"/>
      <c r="K720" s="108"/>
      <c r="P720" s="40"/>
    </row>
    <row r="721" spans="1:16" s="107" customFormat="1" x14ac:dyDescent="0.3">
      <c r="A721" s="160"/>
      <c r="D721" s="108"/>
      <c r="E721" s="108"/>
      <c r="F721" s="108"/>
      <c r="G721" s="108"/>
      <c r="H721" s="108"/>
      <c r="I721" s="108"/>
      <c r="J721" s="108"/>
      <c r="K721" s="108"/>
      <c r="P721" s="40"/>
    </row>
    <row r="722" spans="1:16" s="107" customFormat="1" x14ac:dyDescent="0.3">
      <c r="A722" s="160"/>
      <c r="D722" s="108"/>
      <c r="E722" s="108"/>
      <c r="F722" s="108"/>
      <c r="G722" s="108"/>
      <c r="H722" s="108"/>
      <c r="I722" s="108"/>
      <c r="J722" s="108"/>
      <c r="K722" s="108"/>
      <c r="P722" s="40"/>
    </row>
    <row r="723" spans="1:16" s="107" customFormat="1" x14ac:dyDescent="0.3">
      <c r="A723" s="160"/>
      <c r="D723" s="108"/>
      <c r="E723" s="108"/>
      <c r="F723" s="108"/>
      <c r="G723" s="108"/>
      <c r="H723" s="108"/>
      <c r="I723" s="108"/>
      <c r="J723" s="108"/>
      <c r="K723" s="108"/>
      <c r="P723" s="40"/>
    </row>
    <row r="724" spans="1:16" s="107" customFormat="1" x14ac:dyDescent="0.3">
      <c r="A724" s="160"/>
      <c r="D724" s="108"/>
      <c r="E724" s="108"/>
      <c r="F724" s="108"/>
      <c r="G724" s="108"/>
      <c r="H724" s="108"/>
      <c r="I724" s="108"/>
      <c r="J724" s="108"/>
      <c r="K724" s="108"/>
      <c r="P724" s="40"/>
    </row>
    <row r="725" spans="1:16" s="107" customFormat="1" x14ac:dyDescent="0.3">
      <c r="A725" s="160"/>
      <c r="D725" s="108"/>
      <c r="E725" s="108"/>
      <c r="F725" s="108"/>
      <c r="G725" s="108"/>
      <c r="H725" s="108"/>
      <c r="I725" s="108"/>
      <c r="J725" s="108"/>
      <c r="K725" s="108"/>
      <c r="P725" s="40"/>
    </row>
    <row r="726" spans="1:16" s="107" customFormat="1" x14ac:dyDescent="0.3">
      <c r="A726" s="160"/>
      <c r="D726" s="108"/>
      <c r="E726" s="108"/>
      <c r="F726" s="108"/>
      <c r="G726" s="108"/>
      <c r="H726" s="108"/>
      <c r="I726" s="108"/>
      <c r="J726" s="108"/>
      <c r="K726" s="108"/>
      <c r="P726" s="40"/>
    </row>
    <row r="727" spans="1:16" s="107" customFormat="1" x14ac:dyDescent="0.3">
      <c r="A727" s="160"/>
      <c r="D727" s="108"/>
      <c r="E727" s="108"/>
      <c r="F727" s="108"/>
      <c r="G727" s="108"/>
      <c r="H727" s="108"/>
      <c r="I727" s="108"/>
      <c r="J727" s="108"/>
      <c r="K727" s="108"/>
      <c r="P727" s="40"/>
    </row>
    <row r="728" spans="1:16" s="107" customFormat="1" x14ac:dyDescent="0.3">
      <c r="A728" s="160"/>
      <c r="D728" s="108"/>
      <c r="E728" s="108"/>
      <c r="F728" s="108"/>
      <c r="G728" s="108"/>
      <c r="H728" s="108"/>
      <c r="I728" s="108"/>
      <c r="J728" s="108"/>
      <c r="K728" s="108"/>
      <c r="P728" s="40"/>
    </row>
    <row r="729" spans="1:16" s="107" customFormat="1" x14ac:dyDescent="0.3">
      <c r="A729" s="160"/>
      <c r="D729" s="108"/>
      <c r="E729" s="108"/>
      <c r="F729" s="108"/>
      <c r="G729" s="108"/>
      <c r="H729" s="108"/>
      <c r="I729" s="108"/>
      <c r="J729" s="108"/>
      <c r="K729" s="108"/>
      <c r="P729" s="40"/>
    </row>
    <row r="730" spans="1:16" s="107" customFormat="1" x14ac:dyDescent="0.3">
      <c r="A730" s="160"/>
      <c r="D730" s="108"/>
      <c r="E730" s="108"/>
      <c r="F730" s="108"/>
      <c r="G730" s="108"/>
      <c r="H730" s="108"/>
      <c r="I730" s="108"/>
      <c r="J730" s="108"/>
      <c r="K730" s="108"/>
      <c r="P730" s="40"/>
    </row>
    <row r="731" spans="1:16" s="107" customFormat="1" x14ac:dyDescent="0.3">
      <c r="A731" s="160"/>
      <c r="D731" s="108"/>
      <c r="E731" s="108"/>
      <c r="F731" s="108"/>
      <c r="G731" s="108"/>
      <c r="H731" s="108"/>
      <c r="I731" s="108"/>
      <c r="J731" s="108"/>
      <c r="K731" s="108"/>
      <c r="P731" s="40"/>
    </row>
    <row r="732" spans="1:16" s="107" customFormat="1" x14ac:dyDescent="0.3">
      <c r="A732" s="160"/>
      <c r="D732" s="108"/>
      <c r="E732" s="108"/>
      <c r="F732" s="108"/>
      <c r="G732" s="108"/>
      <c r="H732" s="108"/>
      <c r="I732" s="108"/>
      <c r="J732" s="108"/>
      <c r="K732" s="108"/>
      <c r="P732" s="40"/>
    </row>
    <row r="733" spans="1:16" s="107" customFormat="1" x14ac:dyDescent="0.3">
      <c r="A733" s="160"/>
      <c r="D733" s="108"/>
      <c r="E733" s="108"/>
      <c r="F733" s="108"/>
      <c r="G733" s="108"/>
      <c r="H733" s="108"/>
      <c r="I733" s="108"/>
      <c r="J733" s="108"/>
      <c r="K733" s="108"/>
      <c r="P733" s="40"/>
    </row>
    <row r="734" spans="1:16" s="107" customFormat="1" x14ac:dyDescent="0.3">
      <c r="A734" s="160"/>
      <c r="D734" s="108"/>
      <c r="E734" s="108"/>
      <c r="F734" s="108"/>
      <c r="G734" s="108"/>
      <c r="H734" s="108"/>
      <c r="I734" s="108"/>
      <c r="J734" s="108"/>
      <c r="K734" s="108"/>
      <c r="P734" s="40"/>
    </row>
    <row r="735" spans="1:16" s="107" customFormat="1" x14ac:dyDescent="0.3">
      <c r="A735" s="160"/>
      <c r="D735" s="108"/>
      <c r="E735" s="108"/>
      <c r="F735" s="108"/>
      <c r="G735" s="108"/>
      <c r="H735" s="108"/>
      <c r="I735" s="108"/>
      <c r="J735" s="108"/>
      <c r="K735" s="108"/>
      <c r="P735" s="40"/>
    </row>
    <row r="736" spans="1:16" s="107" customFormat="1" x14ac:dyDescent="0.3">
      <c r="A736" s="160"/>
      <c r="D736" s="108"/>
      <c r="E736" s="108"/>
      <c r="F736" s="108"/>
      <c r="G736" s="108"/>
      <c r="H736" s="108"/>
      <c r="I736" s="108"/>
      <c r="J736" s="108"/>
      <c r="K736" s="108"/>
      <c r="P736" s="40"/>
    </row>
    <row r="737" spans="1:16" s="107" customFormat="1" x14ac:dyDescent="0.3">
      <c r="A737" s="160"/>
      <c r="D737" s="108"/>
      <c r="E737" s="108"/>
      <c r="F737" s="108"/>
      <c r="G737" s="108"/>
      <c r="H737" s="108"/>
      <c r="I737" s="108"/>
      <c r="J737" s="108"/>
      <c r="K737" s="108"/>
      <c r="P737" s="40"/>
    </row>
    <row r="738" spans="1:16" s="107" customFormat="1" x14ac:dyDescent="0.3">
      <c r="A738" s="160"/>
      <c r="D738" s="108"/>
      <c r="E738" s="108"/>
      <c r="F738" s="108"/>
      <c r="G738" s="108"/>
      <c r="H738" s="108"/>
      <c r="I738" s="108"/>
      <c r="J738" s="108"/>
      <c r="K738" s="108"/>
      <c r="P738" s="40"/>
    </row>
    <row r="739" spans="1:16" s="107" customFormat="1" x14ac:dyDescent="0.3">
      <c r="A739" s="160"/>
      <c r="D739" s="108"/>
      <c r="E739" s="108"/>
      <c r="F739" s="108"/>
      <c r="G739" s="108"/>
      <c r="H739" s="108"/>
      <c r="I739" s="108"/>
      <c r="J739" s="108"/>
      <c r="K739" s="108"/>
      <c r="P739" s="40"/>
    </row>
    <row r="740" spans="1:16" s="107" customFormat="1" x14ac:dyDescent="0.3">
      <c r="A740" s="160"/>
      <c r="D740" s="108"/>
      <c r="E740" s="108"/>
      <c r="F740" s="108"/>
      <c r="G740" s="108"/>
      <c r="H740" s="108"/>
      <c r="I740" s="108"/>
      <c r="J740" s="108"/>
      <c r="K740" s="108"/>
      <c r="P740" s="40"/>
    </row>
    <row r="741" spans="1:16" s="107" customFormat="1" x14ac:dyDescent="0.3">
      <c r="A741" s="160"/>
      <c r="D741" s="108"/>
      <c r="E741" s="108"/>
      <c r="F741" s="108"/>
      <c r="G741" s="108"/>
      <c r="H741" s="108"/>
      <c r="I741" s="108"/>
      <c r="J741" s="108"/>
      <c r="K741" s="108"/>
      <c r="P741" s="40"/>
    </row>
    <row r="742" spans="1:16" s="107" customFormat="1" x14ac:dyDescent="0.3">
      <c r="A742" s="160"/>
      <c r="D742" s="108"/>
      <c r="E742" s="108"/>
      <c r="F742" s="108"/>
      <c r="G742" s="108"/>
      <c r="H742" s="108"/>
      <c r="I742" s="108"/>
      <c r="J742" s="108"/>
      <c r="K742" s="108"/>
      <c r="P742" s="40"/>
    </row>
    <row r="743" spans="1:16" s="107" customFormat="1" x14ac:dyDescent="0.3">
      <c r="A743" s="160"/>
      <c r="D743" s="108"/>
      <c r="E743" s="108"/>
      <c r="F743" s="108"/>
      <c r="G743" s="108"/>
      <c r="H743" s="108"/>
      <c r="I743" s="108"/>
      <c r="J743" s="108"/>
      <c r="K743" s="108"/>
      <c r="P743" s="40"/>
    </row>
    <row r="744" spans="1:16" s="107" customFormat="1" x14ac:dyDescent="0.3">
      <c r="A744" s="160"/>
      <c r="D744" s="108"/>
      <c r="E744" s="108"/>
      <c r="F744" s="108"/>
      <c r="G744" s="108"/>
      <c r="H744" s="108"/>
      <c r="I744" s="108"/>
      <c r="J744" s="108"/>
      <c r="K744" s="108"/>
      <c r="P744" s="40"/>
    </row>
    <row r="745" spans="1:16" s="107" customFormat="1" x14ac:dyDescent="0.3">
      <c r="A745" s="160"/>
      <c r="D745" s="108"/>
      <c r="E745" s="108"/>
      <c r="F745" s="108"/>
      <c r="G745" s="108"/>
      <c r="H745" s="108"/>
      <c r="I745" s="108"/>
      <c r="J745" s="108"/>
      <c r="K745" s="108"/>
      <c r="P745" s="40"/>
    </row>
    <row r="746" spans="1:16" s="107" customFormat="1" x14ac:dyDescent="0.3">
      <c r="A746" s="160"/>
      <c r="D746" s="108"/>
      <c r="E746" s="108"/>
      <c r="F746" s="108"/>
      <c r="G746" s="108"/>
      <c r="H746" s="108"/>
      <c r="I746" s="108"/>
      <c r="J746" s="108"/>
      <c r="K746" s="108"/>
      <c r="P746" s="40"/>
    </row>
    <row r="747" spans="1:16" s="107" customFormat="1" x14ac:dyDescent="0.3">
      <c r="A747" s="160"/>
      <c r="D747" s="108"/>
      <c r="E747" s="108"/>
      <c r="F747" s="108"/>
      <c r="G747" s="108"/>
      <c r="H747" s="108"/>
      <c r="I747" s="108"/>
      <c r="J747" s="108"/>
      <c r="K747" s="108"/>
      <c r="P747" s="40"/>
    </row>
    <row r="748" spans="1:16" s="107" customFormat="1" x14ac:dyDescent="0.3">
      <c r="A748" s="160"/>
      <c r="D748" s="108"/>
      <c r="E748" s="108"/>
      <c r="F748" s="108"/>
      <c r="G748" s="108"/>
      <c r="H748" s="108"/>
      <c r="I748" s="108"/>
      <c r="J748" s="108"/>
      <c r="K748" s="108"/>
      <c r="P748" s="40"/>
    </row>
    <row r="749" spans="1:16" s="107" customFormat="1" x14ac:dyDescent="0.3">
      <c r="A749" s="160"/>
      <c r="D749" s="108"/>
      <c r="E749" s="108"/>
      <c r="F749" s="108"/>
      <c r="G749" s="108"/>
      <c r="H749" s="108"/>
      <c r="I749" s="108"/>
      <c r="J749" s="108"/>
      <c r="K749" s="108"/>
      <c r="P749" s="40"/>
    </row>
    <row r="750" spans="1:16" s="107" customFormat="1" x14ac:dyDescent="0.3">
      <c r="A750" s="160"/>
      <c r="D750" s="108"/>
      <c r="E750" s="108"/>
      <c r="F750" s="108"/>
      <c r="G750" s="108"/>
      <c r="H750" s="108"/>
      <c r="I750" s="108"/>
      <c r="J750" s="108"/>
      <c r="K750" s="108"/>
      <c r="P750" s="40"/>
    </row>
    <row r="751" spans="1:16" s="107" customFormat="1" x14ac:dyDescent="0.3">
      <c r="A751" s="160"/>
      <c r="D751" s="108"/>
      <c r="E751" s="108"/>
      <c r="F751" s="108"/>
      <c r="G751" s="108"/>
      <c r="H751" s="108"/>
      <c r="I751" s="108"/>
      <c r="J751" s="108"/>
      <c r="K751" s="108"/>
      <c r="P751" s="40"/>
    </row>
    <row r="752" spans="1:16" s="107" customFormat="1" x14ac:dyDescent="0.3">
      <c r="A752" s="160"/>
      <c r="D752" s="108"/>
      <c r="E752" s="108"/>
      <c r="F752" s="108"/>
      <c r="G752" s="108"/>
      <c r="H752" s="108"/>
      <c r="I752" s="108"/>
      <c r="J752" s="108"/>
      <c r="K752" s="108"/>
      <c r="P752" s="40"/>
    </row>
    <row r="753" spans="1:16" s="107" customFormat="1" x14ac:dyDescent="0.3">
      <c r="A753" s="160"/>
      <c r="D753" s="108"/>
      <c r="E753" s="108"/>
      <c r="F753" s="108"/>
      <c r="G753" s="108"/>
      <c r="H753" s="108"/>
      <c r="I753" s="108"/>
      <c r="J753" s="108"/>
      <c r="K753" s="108"/>
      <c r="P753" s="40"/>
    </row>
    <row r="754" spans="1:16" s="107" customFormat="1" x14ac:dyDescent="0.3">
      <c r="A754" s="160"/>
      <c r="D754" s="108"/>
      <c r="E754" s="108"/>
      <c r="F754" s="108"/>
      <c r="G754" s="108"/>
      <c r="H754" s="108"/>
      <c r="I754" s="108"/>
      <c r="J754" s="108"/>
      <c r="K754" s="108"/>
      <c r="P754" s="40"/>
    </row>
    <row r="755" spans="1:16" s="107" customFormat="1" x14ac:dyDescent="0.3">
      <c r="A755" s="160"/>
      <c r="D755" s="108"/>
      <c r="E755" s="108"/>
      <c r="F755" s="108"/>
      <c r="G755" s="108"/>
      <c r="H755" s="108"/>
      <c r="I755" s="108"/>
      <c r="J755" s="108"/>
      <c r="K755" s="108"/>
      <c r="P755" s="40"/>
    </row>
    <row r="756" spans="1:16" s="107" customFormat="1" x14ac:dyDescent="0.3">
      <c r="A756" s="160"/>
      <c r="D756" s="108"/>
      <c r="E756" s="108"/>
      <c r="F756" s="108"/>
      <c r="G756" s="108"/>
      <c r="H756" s="108"/>
      <c r="I756" s="108"/>
      <c r="J756" s="108"/>
      <c r="K756" s="108"/>
      <c r="P756" s="40"/>
    </row>
    <row r="757" spans="1:16" s="107" customFormat="1" x14ac:dyDescent="0.3">
      <c r="A757" s="160"/>
      <c r="D757" s="108"/>
      <c r="E757" s="108"/>
      <c r="F757" s="108"/>
      <c r="G757" s="108"/>
      <c r="H757" s="108"/>
      <c r="I757" s="108"/>
      <c r="J757" s="108"/>
      <c r="K757" s="108"/>
      <c r="P757" s="40"/>
    </row>
    <row r="758" spans="1:16" s="107" customFormat="1" x14ac:dyDescent="0.3">
      <c r="A758" s="160"/>
      <c r="D758" s="108"/>
      <c r="E758" s="108"/>
      <c r="F758" s="108"/>
      <c r="G758" s="108"/>
      <c r="H758" s="108"/>
      <c r="I758" s="108"/>
      <c r="J758" s="108"/>
      <c r="K758" s="108"/>
      <c r="P758" s="40"/>
    </row>
    <row r="759" spans="1:16" s="107" customFormat="1" x14ac:dyDescent="0.3">
      <c r="A759" s="160"/>
      <c r="D759" s="108"/>
      <c r="E759" s="108"/>
      <c r="F759" s="108"/>
      <c r="G759" s="108"/>
      <c r="H759" s="108"/>
      <c r="I759" s="108"/>
      <c r="J759" s="108"/>
      <c r="K759" s="108"/>
      <c r="P759" s="40"/>
    </row>
    <row r="760" spans="1:16" s="107" customFormat="1" x14ac:dyDescent="0.3">
      <c r="A760" s="160"/>
      <c r="D760" s="108"/>
      <c r="E760" s="108"/>
      <c r="F760" s="108"/>
      <c r="G760" s="108"/>
      <c r="H760" s="108"/>
      <c r="I760" s="108"/>
      <c r="J760" s="108"/>
      <c r="K760" s="108"/>
      <c r="P760" s="40"/>
    </row>
    <row r="761" spans="1:16" s="107" customFormat="1" x14ac:dyDescent="0.3">
      <c r="A761" s="160"/>
      <c r="D761" s="108"/>
      <c r="E761" s="108"/>
      <c r="F761" s="108"/>
      <c r="G761" s="108"/>
      <c r="H761" s="108"/>
      <c r="I761" s="108"/>
      <c r="J761" s="108"/>
      <c r="K761" s="108"/>
      <c r="P761" s="40"/>
    </row>
    <row r="762" spans="1:16" s="107" customFormat="1" x14ac:dyDescent="0.3">
      <c r="A762" s="160"/>
      <c r="D762" s="108"/>
      <c r="E762" s="108"/>
      <c r="F762" s="108"/>
      <c r="G762" s="108"/>
      <c r="H762" s="108"/>
      <c r="I762" s="108"/>
      <c r="J762" s="108"/>
      <c r="K762" s="108"/>
      <c r="P762" s="40"/>
    </row>
    <row r="763" spans="1:16" s="107" customFormat="1" x14ac:dyDescent="0.3">
      <c r="A763" s="160"/>
      <c r="D763" s="108"/>
      <c r="E763" s="108"/>
      <c r="F763" s="108"/>
      <c r="G763" s="108"/>
      <c r="H763" s="108"/>
      <c r="I763" s="108"/>
      <c r="J763" s="108"/>
      <c r="K763" s="108"/>
      <c r="P763" s="40"/>
    </row>
    <row r="764" spans="1:16" s="107" customFormat="1" x14ac:dyDescent="0.3">
      <c r="A764" s="160"/>
      <c r="D764" s="108"/>
      <c r="E764" s="108"/>
      <c r="F764" s="108"/>
      <c r="G764" s="108"/>
      <c r="H764" s="108"/>
      <c r="I764" s="108"/>
      <c r="J764" s="108"/>
      <c r="K764" s="108"/>
      <c r="P764" s="40"/>
    </row>
    <row r="765" spans="1:16" s="107" customFormat="1" x14ac:dyDescent="0.3">
      <c r="A765" s="160"/>
      <c r="D765" s="108"/>
      <c r="E765" s="108"/>
      <c r="F765" s="108"/>
      <c r="G765" s="108"/>
      <c r="H765" s="108"/>
      <c r="I765" s="108"/>
      <c r="J765" s="108"/>
      <c r="K765" s="108"/>
      <c r="P765" s="40"/>
    </row>
    <row r="766" spans="1:16" s="107" customFormat="1" x14ac:dyDescent="0.3">
      <c r="A766" s="160"/>
      <c r="D766" s="108"/>
      <c r="E766" s="108"/>
      <c r="F766" s="108"/>
      <c r="G766" s="108"/>
      <c r="H766" s="108"/>
      <c r="I766" s="108"/>
      <c r="J766" s="108"/>
      <c r="K766" s="108"/>
      <c r="P766" s="40"/>
    </row>
    <row r="767" spans="1:16" s="107" customFormat="1" x14ac:dyDescent="0.3">
      <c r="A767" s="160"/>
      <c r="D767" s="108"/>
      <c r="E767" s="108"/>
      <c r="F767" s="108"/>
      <c r="G767" s="108"/>
      <c r="H767" s="108"/>
      <c r="I767" s="108"/>
      <c r="J767" s="108"/>
      <c r="K767" s="108"/>
      <c r="P767" s="40"/>
    </row>
    <row r="768" spans="1:16" s="107" customFormat="1" x14ac:dyDescent="0.3">
      <c r="A768" s="160"/>
      <c r="D768" s="108"/>
      <c r="E768" s="108"/>
      <c r="F768" s="108"/>
      <c r="G768" s="108"/>
      <c r="H768" s="108"/>
      <c r="I768" s="108"/>
      <c r="J768" s="108"/>
      <c r="K768" s="108"/>
      <c r="P768" s="40"/>
    </row>
    <row r="769" spans="1:16" s="107" customFormat="1" x14ac:dyDescent="0.3">
      <c r="A769" s="160"/>
      <c r="D769" s="108"/>
      <c r="E769" s="108"/>
      <c r="F769" s="108"/>
      <c r="G769" s="108"/>
      <c r="H769" s="108"/>
      <c r="I769" s="108"/>
      <c r="J769" s="108"/>
      <c r="K769" s="108"/>
      <c r="P769" s="40"/>
    </row>
    <row r="770" spans="1:16" s="107" customFormat="1" x14ac:dyDescent="0.3">
      <c r="A770" s="160"/>
      <c r="D770" s="108"/>
      <c r="E770" s="108"/>
      <c r="F770" s="108"/>
      <c r="G770" s="108"/>
      <c r="H770" s="108"/>
      <c r="I770" s="108"/>
      <c r="J770" s="108"/>
      <c r="K770" s="108"/>
      <c r="P770" s="40"/>
    </row>
    <row r="771" spans="1:16" s="107" customFormat="1" x14ac:dyDescent="0.3">
      <c r="A771" s="160"/>
      <c r="D771" s="108"/>
      <c r="E771" s="108"/>
      <c r="F771" s="108"/>
      <c r="G771" s="108"/>
      <c r="H771" s="108"/>
      <c r="I771" s="108"/>
      <c r="J771" s="108"/>
      <c r="K771" s="108"/>
      <c r="P771" s="40"/>
    </row>
    <row r="772" spans="1:16" s="107" customFormat="1" x14ac:dyDescent="0.3">
      <c r="A772" s="160"/>
      <c r="D772" s="108"/>
      <c r="E772" s="108"/>
      <c r="F772" s="108"/>
      <c r="G772" s="108"/>
      <c r="H772" s="108"/>
      <c r="I772" s="108"/>
      <c r="J772" s="108"/>
      <c r="K772" s="108"/>
      <c r="P772" s="40"/>
    </row>
    <row r="773" spans="1:16" s="107" customFormat="1" x14ac:dyDescent="0.3">
      <c r="A773" s="160"/>
      <c r="D773" s="108"/>
      <c r="E773" s="108"/>
      <c r="F773" s="108"/>
      <c r="G773" s="108"/>
      <c r="H773" s="108"/>
      <c r="I773" s="108"/>
      <c r="J773" s="108"/>
      <c r="K773" s="108"/>
      <c r="P773" s="40"/>
    </row>
    <row r="774" spans="1:16" s="107" customFormat="1" x14ac:dyDescent="0.3">
      <c r="A774" s="160"/>
      <c r="D774" s="108"/>
      <c r="E774" s="108"/>
      <c r="F774" s="108"/>
      <c r="G774" s="108"/>
      <c r="H774" s="108"/>
      <c r="I774" s="108"/>
      <c r="J774" s="108"/>
      <c r="K774" s="108"/>
      <c r="P774" s="40"/>
    </row>
    <row r="775" spans="1:16" s="107" customFormat="1" x14ac:dyDescent="0.3">
      <c r="A775" s="160"/>
      <c r="D775" s="108"/>
      <c r="E775" s="108"/>
      <c r="F775" s="108"/>
      <c r="G775" s="108"/>
      <c r="H775" s="108"/>
      <c r="I775" s="108"/>
      <c r="J775" s="108"/>
      <c r="K775" s="108"/>
      <c r="P775" s="40"/>
    </row>
    <row r="776" spans="1:16" s="107" customFormat="1" x14ac:dyDescent="0.3">
      <c r="A776" s="160"/>
      <c r="D776" s="108"/>
      <c r="E776" s="108"/>
      <c r="F776" s="108"/>
      <c r="G776" s="108"/>
      <c r="H776" s="108"/>
      <c r="I776" s="108"/>
      <c r="J776" s="108"/>
      <c r="K776" s="108"/>
      <c r="P776" s="40"/>
    </row>
    <row r="777" spans="1:16" s="107" customFormat="1" x14ac:dyDescent="0.3">
      <c r="A777" s="160"/>
      <c r="D777" s="108"/>
      <c r="E777" s="108"/>
      <c r="F777" s="108"/>
      <c r="G777" s="108"/>
      <c r="H777" s="108"/>
      <c r="I777" s="108"/>
      <c r="J777" s="108"/>
      <c r="K777" s="108"/>
      <c r="P777" s="40"/>
    </row>
    <row r="778" spans="1:16" s="107" customFormat="1" x14ac:dyDescent="0.3">
      <c r="A778" s="160"/>
      <c r="D778" s="108"/>
      <c r="E778" s="108"/>
      <c r="F778" s="108"/>
      <c r="G778" s="108"/>
      <c r="H778" s="108"/>
      <c r="I778" s="108"/>
      <c r="J778" s="108"/>
      <c r="K778" s="108"/>
      <c r="P778" s="40"/>
    </row>
    <row r="779" spans="1:16" s="107" customFormat="1" x14ac:dyDescent="0.3">
      <c r="A779" s="160"/>
      <c r="D779" s="108"/>
      <c r="E779" s="108"/>
      <c r="F779" s="108"/>
      <c r="G779" s="108"/>
      <c r="H779" s="108"/>
      <c r="I779" s="108"/>
      <c r="J779" s="108"/>
      <c r="K779" s="108"/>
      <c r="P779" s="40"/>
    </row>
    <row r="780" spans="1:16" s="107" customFormat="1" x14ac:dyDescent="0.3">
      <c r="A780" s="160"/>
      <c r="D780" s="108"/>
      <c r="E780" s="108"/>
      <c r="F780" s="108"/>
      <c r="G780" s="108"/>
      <c r="H780" s="108"/>
      <c r="I780" s="108"/>
      <c r="J780" s="108"/>
      <c r="K780" s="108"/>
      <c r="P780" s="40"/>
    </row>
    <row r="781" spans="1:16" s="107" customFormat="1" x14ac:dyDescent="0.3">
      <c r="A781" s="160"/>
      <c r="D781" s="108"/>
      <c r="E781" s="108"/>
      <c r="F781" s="108"/>
      <c r="G781" s="108"/>
      <c r="H781" s="108"/>
      <c r="I781" s="108"/>
      <c r="J781" s="108"/>
      <c r="K781" s="108"/>
      <c r="P781" s="40"/>
    </row>
    <row r="782" spans="1:16" s="107" customFormat="1" x14ac:dyDescent="0.3">
      <c r="A782" s="160"/>
      <c r="D782" s="108"/>
      <c r="E782" s="108"/>
      <c r="F782" s="108"/>
      <c r="G782" s="108"/>
      <c r="H782" s="108"/>
      <c r="I782" s="108"/>
      <c r="J782" s="108"/>
      <c r="K782" s="108"/>
      <c r="P782" s="40"/>
    </row>
    <row r="783" spans="1:16" s="107" customFormat="1" x14ac:dyDescent="0.3">
      <c r="A783" s="160"/>
      <c r="D783" s="108"/>
      <c r="E783" s="108"/>
      <c r="F783" s="108"/>
      <c r="G783" s="108"/>
      <c r="H783" s="108"/>
      <c r="I783" s="108"/>
      <c r="J783" s="108"/>
      <c r="K783" s="108"/>
      <c r="P783" s="40"/>
    </row>
    <row r="784" spans="1:16" s="107" customFormat="1" x14ac:dyDescent="0.3">
      <c r="A784" s="160"/>
      <c r="D784" s="108"/>
      <c r="E784" s="108"/>
      <c r="F784" s="108"/>
      <c r="G784" s="108"/>
      <c r="H784" s="108"/>
      <c r="I784" s="108"/>
      <c r="J784" s="108"/>
      <c r="K784" s="108"/>
      <c r="P784" s="40"/>
    </row>
    <row r="785" spans="1:16" s="107" customFormat="1" x14ac:dyDescent="0.3">
      <c r="A785" s="160"/>
      <c r="D785" s="108"/>
      <c r="E785" s="108"/>
      <c r="F785" s="108"/>
      <c r="G785" s="108"/>
      <c r="H785" s="108"/>
      <c r="I785" s="108"/>
      <c r="J785" s="108"/>
      <c r="K785" s="108"/>
      <c r="P785" s="40"/>
    </row>
    <row r="786" spans="1:16" s="107" customFormat="1" x14ac:dyDescent="0.3">
      <c r="A786" s="160"/>
      <c r="D786" s="108"/>
      <c r="E786" s="108"/>
      <c r="F786" s="108"/>
      <c r="G786" s="108"/>
      <c r="H786" s="108"/>
      <c r="I786" s="108"/>
      <c r="J786" s="108"/>
      <c r="K786" s="108"/>
      <c r="P786" s="40"/>
    </row>
    <row r="787" spans="1:16" s="107" customFormat="1" x14ac:dyDescent="0.3">
      <c r="A787" s="160"/>
      <c r="D787" s="108"/>
      <c r="E787" s="108"/>
      <c r="F787" s="108"/>
      <c r="G787" s="108"/>
      <c r="H787" s="108"/>
      <c r="I787" s="108"/>
      <c r="J787" s="108"/>
      <c r="K787" s="108"/>
      <c r="P787" s="40"/>
    </row>
    <row r="788" spans="1:16" s="107" customFormat="1" x14ac:dyDescent="0.3">
      <c r="A788" s="160"/>
      <c r="D788" s="108"/>
      <c r="E788" s="108"/>
      <c r="F788" s="108"/>
      <c r="G788" s="108"/>
      <c r="H788" s="108"/>
      <c r="I788" s="108"/>
      <c r="J788" s="108"/>
      <c r="K788" s="108"/>
      <c r="P788" s="40"/>
    </row>
    <row r="789" spans="1:16" s="107" customFormat="1" x14ac:dyDescent="0.3">
      <c r="A789" s="160"/>
      <c r="D789" s="108"/>
      <c r="E789" s="108"/>
      <c r="F789" s="108"/>
      <c r="G789" s="108"/>
      <c r="H789" s="108"/>
      <c r="I789" s="108"/>
      <c r="J789" s="108"/>
      <c r="K789" s="108"/>
      <c r="P789" s="40"/>
    </row>
    <row r="790" spans="1:16" s="107" customFormat="1" x14ac:dyDescent="0.3">
      <c r="A790" s="160"/>
      <c r="D790" s="108"/>
      <c r="E790" s="108"/>
      <c r="F790" s="108"/>
      <c r="G790" s="108"/>
      <c r="H790" s="108"/>
      <c r="I790" s="108"/>
      <c r="J790" s="108"/>
      <c r="K790" s="108"/>
      <c r="P790" s="40"/>
    </row>
    <row r="791" spans="1:16" s="107" customFormat="1" x14ac:dyDescent="0.3">
      <c r="A791" s="160"/>
      <c r="D791" s="108"/>
      <c r="E791" s="108"/>
      <c r="F791" s="108"/>
      <c r="G791" s="108"/>
      <c r="H791" s="108"/>
      <c r="I791" s="108"/>
      <c r="J791" s="108"/>
      <c r="K791" s="108"/>
      <c r="P791" s="40"/>
    </row>
    <row r="792" spans="1:16" s="107" customFormat="1" x14ac:dyDescent="0.3">
      <c r="A792" s="160"/>
      <c r="D792" s="108"/>
      <c r="E792" s="108"/>
      <c r="F792" s="108"/>
      <c r="G792" s="108"/>
      <c r="H792" s="108"/>
      <c r="I792" s="108"/>
      <c r="J792" s="108"/>
      <c r="K792" s="108"/>
      <c r="P792" s="40"/>
    </row>
    <row r="793" spans="1:16" s="107" customFormat="1" x14ac:dyDescent="0.3">
      <c r="A793" s="160"/>
      <c r="D793" s="108"/>
      <c r="E793" s="108"/>
      <c r="F793" s="108"/>
      <c r="G793" s="108"/>
      <c r="H793" s="108"/>
      <c r="I793" s="108"/>
      <c r="J793" s="108"/>
      <c r="K793" s="108"/>
      <c r="P793" s="40"/>
    </row>
    <row r="794" spans="1:16" s="107" customFormat="1" x14ac:dyDescent="0.3">
      <c r="A794" s="160"/>
      <c r="D794" s="108"/>
      <c r="E794" s="108"/>
      <c r="F794" s="108"/>
      <c r="G794" s="108"/>
      <c r="H794" s="108"/>
      <c r="I794" s="108"/>
      <c r="J794" s="108"/>
      <c r="K794" s="108"/>
      <c r="P794" s="40"/>
    </row>
    <row r="795" spans="1:16" s="107" customFormat="1" x14ac:dyDescent="0.3">
      <c r="A795" s="160"/>
      <c r="D795" s="108"/>
      <c r="E795" s="108"/>
      <c r="F795" s="108"/>
      <c r="G795" s="108"/>
      <c r="H795" s="108"/>
      <c r="I795" s="108"/>
      <c r="J795" s="108"/>
      <c r="K795" s="108"/>
      <c r="P795" s="40"/>
    </row>
    <row r="796" spans="1:16" s="107" customFormat="1" x14ac:dyDescent="0.3">
      <c r="A796" s="160"/>
      <c r="D796" s="108"/>
      <c r="E796" s="108"/>
      <c r="F796" s="108"/>
      <c r="G796" s="108"/>
      <c r="H796" s="108"/>
      <c r="I796" s="108"/>
      <c r="J796" s="108"/>
      <c r="K796" s="108"/>
      <c r="P796" s="40"/>
    </row>
    <row r="797" spans="1:16" s="107" customFormat="1" x14ac:dyDescent="0.3">
      <c r="A797" s="160"/>
      <c r="D797" s="108"/>
      <c r="E797" s="108"/>
      <c r="F797" s="108"/>
      <c r="G797" s="108"/>
      <c r="H797" s="108"/>
      <c r="I797" s="108"/>
      <c r="J797" s="108"/>
      <c r="K797" s="108"/>
      <c r="P797" s="40"/>
    </row>
    <row r="798" spans="1:16" s="107" customFormat="1" x14ac:dyDescent="0.3">
      <c r="A798" s="160"/>
      <c r="D798" s="108"/>
      <c r="E798" s="108"/>
      <c r="F798" s="108"/>
      <c r="G798" s="108"/>
      <c r="H798" s="108"/>
      <c r="I798" s="108"/>
      <c r="J798" s="108"/>
      <c r="K798" s="108"/>
      <c r="P798" s="40"/>
    </row>
    <row r="799" spans="1:16" s="107" customFormat="1" x14ac:dyDescent="0.3">
      <c r="A799" s="160"/>
      <c r="D799" s="108"/>
      <c r="E799" s="108"/>
      <c r="F799" s="108"/>
      <c r="G799" s="108"/>
      <c r="H799" s="108"/>
      <c r="I799" s="108"/>
      <c r="J799" s="108"/>
      <c r="K799" s="108"/>
      <c r="P799" s="40"/>
    </row>
    <row r="800" spans="1:16" s="107" customFormat="1" x14ac:dyDescent="0.3">
      <c r="A800" s="160"/>
      <c r="D800" s="108"/>
      <c r="E800" s="108"/>
      <c r="F800" s="108"/>
      <c r="G800" s="108"/>
      <c r="H800" s="108"/>
      <c r="I800" s="108"/>
      <c r="J800" s="108"/>
      <c r="K800" s="108"/>
      <c r="P800" s="40"/>
    </row>
    <row r="801" spans="1:16" s="107" customFormat="1" x14ac:dyDescent="0.3">
      <c r="A801" s="160"/>
      <c r="D801" s="108"/>
      <c r="E801" s="108"/>
      <c r="F801" s="108"/>
      <c r="G801" s="108"/>
      <c r="H801" s="108"/>
      <c r="I801" s="108"/>
      <c r="J801" s="108"/>
      <c r="K801" s="108"/>
      <c r="P801" s="40"/>
    </row>
    <row r="802" spans="1:16" s="107" customFormat="1" x14ac:dyDescent="0.3">
      <c r="A802" s="160"/>
      <c r="D802" s="108"/>
      <c r="E802" s="108"/>
      <c r="F802" s="108"/>
      <c r="G802" s="108"/>
      <c r="H802" s="108"/>
      <c r="I802" s="108"/>
      <c r="J802" s="108"/>
      <c r="K802" s="108"/>
      <c r="P802" s="40"/>
    </row>
    <row r="803" spans="1:16" s="107" customFormat="1" x14ac:dyDescent="0.3">
      <c r="A803" s="160"/>
      <c r="D803" s="108"/>
      <c r="E803" s="108"/>
      <c r="F803" s="108"/>
      <c r="G803" s="108"/>
      <c r="H803" s="108"/>
      <c r="I803" s="108"/>
      <c r="J803" s="108"/>
      <c r="K803" s="108"/>
      <c r="P803" s="40"/>
    </row>
    <row r="804" spans="1:16" s="107" customFormat="1" x14ac:dyDescent="0.3">
      <c r="A804" s="160"/>
      <c r="D804" s="108"/>
      <c r="E804" s="108"/>
      <c r="F804" s="108"/>
      <c r="G804" s="108"/>
      <c r="H804" s="108"/>
      <c r="I804" s="108"/>
      <c r="J804" s="108"/>
      <c r="K804" s="108"/>
      <c r="P804" s="40"/>
    </row>
    <row r="805" spans="1:16" s="107" customFormat="1" x14ac:dyDescent="0.3">
      <c r="A805" s="160"/>
      <c r="D805" s="108"/>
      <c r="E805" s="108"/>
      <c r="F805" s="108"/>
      <c r="G805" s="108"/>
      <c r="H805" s="108"/>
      <c r="I805" s="108"/>
      <c r="J805" s="108"/>
      <c r="K805" s="108"/>
      <c r="P805" s="40"/>
    </row>
    <row r="806" spans="1:16" s="107" customFormat="1" x14ac:dyDescent="0.3">
      <c r="A806" s="160"/>
      <c r="D806" s="108"/>
      <c r="E806" s="108"/>
      <c r="F806" s="108"/>
      <c r="G806" s="108"/>
      <c r="H806" s="108"/>
      <c r="I806" s="108"/>
      <c r="J806" s="108"/>
      <c r="K806" s="108"/>
      <c r="P806" s="40"/>
    </row>
    <row r="807" spans="1:16" s="107" customFormat="1" x14ac:dyDescent="0.3">
      <c r="A807" s="160"/>
      <c r="D807" s="108"/>
      <c r="E807" s="108"/>
      <c r="F807" s="108"/>
      <c r="G807" s="108"/>
      <c r="H807" s="108"/>
      <c r="I807" s="108"/>
      <c r="J807" s="108"/>
      <c r="K807" s="108"/>
      <c r="P807" s="40"/>
    </row>
    <row r="808" spans="1:16" s="107" customFormat="1" x14ac:dyDescent="0.3">
      <c r="A808" s="160"/>
      <c r="D808" s="108"/>
      <c r="E808" s="108"/>
      <c r="F808" s="108"/>
      <c r="G808" s="108"/>
      <c r="H808" s="108"/>
      <c r="I808" s="108"/>
      <c r="J808" s="108"/>
      <c r="K808" s="108"/>
      <c r="P808" s="40"/>
    </row>
    <row r="809" spans="1:16" s="107" customFormat="1" x14ac:dyDescent="0.3">
      <c r="A809" s="160"/>
      <c r="D809" s="108"/>
      <c r="E809" s="108"/>
      <c r="F809" s="108"/>
      <c r="G809" s="108"/>
      <c r="H809" s="108"/>
      <c r="I809" s="108"/>
      <c r="J809" s="108"/>
      <c r="K809" s="108"/>
      <c r="P809" s="40"/>
    </row>
    <row r="810" spans="1:16" s="107" customFormat="1" x14ac:dyDescent="0.3">
      <c r="A810" s="160"/>
      <c r="D810" s="108"/>
      <c r="E810" s="108"/>
      <c r="F810" s="108"/>
      <c r="G810" s="108"/>
      <c r="H810" s="108"/>
      <c r="I810" s="108"/>
      <c r="J810" s="108"/>
      <c r="K810" s="108"/>
      <c r="P810" s="40"/>
    </row>
    <row r="811" spans="1:16" s="107" customFormat="1" x14ac:dyDescent="0.3">
      <c r="A811" s="160"/>
      <c r="D811" s="108"/>
      <c r="E811" s="108"/>
      <c r="F811" s="108"/>
      <c r="G811" s="108"/>
      <c r="H811" s="108"/>
      <c r="I811" s="108"/>
      <c r="J811" s="108"/>
      <c r="K811" s="108"/>
      <c r="P811" s="40"/>
    </row>
    <row r="812" spans="1:16" s="107" customFormat="1" x14ac:dyDescent="0.3">
      <c r="A812" s="160"/>
      <c r="D812" s="108"/>
      <c r="E812" s="108"/>
      <c r="F812" s="108"/>
      <c r="G812" s="108"/>
      <c r="H812" s="108"/>
      <c r="I812" s="108"/>
      <c r="J812" s="108"/>
      <c r="K812" s="108"/>
      <c r="P812" s="40"/>
    </row>
    <row r="813" spans="1:16" s="107" customFormat="1" x14ac:dyDescent="0.3">
      <c r="A813" s="160"/>
      <c r="D813" s="108"/>
      <c r="E813" s="108"/>
      <c r="F813" s="108"/>
      <c r="G813" s="108"/>
      <c r="H813" s="108"/>
      <c r="I813" s="108"/>
      <c r="J813" s="108"/>
      <c r="K813" s="108"/>
      <c r="P813" s="40"/>
    </row>
    <row r="814" spans="1:16" s="107" customFormat="1" x14ac:dyDescent="0.3">
      <c r="A814" s="160"/>
      <c r="D814" s="108"/>
      <c r="E814" s="108"/>
      <c r="F814" s="108"/>
      <c r="G814" s="108"/>
      <c r="H814" s="108"/>
      <c r="I814" s="108"/>
      <c r="J814" s="108"/>
      <c r="K814" s="108"/>
      <c r="P814" s="40"/>
    </row>
    <row r="815" spans="1:16" s="107" customFormat="1" x14ac:dyDescent="0.3">
      <c r="A815" s="160"/>
      <c r="D815" s="108"/>
      <c r="E815" s="108"/>
      <c r="F815" s="108"/>
      <c r="G815" s="108"/>
      <c r="H815" s="108"/>
      <c r="I815" s="108"/>
      <c r="J815" s="108"/>
      <c r="K815" s="108"/>
      <c r="P815" s="40"/>
    </row>
    <row r="816" spans="1:16" s="107" customFormat="1" x14ac:dyDescent="0.3">
      <c r="A816" s="160"/>
      <c r="D816" s="108"/>
      <c r="E816" s="108"/>
      <c r="F816" s="108"/>
      <c r="G816" s="108"/>
      <c r="H816" s="108"/>
      <c r="I816" s="108"/>
      <c r="J816" s="108"/>
      <c r="K816" s="108"/>
      <c r="P816" s="40"/>
    </row>
    <row r="817" spans="1:16" s="107" customFormat="1" x14ac:dyDescent="0.3">
      <c r="A817" s="160"/>
      <c r="D817" s="108"/>
      <c r="E817" s="108"/>
      <c r="F817" s="108"/>
      <c r="G817" s="108"/>
      <c r="H817" s="108"/>
      <c r="I817" s="108"/>
      <c r="J817" s="108"/>
      <c r="K817" s="108"/>
      <c r="P817" s="40"/>
    </row>
    <row r="818" spans="1:16" s="107" customFormat="1" x14ac:dyDescent="0.3">
      <c r="A818" s="160"/>
      <c r="D818" s="108"/>
      <c r="E818" s="108"/>
      <c r="F818" s="108"/>
      <c r="G818" s="108"/>
      <c r="H818" s="108"/>
      <c r="I818" s="108"/>
      <c r="J818" s="108"/>
      <c r="K818" s="108"/>
      <c r="P818" s="40"/>
    </row>
    <row r="819" spans="1:16" s="107" customFormat="1" x14ac:dyDescent="0.3">
      <c r="A819" s="160"/>
      <c r="D819" s="108"/>
      <c r="E819" s="108"/>
      <c r="F819" s="108"/>
      <c r="G819" s="108"/>
      <c r="H819" s="108"/>
      <c r="I819" s="108"/>
      <c r="J819" s="108"/>
      <c r="K819" s="108"/>
      <c r="P819" s="40"/>
    </row>
    <row r="820" spans="1:16" s="107" customFormat="1" x14ac:dyDescent="0.3">
      <c r="A820" s="160"/>
      <c r="D820" s="108"/>
      <c r="E820" s="108"/>
      <c r="F820" s="108"/>
      <c r="G820" s="108"/>
      <c r="H820" s="108"/>
      <c r="I820" s="108"/>
      <c r="J820" s="108"/>
      <c r="K820" s="108"/>
      <c r="P820" s="40"/>
    </row>
    <row r="821" spans="1:16" s="107" customFormat="1" x14ac:dyDescent="0.3">
      <c r="A821" s="160"/>
      <c r="D821" s="108"/>
      <c r="E821" s="108"/>
      <c r="F821" s="108"/>
      <c r="G821" s="108"/>
      <c r="H821" s="108"/>
      <c r="I821" s="108"/>
      <c r="J821" s="108"/>
      <c r="K821" s="108"/>
      <c r="P821" s="40"/>
    </row>
    <row r="822" spans="1:16" s="107" customFormat="1" x14ac:dyDescent="0.3">
      <c r="A822" s="160"/>
      <c r="D822" s="108"/>
      <c r="E822" s="108"/>
      <c r="F822" s="108"/>
      <c r="G822" s="108"/>
      <c r="H822" s="108"/>
      <c r="I822" s="108"/>
      <c r="J822" s="108"/>
      <c r="K822" s="108"/>
      <c r="P822" s="40"/>
    </row>
    <row r="823" spans="1:16" s="107" customFormat="1" x14ac:dyDescent="0.3">
      <c r="A823" s="160"/>
      <c r="D823" s="108"/>
      <c r="E823" s="108"/>
      <c r="F823" s="108"/>
      <c r="G823" s="108"/>
      <c r="H823" s="108"/>
      <c r="I823" s="108"/>
      <c r="J823" s="108"/>
      <c r="K823" s="108"/>
      <c r="P823" s="40"/>
    </row>
    <row r="824" spans="1:16" s="107" customFormat="1" x14ac:dyDescent="0.3">
      <c r="A824" s="160"/>
      <c r="D824" s="108"/>
      <c r="E824" s="108"/>
      <c r="F824" s="108"/>
      <c r="G824" s="108"/>
      <c r="H824" s="108"/>
      <c r="I824" s="108"/>
      <c r="J824" s="108"/>
      <c r="K824" s="108"/>
      <c r="P824" s="40"/>
    </row>
    <row r="825" spans="1:16" s="107" customFormat="1" x14ac:dyDescent="0.3">
      <c r="A825" s="160"/>
      <c r="D825" s="108"/>
      <c r="E825" s="108"/>
      <c r="F825" s="108"/>
      <c r="G825" s="108"/>
      <c r="H825" s="108"/>
      <c r="I825" s="108"/>
      <c r="J825" s="108"/>
      <c r="K825" s="108"/>
      <c r="P825" s="40"/>
    </row>
    <row r="826" spans="1:16" s="107" customFormat="1" x14ac:dyDescent="0.3">
      <c r="A826" s="160"/>
      <c r="D826" s="108"/>
      <c r="E826" s="108"/>
      <c r="F826" s="108"/>
      <c r="G826" s="108"/>
      <c r="H826" s="108"/>
      <c r="I826" s="108"/>
      <c r="J826" s="108"/>
      <c r="K826" s="108"/>
      <c r="P826" s="40"/>
    </row>
    <row r="827" spans="1:16" s="107" customFormat="1" x14ac:dyDescent="0.3">
      <c r="A827" s="160"/>
      <c r="D827" s="108"/>
      <c r="E827" s="108"/>
      <c r="F827" s="108"/>
      <c r="G827" s="108"/>
      <c r="H827" s="108"/>
      <c r="I827" s="108"/>
      <c r="J827" s="108"/>
      <c r="K827" s="108"/>
      <c r="P827" s="40"/>
    </row>
    <row r="828" spans="1:16" s="107" customFormat="1" x14ac:dyDescent="0.3">
      <c r="A828" s="160"/>
      <c r="D828" s="108"/>
      <c r="E828" s="108"/>
      <c r="F828" s="108"/>
      <c r="G828" s="108"/>
      <c r="H828" s="108"/>
      <c r="I828" s="108"/>
      <c r="J828" s="108"/>
      <c r="K828" s="108"/>
      <c r="P828" s="40"/>
    </row>
    <row r="829" spans="1:16" s="107" customFormat="1" x14ac:dyDescent="0.3">
      <c r="A829" s="160"/>
      <c r="D829" s="108"/>
      <c r="E829" s="108"/>
      <c r="F829" s="108"/>
      <c r="G829" s="108"/>
      <c r="H829" s="108"/>
      <c r="I829" s="108"/>
      <c r="J829" s="108"/>
      <c r="K829" s="108"/>
      <c r="P829" s="40"/>
    </row>
    <row r="830" spans="1:16" s="107" customFormat="1" x14ac:dyDescent="0.3">
      <c r="A830" s="160"/>
      <c r="D830" s="108"/>
      <c r="E830" s="108"/>
      <c r="F830" s="108"/>
      <c r="G830" s="108"/>
      <c r="H830" s="108"/>
      <c r="I830" s="108"/>
      <c r="J830" s="108"/>
      <c r="K830" s="108"/>
      <c r="P830" s="40"/>
    </row>
    <row r="831" spans="1:16" s="107" customFormat="1" x14ac:dyDescent="0.3">
      <c r="A831" s="160"/>
      <c r="D831" s="108"/>
      <c r="E831" s="108"/>
      <c r="F831" s="108"/>
      <c r="G831" s="108"/>
      <c r="H831" s="108"/>
      <c r="I831" s="108"/>
      <c r="J831" s="108"/>
      <c r="K831" s="108"/>
      <c r="P831" s="40"/>
    </row>
    <row r="832" spans="1:16" s="107" customFormat="1" x14ac:dyDescent="0.3">
      <c r="A832" s="160"/>
      <c r="D832" s="108"/>
      <c r="E832" s="108"/>
      <c r="F832" s="108"/>
      <c r="G832" s="108"/>
      <c r="H832" s="108"/>
      <c r="I832" s="108"/>
      <c r="J832" s="108"/>
      <c r="K832" s="108"/>
      <c r="P832" s="40"/>
    </row>
    <row r="833" spans="1:16" s="107" customFormat="1" x14ac:dyDescent="0.3">
      <c r="A833" s="160"/>
      <c r="D833" s="108"/>
      <c r="E833" s="108"/>
      <c r="F833" s="108"/>
      <c r="G833" s="108"/>
      <c r="H833" s="108"/>
      <c r="I833" s="108"/>
      <c r="J833" s="108"/>
      <c r="K833" s="108"/>
      <c r="P833" s="40"/>
    </row>
    <row r="834" spans="1:16" s="107" customFormat="1" x14ac:dyDescent="0.3">
      <c r="A834" s="160"/>
      <c r="D834" s="108"/>
      <c r="E834" s="108"/>
      <c r="F834" s="108"/>
      <c r="G834" s="108"/>
      <c r="H834" s="108"/>
      <c r="I834" s="108"/>
      <c r="J834" s="108"/>
      <c r="K834" s="108"/>
      <c r="P834" s="40"/>
    </row>
    <row r="835" spans="1:16" s="107" customFormat="1" x14ac:dyDescent="0.3">
      <c r="A835" s="160"/>
      <c r="D835" s="108"/>
      <c r="E835" s="108"/>
      <c r="F835" s="108"/>
      <c r="G835" s="108"/>
      <c r="H835" s="108"/>
      <c r="I835" s="108"/>
      <c r="J835" s="108"/>
      <c r="K835" s="108"/>
      <c r="P835" s="40"/>
    </row>
    <row r="836" spans="1:16" s="107" customFormat="1" x14ac:dyDescent="0.3">
      <c r="A836" s="160"/>
      <c r="D836" s="108"/>
      <c r="E836" s="108"/>
      <c r="F836" s="108"/>
      <c r="G836" s="108"/>
      <c r="H836" s="108"/>
      <c r="I836" s="108"/>
      <c r="J836" s="108"/>
      <c r="K836" s="108"/>
      <c r="P836" s="40"/>
    </row>
    <row r="837" spans="1:16" s="107" customFormat="1" x14ac:dyDescent="0.3">
      <c r="A837" s="160"/>
      <c r="D837" s="108"/>
      <c r="E837" s="108"/>
      <c r="F837" s="108"/>
      <c r="G837" s="108"/>
      <c r="H837" s="108"/>
      <c r="I837" s="108"/>
      <c r="J837" s="108"/>
      <c r="K837" s="108"/>
      <c r="P837" s="40"/>
    </row>
    <row r="838" spans="1:16" s="107" customFormat="1" x14ac:dyDescent="0.3">
      <c r="A838" s="160"/>
      <c r="D838" s="108"/>
      <c r="E838" s="108"/>
      <c r="F838" s="108"/>
      <c r="G838" s="108"/>
      <c r="H838" s="108"/>
      <c r="I838" s="108"/>
      <c r="J838" s="108"/>
      <c r="K838" s="108"/>
      <c r="P838" s="40"/>
    </row>
    <row r="839" spans="1:16" s="107" customFormat="1" x14ac:dyDescent="0.3">
      <c r="A839" s="160"/>
      <c r="D839" s="108"/>
      <c r="E839" s="108"/>
      <c r="F839" s="108"/>
      <c r="G839" s="108"/>
      <c r="H839" s="108"/>
      <c r="I839" s="108"/>
      <c r="J839" s="108"/>
      <c r="K839" s="108"/>
      <c r="P839" s="40"/>
    </row>
    <row r="840" spans="1:16" s="107" customFormat="1" x14ac:dyDescent="0.3">
      <c r="A840" s="160"/>
      <c r="D840" s="108"/>
      <c r="E840" s="108"/>
      <c r="F840" s="108"/>
      <c r="G840" s="108"/>
      <c r="H840" s="108"/>
      <c r="I840" s="108"/>
      <c r="J840" s="108"/>
      <c r="K840" s="108"/>
      <c r="P840" s="40"/>
    </row>
    <row r="841" spans="1:16" s="107" customFormat="1" x14ac:dyDescent="0.3">
      <c r="A841" s="160"/>
      <c r="D841" s="108"/>
      <c r="E841" s="108"/>
      <c r="F841" s="108"/>
      <c r="G841" s="108"/>
      <c r="H841" s="108"/>
      <c r="I841" s="108"/>
      <c r="J841" s="108"/>
      <c r="K841" s="108"/>
      <c r="P841" s="40"/>
    </row>
    <row r="842" spans="1:16" s="107" customFormat="1" x14ac:dyDescent="0.3">
      <c r="A842" s="160"/>
      <c r="D842" s="108"/>
      <c r="E842" s="108"/>
      <c r="F842" s="108"/>
      <c r="G842" s="108"/>
      <c r="H842" s="108"/>
      <c r="I842" s="108"/>
      <c r="J842" s="108"/>
      <c r="K842" s="108"/>
      <c r="P842" s="40"/>
    </row>
    <row r="843" spans="1:16" s="107" customFormat="1" x14ac:dyDescent="0.3">
      <c r="A843" s="160"/>
      <c r="D843" s="108"/>
      <c r="E843" s="108"/>
      <c r="F843" s="108"/>
      <c r="G843" s="108"/>
      <c r="H843" s="108"/>
      <c r="I843" s="108"/>
      <c r="J843" s="108"/>
      <c r="K843" s="108"/>
      <c r="P843" s="40"/>
    </row>
    <row r="844" spans="1:16" s="107" customFormat="1" x14ac:dyDescent="0.3">
      <c r="A844" s="160"/>
      <c r="D844" s="108"/>
      <c r="E844" s="108"/>
      <c r="F844" s="108"/>
      <c r="G844" s="108"/>
      <c r="H844" s="108"/>
      <c r="I844" s="108"/>
      <c r="J844" s="108"/>
      <c r="K844" s="108"/>
      <c r="P844" s="40"/>
    </row>
    <row r="845" spans="1:16" s="107" customFormat="1" x14ac:dyDescent="0.3">
      <c r="A845" s="160"/>
      <c r="D845" s="108"/>
      <c r="E845" s="108"/>
      <c r="F845" s="108"/>
      <c r="G845" s="108"/>
      <c r="H845" s="108"/>
      <c r="I845" s="108"/>
      <c r="J845" s="108"/>
      <c r="K845" s="108"/>
      <c r="P845" s="40"/>
    </row>
    <row r="846" spans="1:16" s="107" customFormat="1" x14ac:dyDescent="0.3">
      <c r="A846" s="160"/>
      <c r="D846" s="108"/>
      <c r="E846" s="108"/>
      <c r="F846" s="108"/>
      <c r="G846" s="108"/>
      <c r="H846" s="108"/>
      <c r="I846" s="108"/>
      <c r="J846" s="108"/>
      <c r="K846" s="108"/>
      <c r="P846" s="40"/>
    </row>
    <row r="847" spans="1:16" s="107" customFormat="1" x14ac:dyDescent="0.3">
      <c r="A847" s="160"/>
      <c r="D847" s="108"/>
      <c r="E847" s="108"/>
      <c r="F847" s="108"/>
      <c r="G847" s="108"/>
      <c r="H847" s="108"/>
      <c r="I847" s="108"/>
      <c r="J847" s="108"/>
      <c r="K847" s="108"/>
      <c r="P847" s="40"/>
    </row>
    <row r="848" spans="1:16" s="107" customFormat="1" x14ac:dyDescent="0.3">
      <c r="A848" s="160"/>
      <c r="D848" s="108"/>
      <c r="E848" s="108"/>
      <c r="F848" s="108"/>
      <c r="G848" s="108"/>
      <c r="H848" s="108"/>
      <c r="I848" s="108"/>
      <c r="J848" s="108"/>
      <c r="K848" s="108"/>
      <c r="P848" s="40"/>
    </row>
    <row r="849" spans="1:16" s="107" customFormat="1" x14ac:dyDescent="0.3">
      <c r="A849" s="160"/>
      <c r="D849" s="108"/>
      <c r="E849" s="108"/>
      <c r="F849" s="108"/>
      <c r="G849" s="108"/>
      <c r="H849" s="108"/>
      <c r="I849" s="108"/>
      <c r="J849" s="108"/>
      <c r="K849" s="108"/>
      <c r="P849" s="40"/>
    </row>
    <row r="850" spans="1:16" s="107" customFormat="1" x14ac:dyDescent="0.3">
      <c r="A850" s="160"/>
      <c r="D850" s="108"/>
      <c r="E850" s="108"/>
      <c r="F850" s="108"/>
      <c r="G850" s="108"/>
      <c r="H850" s="108"/>
      <c r="I850" s="108"/>
      <c r="J850" s="108"/>
      <c r="K850" s="108"/>
      <c r="P850" s="40"/>
    </row>
    <row r="851" spans="1:16" s="107" customFormat="1" x14ac:dyDescent="0.3">
      <c r="A851" s="160"/>
      <c r="D851" s="108"/>
      <c r="E851" s="108"/>
      <c r="F851" s="108"/>
      <c r="G851" s="108"/>
      <c r="H851" s="108"/>
      <c r="I851" s="108"/>
      <c r="J851" s="108"/>
      <c r="K851" s="108"/>
      <c r="P851" s="40"/>
    </row>
    <row r="852" spans="1:16" s="107" customFormat="1" x14ac:dyDescent="0.3">
      <c r="A852" s="160"/>
      <c r="D852" s="108"/>
      <c r="E852" s="108"/>
      <c r="F852" s="108"/>
      <c r="G852" s="108"/>
      <c r="H852" s="108"/>
      <c r="I852" s="108"/>
      <c r="J852" s="108"/>
      <c r="K852" s="108"/>
      <c r="P852" s="40"/>
    </row>
    <row r="853" spans="1:16" s="107" customFormat="1" x14ac:dyDescent="0.3">
      <c r="A853" s="160"/>
      <c r="D853" s="108"/>
      <c r="E853" s="108"/>
      <c r="F853" s="108"/>
      <c r="G853" s="108"/>
      <c r="H853" s="108"/>
      <c r="I853" s="108"/>
      <c r="J853" s="108"/>
      <c r="K853" s="108"/>
      <c r="P853" s="40"/>
    </row>
    <row r="854" spans="1:16" s="107" customFormat="1" x14ac:dyDescent="0.3">
      <c r="A854" s="160"/>
      <c r="D854" s="108"/>
      <c r="E854" s="108"/>
      <c r="F854" s="108"/>
      <c r="G854" s="108"/>
      <c r="H854" s="108"/>
      <c r="I854" s="108"/>
      <c r="J854" s="108"/>
      <c r="K854" s="108"/>
      <c r="P854" s="40"/>
    </row>
    <row r="855" spans="1:16" s="107" customFormat="1" x14ac:dyDescent="0.3">
      <c r="A855" s="160"/>
      <c r="D855" s="108"/>
      <c r="E855" s="108"/>
      <c r="F855" s="108"/>
      <c r="G855" s="108"/>
      <c r="H855" s="108"/>
      <c r="I855" s="108"/>
      <c r="J855" s="108"/>
      <c r="K855" s="108"/>
      <c r="P855" s="40"/>
    </row>
    <row r="856" spans="1:16" s="107" customFormat="1" x14ac:dyDescent="0.3">
      <c r="A856" s="160"/>
      <c r="D856" s="108"/>
      <c r="E856" s="108"/>
      <c r="F856" s="108"/>
      <c r="G856" s="108"/>
      <c r="H856" s="108"/>
      <c r="I856" s="108"/>
      <c r="J856" s="108"/>
      <c r="K856" s="108"/>
      <c r="P856" s="40"/>
    </row>
    <row r="857" spans="1:16" s="107" customFormat="1" x14ac:dyDescent="0.3">
      <c r="A857" s="160"/>
      <c r="D857" s="108"/>
      <c r="E857" s="108"/>
      <c r="F857" s="108"/>
      <c r="G857" s="108"/>
      <c r="H857" s="108"/>
      <c r="I857" s="108"/>
      <c r="J857" s="108"/>
      <c r="K857" s="108"/>
      <c r="P857" s="40"/>
    </row>
    <row r="858" spans="1:16" s="107" customFormat="1" x14ac:dyDescent="0.3">
      <c r="A858" s="160"/>
      <c r="D858" s="108"/>
      <c r="E858" s="108"/>
      <c r="F858" s="108"/>
      <c r="G858" s="108"/>
      <c r="H858" s="108"/>
      <c r="I858" s="108"/>
      <c r="J858" s="108"/>
      <c r="K858" s="108"/>
      <c r="P858" s="40"/>
    </row>
    <row r="859" spans="1:16" s="107" customFormat="1" x14ac:dyDescent="0.3">
      <c r="A859" s="160"/>
      <c r="D859" s="108"/>
      <c r="E859" s="108"/>
      <c r="F859" s="108"/>
      <c r="G859" s="108"/>
      <c r="H859" s="108"/>
      <c r="I859" s="108"/>
      <c r="J859" s="108"/>
      <c r="K859" s="108"/>
      <c r="P859" s="40"/>
    </row>
    <row r="860" spans="1:16" s="107" customFormat="1" x14ac:dyDescent="0.3">
      <c r="A860" s="160"/>
      <c r="D860" s="108"/>
      <c r="E860" s="108"/>
      <c r="F860" s="108"/>
      <c r="G860" s="108"/>
      <c r="H860" s="108"/>
      <c r="I860" s="108"/>
      <c r="J860" s="108"/>
      <c r="K860" s="108"/>
      <c r="P860" s="40"/>
    </row>
    <row r="861" spans="1:16" s="107" customFormat="1" x14ac:dyDescent="0.3">
      <c r="A861" s="160"/>
      <c r="D861" s="108"/>
      <c r="E861" s="108"/>
      <c r="F861" s="108"/>
      <c r="G861" s="108"/>
      <c r="H861" s="108"/>
      <c r="I861" s="108"/>
      <c r="J861" s="108"/>
      <c r="K861" s="108"/>
      <c r="P861" s="40"/>
    </row>
    <row r="862" spans="1:16" s="107" customFormat="1" x14ac:dyDescent="0.3">
      <c r="A862" s="160"/>
      <c r="D862" s="108"/>
      <c r="E862" s="108"/>
      <c r="F862" s="108"/>
      <c r="G862" s="108"/>
      <c r="H862" s="108"/>
      <c r="I862" s="108"/>
      <c r="J862" s="108"/>
      <c r="K862" s="108"/>
      <c r="P862" s="40"/>
    </row>
    <row r="863" spans="1:16" s="107" customFormat="1" x14ac:dyDescent="0.3">
      <c r="A863" s="160"/>
      <c r="D863" s="108"/>
      <c r="E863" s="108"/>
      <c r="F863" s="108"/>
      <c r="G863" s="108"/>
      <c r="H863" s="108"/>
      <c r="I863" s="108"/>
      <c r="J863" s="108"/>
      <c r="K863" s="108"/>
      <c r="P863" s="40"/>
    </row>
    <row r="864" spans="1:16" s="107" customFormat="1" x14ac:dyDescent="0.3">
      <c r="A864" s="160"/>
      <c r="D864" s="108"/>
      <c r="E864" s="108"/>
      <c r="F864" s="108"/>
      <c r="G864" s="108"/>
      <c r="H864" s="108"/>
      <c r="I864" s="108"/>
      <c r="J864" s="108"/>
      <c r="K864" s="108"/>
      <c r="P864" s="40"/>
    </row>
    <row r="865" spans="1:16" s="107" customFormat="1" x14ac:dyDescent="0.3">
      <c r="A865" s="160"/>
      <c r="D865" s="108"/>
      <c r="E865" s="108"/>
      <c r="F865" s="108"/>
      <c r="G865" s="108"/>
      <c r="H865" s="108"/>
      <c r="I865" s="108"/>
      <c r="J865" s="108"/>
      <c r="K865" s="108"/>
      <c r="P865" s="40"/>
    </row>
    <row r="866" spans="1:16" s="107" customFormat="1" x14ac:dyDescent="0.3">
      <c r="A866" s="160"/>
      <c r="D866" s="108"/>
      <c r="E866" s="108"/>
      <c r="F866" s="108"/>
      <c r="G866" s="108"/>
      <c r="H866" s="108"/>
      <c r="I866" s="108"/>
      <c r="J866" s="108"/>
      <c r="K866" s="108"/>
      <c r="P866" s="40"/>
    </row>
    <row r="867" spans="1:16" s="107" customFormat="1" x14ac:dyDescent="0.3">
      <c r="A867" s="160"/>
      <c r="D867" s="108"/>
      <c r="E867" s="108"/>
      <c r="F867" s="108"/>
      <c r="G867" s="108"/>
      <c r="H867" s="108"/>
      <c r="I867" s="108"/>
      <c r="J867" s="108"/>
      <c r="K867" s="108"/>
      <c r="P867" s="40"/>
    </row>
    <row r="868" spans="1:16" s="107" customFormat="1" x14ac:dyDescent="0.3">
      <c r="A868" s="160"/>
      <c r="D868" s="108"/>
      <c r="E868" s="108"/>
      <c r="F868" s="108"/>
      <c r="G868" s="108"/>
      <c r="H868" s="108"/>
      <c r="I868" s="108"/>
      <c r="J868" s="108"/>
      <c r="K868" s="108"/>
      <c r="P868" s="40"/>
    </row>
    <row r="869" spans="1:16" s="107" customFormat="1" x14ac:dyDescent="0.3">
      <c r="A869" s="160"/>
      <c r="D869" s="108"/>
      <c r="E869" s="108"/>
      <c r="F869" s="108"/>
      <c r="G869" s="108"/>
      <c r="H869" s="108"/>
      <c r="I869" s="108"/>
      <c r="J869" s="108"/>
      <c r="K869" s="108"/>
      <c r="P869" s="40"/>
    </row>
    <row r="870" spans="1:16" s="107" customFormat="1" x14ac:dyDescent="0.3">
      <c r="A870" s="160"/>
      <c r="D870" s="108"/>
      <c r="E870" s="108"/>
      <c r="F870" s="108"/>
      <c r="G870" s="108"/>
      <c r="H870" s="108"/>
      <c r="I870" s="108"/>
      <c r="J870" s="108"/>
      <c r="K870" s="108"/>
      <c r="P870" s="40"/>
    </row>
    <row r="871" spans="1:16" s="107" customFormat="1" x14ac:dyDescent="0.3">
      <c r="A871" s="160"/>
      <c r="D871" s="108"/>
      <c r="E871" s="108"/>
      <c r="F871" s="108"/>
      <c r="G871" s="108"/>
      <c r="H871" s="108"/>
      <c r="I871" s="108"/>
      <c r="J871" s="108"/>
      <c r="K871" s="108"/>
      <c r="P871" s="40"/>
    </row>
    <row r="872" spans="1:16" s="107" customFormat="1" x14ac:dyDescent="0.3">
      <c r="A872" s="160"/>
      <c r="D872" s="108"/>
      <c r="E872" s="108"/>
      <c r="F872" s="108"/>
      <c r="G872" s="108"/>
      <c r="H872" s="108"/>
      <c r="I872" s="108"/>
      <c r="J872" s="108"/>
      <c r="K872" s="108"/>
      <c r="P872" s="40"/>
    </row>
    <row r="873" spans="1:16" s="107" customFormat="1" x14ac:dyDescent="0.3">
      <c r="A873" s="160"/>
      <c r="D873" s="108"/>
      <c r="E873" s="108"/>
      <c r="F873" s="108"/>
      <c r="G873" s="108"/>
      <c r="H873" s="108"/>
      <c r="I873" s="108"/>
      <c r="J873" s="108"/>
      <c r="K873" s="108"/>
      <c r="P873" s="40"/>
    </row>
    <row r="874" spans="1:16" s="107" customFormat="1" x14ac:dyDescent="0.3">
      <c r="A874" s="160"/>
      <c r="D874" s="108"/>
      <c r="E874" s="108"/>
      <c r="F874" s="108"/>
      <c r="G874" s="108"/>
      <c r="H874" s="108"/>
      <c r="I874" s="108"/>
      <c r="J874" s="108"/>
      <c r="K874" s="108"/>
      <c r="P874" s="40"/>
    </row>
    <row r="875" spans="1:16" s="107" customFormat="1" x14ac:dyDescent="0.3">
      <c r="A875" s="160"/>
      <c r="D875" s="108"/>
      <c r="E875" s="108"/>
      <c r="F875" s="108"/>
      <c r="G875" s="108"/>
      <c r="H875" s="108"/>
      <c r="I875" s="108"/>
      <c r="J875" s="108"/>
      <c r="K875" s="108"/>
      <c r="P875" s="40"/>
    </row>
    <row r="876" spans="1:16" s="107" customFormat="1" x14ac:dyDescent="0.3">
      <c r="A876" s="160"/>
      <c r="D876" s="108"/>
      <c r="E876" s="108"/>
      <c r="F876" s="108"/>
      <c r="G876" s="108"/>
      <c r="H876" s="108"/>
      <c r="I876" s="108"/>
      <c r="J876" s="108"/>
      <c r="K876" s="108"/>
      <c r="P876" s="40"/>
    </row>
    <row r="877" spans="1:16" s="107" customFormat="1" x14ac:dyDescent="0.3">
      <c r="A877" s="160"/>
      <c r="D877" s="108"/>
      <c r="E877" s="108"/>
      <c r="F877" s="108"/>
      <c r="G877" s="108"/>
      <c r="H877" s="108"/>
      <c r="I877" s="108"/>
      <c r="J877" s="108"/>
      <c r="K877" s="108"/>
      <c r="P877" s="40"/>
    </row>
    <row r="878" spans="1:16" s="107" customFormat="1" x14ac:dyDescent="0.3">
      <c r="A878" s="160"/>
      <c r="D878" s="108"/>
      <c r="E878" s="108"/>
      <c r="F878" s="108"/>
      <c r="G878" s="108"/>
      <c r="H878" s="108"/>
      <c r="I878" s="108"/>
      <c r="J878" s="108"/>
      <c r="K878" s="108"/>
      <c r="P878" s="40"/>
    </row>
    <row r="879" spans="1:16" s="107" customFormat="1" x14ac:dyDescent="0.3">
      <c r="A879" s="160"/>
      <c r="D879" s="108"/>
      <c r="E879" s="108"/>
      <c r="F879" s="108"/>
      <c r="G879" s="108"/>
      <c r="H879" s="108"/>
      <c r="I879" s="108"/>
      <c r="J879" s="108"/>
      <c r="K879" s="108"/>
      <c r="P879" s="40"/>
    </row>
    <row r="880" spans="1:16" s="107" customFormat="1" x14ac:dyDescent="0.3">
      <c r="A880" s="160"/>
      <c r="D880" s="108"/>
      <c r="E880" s="108"/>
      <c r="F880" s="108"/>
      <c r="G880" s="108"/>
      <c r="H880" s="108"/>
      <c r="I880" s="108"/>
      <c r="J880" s="108"/>
      <c r="K880" s="108"/>
      <c r="P880" s="40"/>
    </row>
    <row r="881" spans="1:16" s="107" customFormat="1" x14ac:dyDescent="0.3">
      <c r="A881" s="160"/>
      <c r="D881" s="108"/>
      <c r="E881" s="108"/>
      <c r="F881" s="108"/>
      <c r="G881" s="108"/>
      <c r="H881" s="108"/>
      <c r="I881" s="108"/>
      <c r="J881" s="108"/>
      <c r="K881" s="108"/>
      <c r="P881" s="40"/>
    </row>
    <row r="882" spans="1:16" s="107" customFormat="1" x14ac:dyDescent="0.3">
      <c r="A882" s="160"/>
      <c r="D882" s="108"/>
      <c r="E882" s="108"/>
      <c r="F882" s="108"/>
      <c r="G882" s="108"/>
      <c r="H882" s="108"/>
      <c r="I882" s="108"/>
      <c r="J882" s="108"/>
      <c r="K882" s="108"/>
      <c r="P882" s="40"/>
    </row>
    <row r="883" spans="1:16" s="107" customFormat="1" x14ac:dyDescent="0.3">
      <c r="A883" s="160"/>
      <c r="D883" s="108"/>
      <c r="E883" s="108"/>
      <c r="F883" s="108"/>
      <c r="G883" s="108"/>
      <c r="H883" s="108"/>
      <c r="I883" s="108"/>
      <c r="J883" s="108"/>
      <c r="K883" s="108"/>
      <c r="P883" s="40"/>
    </row>
    <row r="884" spans="1:16" s="107" customFormat="1" x14ac:dyDescent="0.3">
      <c r="A884" s="160"/>
      <c r="D884" s="108"/>
      <c r="E884" s="108"/>
      <c r="F884" s="108"/>
      <c r="G884" s="108"/>
      <c r="H884" s="108"/>
      <c r="I884" s="108"/>
      <c r="J884" s="108"/>
      <c r="K884" s="108"/>
      <c r="P884" s="40"/>
    </row>
    <row r="885" spans="1:16" s="107" customFormat="1" x14ac:dyDescent="0.3">
      <c r="A885" s="160"/>
      <c r="D885" s="108"/>
      <c r="E885" s="108"/>
      <c r="F885" s="108"/>
      <c r="G885" s="108"/>
      <c r="H885" s="108"/>
      <c r="I885" s="108"/>
      <c r="J885" s="108"/>
      <c r="K885" s="108"/>
      <c r="P885" s="40"/>
    </row>
    <row r="886" spans="1:16" s="107" customFormat="1" x14ac:dyDescent="0.3">
      <c r="A886" s="160"/>
      <c r="D886" s="108"/>
      <c r="E886" s="108"/>
      <c r="F886" s="108"/>
      <c r="G886" s="108"/>
      <c r="H886" s="108"/>
      <c r="I886" s="108"/>
      <c r="J886" s="108"/>
      <c r="K886" s="108"/>
      <c r="P886" s="40"/>
    </row>
    <row r="887" spans="1:16" s="107" customFormat="1" x14ac:dyDescent="0.3">
      <c r="A887" s="160"/>
      <c r="D887" s="108"/>
      <c r="E887" s="108"/>
      <c r="F887" s="108"/>
      <c r="G887" s="108"/>
      <c r="H887" s="108"/>
      <c r="I887" s="108"/>
      <c r="J887" s="108"/>
      <c r="K887" s="108"/>
      <c r="P887" s="40"/>
    </row>
    <row r="888" spans="1:16" s="107" customFormat="1" x14ac:dyDescent="0.3">
      <c r="A888" s="160"/>
      <c r="D888" s="108"/>
      <c r="E888" s="108"/>
      <c r="F888" s="108"/>
      <c r="G888" s="108"/>
      <c r="H888" s="108"/>
      <c r="I888" s="108"/>
      <c r="J888" s="108"/>
      <c r="K888" s="108"/>
      <c r="P888" s="40"/>
    </row>
    <row r="889" spans="1:16" s="107" customFormat="1" x14ac:dyDescent="0.3">
      <c r="A889" s="160"/>
      <c r="D889" s="108"/>
      <c r="E889" s="108"/>
      <c r="F889" s="108"/>
      <c r="G889" s="108"/>
      <c r="H889" s="108"/>
      <c r="I889" s="108"/>
      <c r="J889" s="108"/>
      <c r="K889" s="108"/>
      <c r="P889" s="40"/>
    </row>
    <row r="890" spans="1:16" s="107" customFormat="1" x14ac:dyDescent="0.3">
      <c r="A890" s="160"/>
      <c r="D890" s="108"/>
      <c r="E890" s="108"/>
      <c r="F890" s="108"/>
      <c r="G890" s="108"/>
      <c r="H890" s="108"/>
      <c r="I890" s="108"/>
      <c r="J890" s="108"/>
      <c r="K890" s="108"/>
      <c r="P890" s="40"/>
    </row>
    <row r="891" spans="1:16" s="107" customFormat="1" x14ac:dyDescent="0.3">
      <c r="A891" s="160"/>
      <c r="D891" s="108"/>
      <c r="E891" s="108"/>
      <c r="F891" s="108"/>
      <c r="G891" s="108"/>
      <c r="H891" s="108"/>
      <c r="I891" s="108"/>
      <c r="J891" s="108"/>
      <c r="K891" s="108"/>
      <c r="P891" s="40"/>
    </row>
    <row r="892" spans="1:16" s="107" customFormat="1" x14ac:dyDescent="0.3">
      <c r="A892" s="160"/>
      <c r="D892" s="108"/>
      <c r="E892" s="108"/>
      <c r="F892" s="108"/>
      <c r="G892" s="108"/>
      <c r="H892" s="108"/>
      <c r="I892" s="108"/>
      <c r="J892" s="108"/>
      <c r="K892" s="108"/>
      <c r="P892" s="40"/>
    </row>
    <row r="893" spans="1:16" s="107" customFormat="1" x14ac:dyDescent="0.3">
      <c r="A893" s="160"/>
      <c r="D893" s="108"/>
      <c r="E893" s="108"/>
      <c r="F893" s="108"/>
      <c r="G893" s="108"/>
      <c r="H893" s="108"/>
      <c r="I893" s="108"/>
      <c r="J893" s="108"/>
      <c r="K893" s="108"/>
      <c r="P893" s="40"/>
    </row>
    <row r="894" spans="1:16" s="107" customFormat="1" x14ac:dyDescent="0.3">
      <c r="A894" s="160"/>
      <c r="D894" s="108"/>
      <c r="E894" s="108"/>
      <c r="F894" s="108"/>
      <c r="G894" s="108"/>
      <c r="H894" s="108"/>
      <c r="I894" s="108"/>
      <c r="J894" s="108"/>
      <c r="K894" s="108"/>
      <c r="P894" s="40"/>
    </row>
    <row r="895" spans="1:16" s="107" customFormat="1" x14ac:dyDescent="0.3">
      <c r="A895" s="160"/>
      <c r="D895" s="108"/>
      <c r="E895" s="108"/>
      <c r="F895" s="108"/>
      <c r="G895" s="108"/>
      <c r="H895" s="108"/>
      <c r="I895" s="108"/>
      <c r="J895" s="108"/>
      <c r="K895" s="108"/>
      <c r="P895" s="40"/>
    </row>
    <row r="896" spans="1:16" s="107" customFormat="1" x14ac:dyDescent="0.3">
      <c r="A896" s="160"/>
      <c r="D896" s="108"/>
      <c r="E896" s="108"/>
      <c r="F896" s="108"/>
      <c r="G896" s="108"/>
      <c r="H896" s="108"/>
      <c r="I896" s="108"/>
      <c r="J896" s="108"/>
      <c r="K896" s="108"/>
      <c r="P896" s="40"/>
    </row>
    <row r="897" spans="1:16" s="107" customFormat="1" x14ac:dyDescent="0.3">
      <c r="A897" s="160"/>
      <c r="D897" s="108"/>
      <c r="E897" s="108"/>
      <c r="F897" s="108"/>
      <c r="G897" s="108"/>
      <c r="H897" s="108"/>
      <c r="I897" s="108"/>
      <c r="J897" s="108"/>
      <c r="K897" s="108"/>
      <c r="P897" s="40"/>
    </row>
    <row r="898" spans="1:16" s="107" customFormat="1" x14ac:dyDescent="0.3">
      <c r="A898" s="160"/>
      <c r="D898" s="108"/>
      <c r="E898" s="108"/>
      <c r="F898" s="108"/>
      <c r="G898" s="108"/>
      <c r="H898" s="108"/>
      <c r="I898" s="108"/>
      <c r="J898" s="108"/>
      <c r="K898" s="108"/>
      <c r="P898" s="40"/>
    </row>
    <row r="899" spans="1:16" s="107" customFormat="1" x14ac:dyDescent="0.3">
      <c r="A899" s="160"/>
      <c r="D899" s="108"/>
      <c r="E899" s="108"/>
      <c r="F899" s="108"/>
      <c r="G899" s="108"/>
      <c r="H899" s="108"/>
      <c r="I899" s="108"/>
      <c r="J899" s="108"/>
      <c r="K899" s="108"/>
      <c r="P899" s="40"/>
    </row>
    <row r="900" spans="1:16" s="107" customFormat="1" x14ac:dyDescent="0.3">
      <c r="A900" s="160"/>
      <c r="D900" s="108"/>
      <c r="E900" s="108"/>
      <c r="F900" s="108"/>
      <c r="G900" s="108"/>
      <c r="H900" s="108"/>
      <c r="I900" s="108"/>
      <c r="J900" s="108"/>
      <c r="K900" s="108"/>
      <c r="P900" s="40"/>
    </row>
    <row r="901" spans="1:16" s="107" customFormat="1" x14ac:dyDescent="0.3">
      <c r="A901" s="160"/>
      <c r="D901" s="108"/>
      <c r="E901" s="108"/>
      <c r="F901" s="108"/>
      <c r="G901" s="108"/>
      <c r="H901" s="108"/>
      <c r="I901" s="108"/>
      <c r="J901" s="108"/>
      <c r="K901" s="108"/>
      <c r="P901" s="40"/>
    </row>
    <row r="902" spans="1:16" s="107" customFormat="1" x14ac:dyDescent="0.3">
      <c r="A902" s="160"/>
      <c r="D902" s="108"/>
      <c r="E902" s="108"/>
      <c r="F902" s="108"/>
      <c r="G902" s="108"/>
      <c r="H902" s="108"/>
      <c r="I902" s="108"/>
      <c r="J902" s="108"/>
      <c r="K902" s="108"/>
      <c r="P902" s="40"/>
    </row>
    <row r="903" spans="1:16" s="107" customFormat="1" x14ac:dyDescent="0.3">
      <c r="A903" s="160"/>
      <c r="D903" s="108"/>
      <c r="E903" s="108"/>
      <c r="F903" s="108"/>
      <c r="G903" s="108"/>
      <c r="H903" s="108"/>
      <c r="I903" s="108"/>
      <c r="J903" s="108"/>
      <c r="K903" s="108"/>
      <c r="P903" s="40"/>
    </row>
    <row r="904" spans="1:16" s="107" customFormat="1" x14ac:dyDescent="0.3">
      <c r="A904" s="160"/>
      <c r="D904" s="108"/>
      <c r="E904" s="108"/>
      <c r="F904" s="108"/>
      <c r="G904" s="108"/>
      <c r="H904" s="108"/>
      <c r="I904" s="108"/>
      <c r="J904" s="108"/>
      <c r="K904" s="108"/>
      <c r="P904" s="40"/>
    </row>
    <row r="905" spans="1:16" s="107" customFormat="1" x14ac:dyDescent="0.3">
      <c r="A905" s="160"/>
      <c r="D905" s="108"/>
      <c r="E905" s="108"/>
      <c r="F905" s="108"/>
      <c r="G905" s="108"/>
      <c r="H905" s="108"/>
      <c r="I905" s="108"/>
      <c r="J905" s="108"/>
      <c r="K905" s="108"/>
      <c r="P905" s="40"/>
    </row>
    <row r="906" spans="1:16" s="107" customFormat="1" x14ac:dyDescent="0.3">
      <c r="A906" s="160"/>
      <c r="D906" s="108"/>
      <c r="E906" s="108"/>
      <c r="F906" s="108"/>
      <c r="G906" s="108"/>
      <c r="H906" s="108"/>
      <c r="I906" s="108"/>
      <c r="J906" s="108"/>
      <c r="K906" s="108"/>
      <c r="P906" s="40"/>
    </row>
    <row r="907" spans="1:16" s="107" customFormat="1" x14ac:dyDescent="0.3">
      <c r="A907" s="160"/>
      <c r="D907" s="108"/>
      <c r="E907" s="108"/>
      <c r="F907" s="108"/>
      <c r="G907" s="108"/>
      <c r="H907" s="108"/>
      <c r="I907" s="108"/>
      <c r="J907" s="108"/>
      <c r="K907" s="108"/>
      <c r="P907" s="40"/>
    </row>
    <row r="908" spans="1:16" s="107" customFormat="1" x14ac:dyDescent="0.3">
      <c r="A908" s="160"/>
      <c r="D908" s="108"/>
      <c r="E908" s="108"/>
      <c r="F908" s="108"/>
      <c r="G908" s="108"/>
      <c r="H908" s="108"/>
      <c r="I908" s="108"/>
      <c r="J908" s="108"/>
      <c r="K908" s="108"/>
      <c r="P908" s="40"/>
    </row>
    <row r="909" spans="1:16" s="107" customFormat="1" x14ac:dyDescent="0.3">
      <c r="A909" s="160"/>
      <c r="D909" s="108"/>
      <c r="E909" s="108"/>
      <c r="F909" s="108"/>
      <c r="G909" s="108"/>
      <c r="H909" s="108"/>
      <c r="I909" s="108"/>
      <c r="J909" s="108"/>
      <c r="K909" s="108"/>
      <c r="P909" s="40"/>
    </row>
    <row r="910" spans="1:16" s="107" customFormat="1" x14ac:dyDescent="0.3">
      <c r="A910" s="160"/>
      <c r="D910" s="108"/>
      <c r="E910" s="108"/>
      <c r="F910" s="108"/>
      <c r="G910" s="108"/>
      <c r="H910" s="108"/>
      <c r="I910" s="108"/>
      <c r="J910" s="108"/>
      <c r="K910" s="108"/>
      <c r="P910" s="40"/>
    </row>
    <row r="911" spans="1:16" s="107" customFormat="1" x14ac:dyDescent="0.3">
      <c r="A911" s="160"/>
      <c r="D911" s="108"/>
      <c r="E911" s="108"/>
      <c r="F911" s="108"/>
      <c r="G911" s="108"/>
      <c r="H911" s="108"/>
      <c r="I911" s="108"/>
      <c r="J911" s="108"/>
      <c r="K911" s="108"/>
      <c r="P911" s="40"/>
    </row>
    <row r="912" spans="1:16" s="107" customFormat="1" x14ac:dyDescent="0.3">
      <c r="A912" s="160"/>
      <c r="D912" s="108"/>
      <c r="E912" s="108"/>
      <c r="F912" s="108"/>
      <c r="G912" s="108"/>
      <c r="H912" s="108"/>
      <c r="I912" s="108"/>
      <c r="J912" s="108"/>
      <c r="K912" s="108"/>
      <c r="P912" s="40"/>
    </row>
    <row r="913" spans="1:16" s="107" customFormat="1" x14ac:dyDescent="0.3">
      <c r="A913" s="160"/>
      <c r="D913" s="108"/>
      <c r="E913" s="108"/>
      <c r="F913" s="108"/>
      <c r="G913" s="108"/>
      <c r="H913" s="108"/>
      <c r="I913" s="108"/>
      <c r="J913" s="108"/>
      <c r="K913" s="108"/>
      <c r="P913" s="40"/>
    </row>
    <row r="914" spans="1:16" s="107" customFormat="1" x14ac:dyDescent="0.3">
      <c r="A914" s="160"/>
      <c r="D914" s="108"/>
      <c r="E914" s="108"/>
      <c r="F914" s="108"/>
      <c r="G914" s="108"/>
      <c r="H914" s="108"/>
      <c r="I914" s="108"/>
      <c r="J914" s="108"/>
      <c r="K914" s="108"/>
      <c r="P914" s="40"/>
    </row>
    <row r="915" spans="1:16" s="107" customFormat="1" x14ac:dyDescent="0.3">
      <c r="A915" s="160"/>
      <c r="D915" s="108"/>
      <c r="E915" s="108"/>
      <c r="F915" s="108"/>
      <c r="G915" s="108"/>
      <c r="H915" s="108"/>
      <c r="I915" s="108"/>
      <c r="J915" s="108"/>
      <c r="K915" s="108"/>
      <c r="P915" s="40"/>
    </row>
    <row r="916" spans="1:16" s="107" customFormat="1" x14ac:dyDescent="0.3">
      <c r="A916" s="160"/>
      <c r="D916" s="108"/>
      <c r="E916" s="108"/>
      <c r="F916" s="108"/>
      <c r="G916" s="108"/>
      <c r="H916" s="108"/>
      <c r="I916" s="108"/>
      <c r="J916" s="108"/>
      <c r="K916" s="108"/>
      <c r="P916" s="40"/>
    </row>
    <row r="917" spans="1:16" s="107" customFormat="1" x14ac:dyDescent="0.3">
      <c r="A917" s="160"/>
      <c r="D917" s="108"/>
      <c r="E917" s="108"/>
      <c r="F917" s="108"/>
      <c r="G917" s="108"/>
      <c r="H917" s="108"/>
      <c r="I917" s="108"/>
      <c r="J917" s="108"/>
      <c r="K917" s="108"/>
      <c r="P917" s="40"/>
    </row>
    <row r="918" spans="1:16" s="107" customFormat="1" x14ac:dyDescent="0.3">
      <c r="A918" s="160"/>
      <c r="D918" s="108"/>
      <c r="E918" s="108"/>
      <c r="F918" s="108"/>
      <c r="G918" s="108"/>
      <c r="H918" s="108"/>
      <c r="I918" s="108"/>
      <c r="J918" s="108"/>
      <c r="K918" s="108"/>
      <c r="P918" s="40"/>
    </row>
    <row r="919" spans="1:16" s="107" customFormat="1" x14ac:dyDescent="0.3">
      <c r="A919" s="160"/>
      <c r="D919" s="108"/>
      <c r="E919" s="108"/>
      <c r="F919" s="108"/>
      <c r="G919" s="108"/>
      <c r="H919" s="108"/>
      <c r="I919" s="108"/>
      <c r="J919" s="108"/>
      <c r="K919" s="108"/>
      <c r="P919" s="40"/>
    </row>
    <row r="920" spans="1:16" s="107" customFormat="1" x14ac:dyDescent="0.3">
      <c r="A920" s="160"/>
      <c r="D920" s="108"/>
      <c r="E920" s="108"/>
      <c r="F920" s="108"/>
      <c r="G920" s="108"/>
      <c r="H920" s="108"/>
      <c r="I920" s="108"/>
      <c r="J920" s="108"/>
      <c r="K920" s="108"/>
      <c r="P920" s="40"/>
    </row>
    <row r="921" spans="1:16" s="107" customFormat="1" x14ac:dyDescent="0.3">
      <c r="A921" s="160"/>
      <c r="D921" s="108"/>
      <c r="E921" s="108"/>
      <c r="F921" s="108"/>
      <c r="G921" s="108"/>
      <c r="H921" s="108"/>
      <c r="I921" s="108"/>
      <c r="J921" s="108"/>
      <c r="K921" s="108"/>
      <c r="P921" s="40"/>
    </row>
    <row r="922" spans="1:16" s="107" customFormat="1" x14ac:dyDescent="0.3">
      <c r="A922" s="160"/>
      <c r="D922" s="108"/>
      <c r="E922" s="108"/>
      <c r="F922" s="108"/>
      <c r="G922" s="108"/>
      <c r="H922" s="108"/>
      <c r="I922" s="108"/>
      <c r="J922" s="108"/>
      <c r="K922" s="108"/>
      <c r="P922" s="40"/>
    </row>
    <row r="923" spans="1:16" s="107" customFormat="1" x14ac:dyDescent="0.3">
      <c r="A923" s="160"/>
      <c r="D923" s="108"/>
      <c r="E923" s="108"/>
      <c r="F923" s="108"/>
      <c r="G923" s="108"/>
      <c r="H923" s="108"/>
      <c r="I923" s="108"/>
      <c r="J923" s="108"/>
      <c r="K923" s="108"/>
      <c r="P923" s="40"/>
    </row>
    <row r="924" spans="1:16" s="107" customFormat="1" x14ac:dyDescent="0.3">
      <c r="A924" s="160"/>
      <c r="D924" s="108"/>
      <c r="E924" s="108"/>
      <c r="F924" s="108"/>
      <c r="G924" s="108"/>
      <c r="H924" s="108"/>
      <c r="I924" s="108"/>
      <c r="J924" s="108"/>
      <c r="K924" s="108"/>
      <c r="P924" s="40"/>
    </row>
    <row r="925" spans="1:16" s="107" customFormat="1" x14ac:dyDescent="0.3">
      <c r="A925" s="160"/>
      <c r="D925" s="108"/>
      <c r="E925" s="108"/>
      <c r="F925" s="108"/>
      <c r="G925" s="108"/>
      <c r="H925" s="108"/>
      <c r="I925" s="108"/>
      <c r="J925" s="108"/>
      <c r="K925" s="108"/>
      <c r="P925" s="40"/>
    </row>
    <row r="926" spans="1:16" s="107" customFormat="1" x14ac:dyDescent="0.3">
      <c r="A926" s="160"/>
      <c r="D926" s="108"/>
      <c r="E926" s="108"/>
      <c r="F926" s="108"/>
      <c r="G926" s="108"/>
      <c r="H926" s="108"/>
      <c r="I926" s="108"/>
      <c r="J926" s="108"/>
      <c r="K926" s="108"/>
      <c r="P926" s="40"/>
    </row>
    <row r="927" spans="1:16" s="107" customFormat="1" x14ac:dyDescent="0.3">
      <c r="A927" s="160"/>
      <c r="D927" s="108"/>
      <c r="E927" s="108"/>
      <c r="F927" s="108"/>
      <c r="G927" s="108"/>
      <c r="H927" s="108"/>
      <c r="I927" s="108"/>
      <c r="J927" s="108"/>
      <c r="K927" s="108"/>
      <c r="P927" s="40"/>
    </row>
    <row r="928" spans="1:16" s="107" customFormat="1" x14ac:dyDescent="0.3">
      <c r="A928" s="160"/>
      <c r="D928" s="108"/>
      <c r="E928" s="108"/>
      <c r="F928" s="108"/>
      <c r="G928" s="108"/>
      <c r="H928" s="108"/>
      <c r="I928" s="108"/>
      <c r="J928" s="108"/>
      <c r="K928" s="108"/>
      <c r="P928" s="40"/>
    </row>
    <row r="929" spans="1:16" s="107" customFormat="1" x14ac:dyDescent="0.3">
      <c r="A929" s="160"/>
      <c r="D929" s="108"/>
      <c r="E929" s="108"/>
      <c r="F929" s="108"/>
      <c r="G929" s="108"/>
      <c r="H929" s="108"/>
      <c r="I929" s="108"/>
      <c r="J929" s="108"/>
      <c r="K929" s="108"/>
      <c r="P929" s="40"/>
    </row>
    <row r="930" spans="1:16" s="107" customFormat="1" x14ac:dyDescent="0.3">
      <c r="A930" s="160"/>
      <c r="D930" s="108"/>
      <c r="E930" s="108"/>
      <c r="F930" s="108"/>
      <c r="G930" s="108"/>
      <c r="H930" s="108"/>
      <c r="I930" s="108"/>
      <c r="J930" s="108"/>
      <c r="K930" s="108"/>
      <c r="P930" s="40"/>
    </row>
    <row r="931" spans="1:16" s="107" customFormat="1" x14ac:dyDescent="0.3">
      <c r="A931" s="160"/>
      <c r="D931" s="108"/>
      <c r="E931" s="108"/>
      <c r="F931" s="108"/>
      <c r="G931" s="108"/>
      <c r="H931" s="108"/>
      <c r="I931" s="108"/>
      <c r="J931" s="108"/>
      <c r="K931" s="108"/>
      <c r="P931" s="40"/>
    </row>
    <row r="932" spans="1:16" s="107" customFormat="1" x14ac:dyDescent="0.3">
      <c r="A932" s="160"/>
      <c r="D932" s="108"/>
      <c r="E932" s="108"/>
      <c r="F932" s="108"/>
      <c r="G932" s="108"/>
      <c r="H932" s="108"/>
      <c r="I932" s="108"/>
      <c r="J932" s="108"/>
      <c r="K932" s="108"/>
      <c r="P932" s="40"/>
    </row>
    <row r="933" spans="1:16" s="107" customFormat="1" x14ac:dyDescent="0.3">
      <c r="A933" s="160"/>
      <c r="D933" s="108"/>
      <c r="E933" s="108"/>
      <c r="F933" s="108"/>
      <c r="G933" s="108"/>
      <c r="H933" s="108"/>
      <c r="I933" s="108"/>
      <c r="J933" s="108"/>
      <c r="K933" s="108"/>
      <c r="P933" s="40"/>
    </row>
    <row r="934" spans="1:16" s="107" customFormat="1" x14ac:dyDescent="0.3">
      <c r="A934" s="160"/>
      <c r="D934" s="108"/>
      <c r="E934" s="108"/>
      <c r="F934" s="108"/>
      <c r="G934" s="108"/>
      <c r="H934" s="108"/>
      <c r="I934" s="108"/>
      <c r="J934" s="108"/>
      <c r="K934" s="108"/>
      <c r="P934" s="40"/>
    </row>
    <row r="935" spans="1:16" s="107" customFormat="1" x14ac:dyDescent="0.3">
      <c r="A935" s="160"/>
      <c r="D935" s="108"/>
      <c r="E935" s="108"/>
      <c r="F935" s="108"/>
      <c r="G935" s="108"/>
      <c r="H935" s="108"/>
      <c r="I935" s="108"/>
      <c r="J935" s="108"/>
      <c r="K935" s="108"/>
      <c r="P935" s="40"/>
    </row>
    <row r="936" spans="1:16" s="107" customFormat="1" x14ac:dyDescent="0.3">
      <c r="A936" s="160"/>
      <c r="D936" s="108"/>
      <c r="E936" s="108"/>
      <c r="F936" s="108"/>
      <c r="G936" s="108"/>
      <c r="H936" s="108"/>
      <c r="I936" s="108"/>
      <c r="J936" s="108"/>
      <c r="K936" s="108"/>
      <c r="P936" s="40"/>
    </row>
    <row r="937" spans="1:16" s="107" customFormat="1" x14ac:dyDescent="0.3">
      <c r="A937" s="160"/>
      <c r="D937" s="108"/>
      <c r="E937" s="108"/>
      <c r="F937" s="108"/>
      <c r="G937" s="108"/>
      <c r="H937" s="108"/>
      <c r="I937" s="108"/>
      <c r="J937" s="108"/>
      <c r="K937" s="108"/>
      <c r="P937" s="40"/>
    </row>
    <row r="938" spans="1:16" s="107" customFormat="1" x14ac:dyDescent="0.3">
      <c r="A938" s="160"/>
      <c r="D938" s="108"/>
      <c r="E938" s="108"/>
      <c r="F938" s="108"/>
      <c r="G938" s="108"/>
      <c r="H938" s="108"/>
      <c r="I938" s="108"/>
      <c r="J938" s="108"/>
      <c r="K938" s="108"/>
      <c r="P938" s="40"/>
    </row>
    <row r="939" spans="1:16" s="107" customFormat="1" x14ac:dyDescent="0.3">
      <c r="A939" s="160"/>
      <c r="D939" s="108"/>
      <c r="E939" s="108"/>
      <c r="F939" s="108"/>
      <c r="G939" s="108"/>
      <c r="H939" s="108"/>
      <c r="I939" s="108"/>
      <c r="J939" s="108"/>
      <c r="K939" s="108"/>
      <c r="P939" s="40"/>
    </row>
    <row r="940" spans="1:16" s="107" customFormat="1" x14ac:dyDescent="0.3">
      <c r="A940" s="160"/>
      <c r="D940" s="108"/>
      <c r="E940" s="108"/>
      <c r="F940" s="108"/>
      <c r="G940" s="108"/>
      <c r="H940" s="108"/>
      <c r="I940" s="108"/>
      <c r="J940" s="108"/>
      <c r="K940" s="108"/>
      <c r="P940" s="40"/>
    </row>
    <row r="941" spans="1:16" s="107" customFormat="1" x14ac:dyDescent="0.3">
      <c r="A941" s="160"/>
      <c r="D941" s="108"/>
      <c r="E941" s="108"/>
      <c r="F941" s="108"/>
      <c r="G941" s="108"/>
      <c r="H941" s="108"/>
      <c r="I941" s="108"/>
      <c r="J941" s="108"/>
      <c r="K941" s="108"/>
      <c r="P941" s="40"/>
    </row>
    <row r="942" spans="1:16" s="107" customFormat="1" x14ac:dyDescent="0.3">
      <c r="A942" s="160"/>
      <c r="D942" s="108"/>
      <c r="E942" s="108"/>
      <c r="F942" s="108"/>
      <c r="G942" s="108"/>
      <c r="H942" s="108"/>
      <c r="I942" s="108"/>
      <c r="J942" s="108"/>
      <c r="K942" s="108"/>
      <c r="P942" s="40"/>
    </row>
    <row r="943" spans="1:16" s="107" customFormat="1" x14ac:dyDescent="0.3">
      <c r="A943" s="160"/>
      <c r="D943" s="108"/>
      <c r="E943" s="108"/>
      <c r="F943" s="108"/>
      <c r="G943" s="108"/>
      <c r="H943" s="108"/>
      <c r="I943" s="108"/>
      <c r="J943" s="108"/>
      <c r="K943" s="108"/>
      <c r="P943" s="40"/>
    </row>
    <row r="944" spans="1:16" s="107" customFormat="1" x14ac:dyDescent="0.3">
      <c r="A944" s="160"/>
      <c r="D944" s="108"/>
      <c r="E944" s="108"/>
      <c r="F944" s="108"/>
      <c r="G944" s="108"/>
      <c r="H944" s="108"/>
      <c r="I944" s="108"/>
      <c r="J944" s="108"/>
      <c r="K944" s="108"/>
      <c r="P944" s="40"/>
    </row>
    <row r="945" spans="1:16" s="107" customFormat="1" x14ac:dyDescent="0.3">
      <c r="A945" s="160"/>
      <c r="D945" s="108"/>
      <c r="E945" s="108"/>
      <c r="F945" s="108"/>
      <c r="G945" s="108"/>
      <c r="H945" s="108"/>
      <c r="I945" s="108"/>
      <c r="J945" s="108"/>
      <c r="K945" s="108"/>
      <c r="P945" s="40"/>
    </row>
    <row r="946" spans="1:16" s="107" customFormat="1" x14ac:dyDescent="0.3">
      <c r="A946" s="160"/>
      <c r="D946" s="108"/>
      <c r="E946" s="108"/>
      <c r="F946" s="108"/>
      <c r="G946" s="108"/>
      <c r="H946" s="108"/>
      <c r="I946" s="108"/>
      <c r="J946" s="108"/>
      <c r="K946" s="108"/>
      <c r="P946" s="40"/>
    </row>
    <row r="947" spans="1:16" s="107" customFormat="1" x14ac:dyDescent="0.3">
      <c r="A947" s="160"/>
      <c r="D947" s="108"/>
      <c r="E947" s="108"/>
      <c r="F947" s="108"/>
      <c r="G947" s="108"/>
      <c r="H947" s="108"/>
      <c r="I947" s="108"/>
      <c r="J947" s="108"/>
      <c r="K947" s="108"/>
      <c r="P947" s="40"/>
    </row>
    <row r="948" spans="1:16" s="107" customFormat="1" x14ac:dyDescent="0.3">
      <c r="A948" s="160"/>
      <c r="D948" s="108"/>
      <c r="E948" s="108"/>
      <c r="F948" s="108"/>
      <c r="G948" s="108"/>
      <c r="H948" s="108"/>
      <c r="I948" s="108"/>
      <c r="J948" s="108"/>
      <c r="K948" s="108"/>
      <c r="P948" s="40"/>
    </row>
    <row r="949" spans="1:16" s="107" customFormat="1" x14ac:dyDescent="0.3">
      <c r="A949" s="160"/>
      <c r="D949" s="108"/>
      <c r="E949" s="108"/>
      <c r="F949" s="108"/>
      <c r="G949" s="108"/>
      <c r="H949" s="108"/>
      <c r="I949" s="108"/>
      <c r="J949" s="108"/>
      <c r="K949" s="108"/>
      <c r="P949" s="40"/>
    </row>
    <row r="950" spans="1:16" s="107" customFormat="1" x14ac:dyDescent="0.3">
      <c r="A950" s="160"/>
      <c r="D950" s="108"/>
      <c r="E950" s="108"/>
      <c r="F950" s="108"/>
      <c r="G950" s="108"/>
      <c r="H950" s="108"/>
      <c r="I950" s="108"/>
      <c r="J950" s="108"/>
      <c r="K950" s="108"/>
      <c r="P950" s="40"/>
    </row>
    <row r="951" spans="1:16" s="107" customFormat="1" x14ac:dyDescent="0.3">
      <c r="A951" s="160"/>
      <c r="D951" s="108"/>
      <c r="E951" s="108"/>
      <c r="F951" s="108"/>
      <c r="G951" s="108"/>
      <c r="H951" s="108"/>
      <c r="I951" s="108"/>
      <c r="J951" s="108"/>
      <c r="K951" s="108"/>
      <c r="P951" s="40"/>
    </row>
    <row r="952" spans="1:16" s="107" customFormat="1" x14ac:dyDescent="0.3">
      <c r="A952" s="160"/>
      <c r="D952" s="108"/>
      <c r="E952" s="108"/>
      <c r="F952" s="108"/>
      <c r="G952" s="108"/>
      <c r="H952" s="108"/>
      <c r="I952" s="108"/>
      <c r="J952" s="108"/>
      <c r="K952" s="108"/>
      <c r="P952" s="40"/>
    </row>
    <row r="953" spans="1:16" s="107" customFormat="1" x14ac:dyDescent="0.3">
      <c r="A953" s="160"/>
      <c r="D953" s="108"/>
      <c r="E953" s="108"/>
      <c r="F953" s="108"/>
      <c r="G953" s="108"/>
      <c r="H953" s="108"/>
      <c r="I953" s="108"/>
      <c r="J953" s="108"/>
      <c r="K953" s="108"/>
      <c r="P953" s="40"/>
    </row>
    <row r="954" spans="1:16" s="107" customFormat="1" x14ac:dyDescent="0.3">
      <c r="A954" s="160"/>
      <c r="D954" s="108"/>
      <c r="E954" s="108"/>
      <c r="F954" s="108"/>
      <c r="G954" s="108"/>
      <c r="H954" s="108"/>
      <c r="I954" s="108"/>
      <c r="J954" s="108"/>
      <c r="K954" s="108"/>
      <c r="P954" s="40"/>
    </row>
    <row r="955" spans="1:16" s="107" customFormat="1" x14ac:dyDescent="0.3">
      <c r="A955" s="160"/>
      <c r="D955" s="108"/>
      <c r="E955" s="108"/>
      <c r="F955" s="108"/>
      <c r="G955" s="108"/>
      <c r="H955" s="108"/>
      <c r="I955" s="108"/>
      <c r="J955" s="108"/>
      <c r="K955" s="108"/>
      <c r="P955" s="40"/>
    </row>
    <row r="956" spans="1:16" s="107" customFormat="1" x14ac:dyDescent="0.3">
      <c r="A956" s="160"/>
      <c r="D956" s="108"/>
      <c r="E956" s="108"/>
      <c r="F956" s="108"/>
      <c r="G956" s="108"/>
      <c r="H956" s="108"/>
      <c r="I956" s="108"/>
      <c r="J956" s="108"/>
      <c r="K956" s="108"/>
      <c r="P956" s="40"/>
    </row>
    <row r="957" spans="1:16" s="107" customFormat="1" x14ac:dyDescent="0.3">
      <c r="A957" s="160"/>
      <c r="D957" s="108"/>
      <c r="E957" s="108"/>
      <c r="F957" s="108"/>
      <c r="G957" s="108"/>
      <c r="H957" s="108"/>
      <c r="I957" s="108"/>
      <c r="J957" s="108"/>
      <c r="K957" s="108"/>
      <c r="P957" s="40"/>
    </row>
    <row r="958" spans="1:16" s="107" customFormat="1" x14ac:dyDescent="0.3">
      <c r="A958" s="160"/>
      <c r="D958" s="108"/>
      <c r="E958" s="108"/>
      <c r="F958" s="108"/>
      <c r="G958" s="108"/>
      <c r="H958" s="108"/>
      <c r="I958" s="108"/>
      <c r="J958" s="108"/>
      <c r="K958" s="108"/>
      <c r="P958" s="40"/>
    </row>
    <row r="959" spans="1:16" s="107" customFormat="1" x14ac:dyDescent="0.3">
      <c r="A959" s="160"/>
      <c r="D959" s="108"/>
      <c r="E959" s="108"/>
      <c r="F959" s="108"/>
      <c r="G959" s="108"/>
      <c r="H959" s="108"/>
      <c r="I959" s="108"/>
      <c r="J959" s="108"/>
      <c r="K959" s="108"/>
      <c r="P959" s="40"/>
    </row>
    <row r="960" spans="1:16" s="107" customFormat="1" x14ac:dyDescent="0.3">
      <c r="A960" s="160"/>
      <c r="D960" s="108"/>
      <c r="E960" s="108"/>
      <c r="F960" s="108"/>
      <c r="G960" s="108"/>
      <c r="H960" s="108"/>
      <c r="I960" s="108"/>
      <c r="J960" s="108"/>
      <c r="K960" s="108"/>
      <c r="P960" s="40"/>
    </row>
    <row r="961" spans="1:16" s="107" customFormat="1" x14ac:dyDescent="0.3">
      <c r="A961" s="160"/>
      <c r="D961" s="108"/>
      <c r="E961" s="108"/>
      <c r="F961" s="108"/>
      <c r="G961" s="108"/>
      <c r="H961" s="108"/>
      <c r="I961" s="108"/>
      <c r="J961" s="108"/>
      <c r="K961" s="108"/>
      <c r="P961" s="40"/>
    </row>
    <row r="962" spans="1:16" s="107" customFormat="1" x14ac:dyDescent="0.3">
      <c r="A962" s="160"/>
      <c r="D962" s="108"/>
      <c r="E962" s="108"/>
      <c r="F962" s="108"/>
      <c r="G962" s="108"/>
      <c r="H962" s="108"/>
      <c r="I962" s="108"/>
      <c r="J962" s="108"/>
      <c r="K962" s="108"/>
      <c r="P962" s="40"/>
    </row>
    <row r="963" spans="1:16" s="107" customFormat="1" x14ac:dyDescent="0.3">
      <c r="A963" s="160"/>
      <c r="D963" s="108"/>
      <c r="E963" s="108"/>
      <c r="F963" s="108"/>
      <c r="G963" s="108"/>
      <c r="H963" s="108"/>
      <c r="I963" s="108"/>
      <c r="J963" s="108"/>
      <c r="K963" s="108"/>
      <c r="P963" s="40"/>
    </row>
    <row r="964" spans="1:16" s="107" customFormat="1" x14ac:dyDescent="0.3">
      <c r="A964" s="160"/>
      <c r="D964" s="108"/>
      <c r="E964" s="108"/>
      <c r="F964" s="108"/>
      <c r="G964" s="108"/>
      <c r="H964" s="108"/>
      <c r="I964" s="108"/>
      <c r="J964" s="108"/>
      <c r="K964" s="108"/>
      <c r="P964" s="40"/>
    </row>
    <row r="965" spans="1:16" s="107" customFormat="1" x14ac:dyDescent="0.3">
      <c r="A965" s="160"/>
      <c r="D965" s="108"/>
      <c r="E965" s="108"/>
      <c r="F965" s="108"/>
      <c r="G965" s="108"/>
      <c r="H965" s="108"/>
      <c r="I965" s="108"/>
      <c r="J965" s="108"/>
      <c r="K965" s="108"/>
      <c r="P965" s="40"/>
    </row>
    <row r="966" spans="1:16" s="107" customFormat="1" x14ac:dyDescent="0.3">
      <c r="A966" s="160"/>
      <c r="D966" s="108"/>
      <c r="E966" s="108"/>
      <c r="F966" s="108"/>
      <c r="G966" s="108"/>
      <c r="H966" s="108"/>
      <c r="I966" s="108"/>
      <c r="J966" s="108"/>
      <c r="K966" s="108"/>
      <c r="P966" s="40"/>
    </row>
    <row r="967" spans="1:16" s="107" customFormat="1" x14ac:dyDescent="0.3">
      <c r="A967" s="160"/>
      <c r="D967" s="108"/>
      <c r="E967" s="108"/>
      <c r="F967" s="108"/>
      <c r="G967" s="108"/>
      <c r="H967" s="108"/>
      <c r="I967" s="108"/>
      <c r="J967" s="108"/>
      <c r="K967" s="108"/>
      <c r="P967" s="40"/>
    </row>
    <row r="968" spans="1:16" s="107" customFormat="1" x14ac:dyDescent="0.3">
      <c r="A968" s="160"/>
      <c r="D968" s="108"/>
      <c r="E968" s="108"/>
      <c r="F968" s="108"/>
      <c r="G968" s="108"/>
      <c r="H968" s="108"/>
      <c r="I968" s="108"/>
      <c r="J968" s="108"/>
      <c r="K968" s="108"/>
      <c r="P968" s="40"/>
    </row>
    <row r="969" spans="1:16" s="107" customFormat="1" x14ac:dyDescent="0.3">
      <c r="A969" s="160"/>
      <c r="D969" s="108"/>
      <c r="E969" s="108"/>
      <c r="F969" s="108"/>
      <c r="G969" s="108"/>
      <c r="H969" s="108"/>
      <c r="I969" s="108"/>
      <c r="J969" s="108"/>
      <c r="K969" s="108"/>
      <c r="P969" s="40"/>
    </row>
    <row r="970" spans="1:16" s="107" customFormat="1" x14ac:dyDescent="0.3">
      <c r="A970" s="160"/>
      <c r="D970" s="108"/>
      <c r="E970" s="108"/>
      <c r="F970" s="108"/>
      <c r="G970" s="108"/>
      <c r="H970" s="108"/>
      <c r="I970" s="108"/>
      <c r="J970" s="108"/>
      <c r="K970" s="108"/>
      <c r="P970" s="40"/>
    </row>
    <row r="971" spans="1:16" s="107" customFormat="1" x14ac:dyDescent="0.3">
      <c r="A971" s="160"/>
      <c r="D971" s="108"/>
      <c r="E971" s="108"/>
      <c r="F971" s="108"/>
      <c r="G971" s="108"/>
      <c r="H971" s="108"/>
      <c r="I971" s="108"/>
      <c r="J971" s="108"/>
      <c r="K971" s="108"/>
      <c r="P971" s="40"/>
    </row>
    <row r="972" spans="1:16" s="107" customFormat="1" x14ac:dyDescent="0.3">
      <c r="A972" s="160"/>
      <c r="D972" s="108"/>
      <c r="E972" s="108"/>
      <c r="F972" s="108"/>
      <c r="G972" s="108"/>
      <c r="H972" s="108"/>
      <c r="I972" s="108"/>
      <c r="J972" s="108"/>
      <c r="K972" s="108"/>
      <c r="P972" s="40"/>
    </row>
    <row r="973" spans="1:16" s="107" customFormat="1" x14ac:dyDescent="0.3">
      <c r="A973" s="160"/>
      <c r="D973" s="108"/>
      <c r="E973" s="108"/>
      <c r="F973" s="108"/>
      <c r="G973" s="108"/>
      <c r="H973" s="108"/>
      <c r="I973" s="108"/>
      <c r="J973" s="108"/>
      <c r="K973" s="108"/>
      <c r="P973" s="40"/>
    </row>
    <row r="974" spans="1:16" s="107" customFormat="1" x14ac:dyDescent="0.3">
      <c r="A974" s="160"/>
      <c r="D974" s="108"/>
      <c r="E974" s="108"/>
      <c r="F974" s="108"/>
      <c r="G974" s="108"/>
      <c r="H974" s="108"/>
      <c r="I974" s="108"/>
      <c r="J974" s="108"/>
      <c r="K974" s="108"/>
      <c r="P974" s="40"/>
    </row>
    <row r="975" spans="1:16" s="107" customFormat="1" x14ac:dyDescent="0.3">
      <c r="A975" s="160"/>
      <c r="D975" s="108"/>
      <c r="E975" s="108"/>
      <c r="F975" s="108"/>
      <c r="G975" s="108"/>
      <c r="H975" s="108"/>
      <c r="I975" s="108"/>
      <c r="J975" s="108"/>
      <c r="K975" s="108"/>
      <c r="P975" s="40"/>
    </row>
    <row r="976" spans="1:16" s="107" customFormat="1" x14ac:dyDescent="0.3">
      <c r="A976" s="160"/>
      <c r="D976" s="108"/>
      <c r="E976" s="108"/>
      <c r="F976" s="108"/>
      <c r="G976" s="108"/>
      <c r="H976" s="108"/>
      <c r="I976" s="108"/>
      <c r="J976" s="108"/>
      <c r="K976" s="108"/>
      <c r="P976" s="40"/>
    </row>
    <row r="977" spans="1:16" s="107" customFormat="1" x14ac:dyDescent="0.3">
      <c r="A977" s="160"/>
      <c r="D977" s="108"/>
      <c r="E977" s="108"/>
      <c r="F977" s="108"/>
      <c r="G977" s="108"/>
      <c r="H977" s="108"/>
      <c r="I977" s="108"/>
      <c r="J977" s="108"/>
      <c r="K977" s="108"/>
      <c r="P977" s="40"/>
    </row>
    <row r="978" spans="1:16" s="107" customFormat="1" x14ac:dyDescent="0.3">
      <c r="A978" s="160"/>
      <c r="D978" s="108"/>
      <c r="E978" s="108"/>
      <c r="F978" s="108"/>
      <c r="G978" s="108"/>
      <c r="H978" s="108"/>
      <c r="I978" s="108"/>
      <c r="J978" s="108"/>
      <c r="K978" s="108"/>
      <c r="P978" s="40"/>
    </row>
    <row r="979" spans="1:16" s="107" customFormat="1" x14ac:dyDescent="0.3">
      <c r="A979" s="160"/>
      <c r="D979" s="108"/>
      <c r="E979" s="108"/>
      <c r="F979" s="108"/>
      <c r="G979" s="108"/>
      <c r="H979" s="108"/>
      <c r="I979" s="108"/>
      <c r="J979" s="108"/>
      <c r="K979" s="108"/>
      <c r="P979" s="40"/>
    </row>
    <row r="980" spans="1:16" s="107" customFormat="1" x14ac:dyDescent="0.3">
      <c r="A980" s="160"/>
      <c r="D980" s="108"/>
      <c r="E980" s="108"/>
      <c r="F980" s="108"/>
      <c r="G980" s="108"/>
      <c r="H980" s="108"/>
      <c r="I980" s="108"/>
      <c r="J980" s="108"/>
      <c r="K980" s="108"/>
      <c r="P980" s="40"/>
    </row>
    <row r="981" spans="1:16" s="107" customFormat="1" x14ac:dyDescent="0.3">
      <c r="A981" s="160"/>
      <c r="D981" s="108"/>
      <c r="E981" s="108"/>
      <c r="F981" s="108"/>
      <c r="G981" s="108"/>
      <c r="H981" s="108"/>
      <c r="I981" s="108"/>
      <c r="J981" s="108"/>
      <c r="K981" s="108"/>
      <c r="P981" s="40"/>
    </row>
    <row r="982" spans="1:16" s="107" customFormat="1" x14ac:dyDescent="0.3">
      <c r="A982" s="160"/>
      <c r="D982" s="108"/>
      <c r="E982" s="108"/>
      <c r="F982" s="108"/>
      <c r="G982" s="108"/>
      <c r="H982" s="108"/>
      <c r="I982" s="108"/>
      <c r="J982" s="108"/>
      <c r="K982" s="108"/>
      <c r="P982" s="40"/>
    </row>
    <row r="983" spans="1:16" s="107" customFormat="1" x14ac:dyDescent="0.3">
      <c r="A983" s="160"/>
      <c r="D983" s="108"/>
      <c r="E983" s="108"/>
      <c r="F983" s="108"/>
      <c r="G983" s="108"/>
      <c r="H983" s="108"/>
      <c r="I983" s="108"/>
      <c r="J983" s="108"/>
      <c r="K983" s="108"/>
      <c r="P983" s="40"/>
    </row>
    <row r="984" spans="1:16" s="107" customFormat="1" x14ac:dyDescent="0.3">
      <c r="A984" s="160"/>
      <c r="D984" s="108"/>
      <c r="E984" s="108"/>
      <c r="F984" s="108"/>
      <c r="G984" s="108"/>
      <c r="H984" s="108"/>
      <c r="I984" s="108"/>
      <c r="J984" s="108"/>
      <c r="K984" s="108"/>
      <c r="P984" s="40"/>
    </row>
    <row r="985" spans="1:16" s="107" customFormat="1" x14ac:dyDescent="0.3">
      <c r="A985" s="160"/>
      <c r="D985" s="108"/>
      <c r="E985" s="108"/>
      <c r="F985" s="108"/>
      <c r="G985" s="108"/>
      <c r="H985" s="108"/>
      <c r="I985" s="108"/>
      <c r="J985" s="108"/>
      <c r="K985" s="108"/>
      <c r="P985" s="40"/>
    </row>
    <row r="986" spans="1:16" s="107" customFormat="1" x14ac:dyDescent="0.3">
      <c r="A986" s="160"/>
      <c r="D986" s="108"/>
      <c r="E986" s="108"/>
      <c r="F986" s="108"/>
      <c r="G986" s="108"/>
      <c r="H986" s="108"/>
      <c r="I986" s="108"/>
      <c r="J986" s="108"/>
      <c r="K986" s="108"/>
      <c r="P986" s="40"/>
    </row>
    <row r="987" spans="1:16" s="107" customFormat="1" x14ac:dyDescent="0.3">
      <c r="A987" s="160"/>
      <c r="D987" s="108"/>
      <c r="E987" s="108"/>
      <c r="F987" s="108"/>
      <c r="G987" s="108"/>
      <c r="H987" s="108"/>
      <c r="I987" s="108"/>
      <c r="J987" s="108"/>
      <c r="K987" s="108"/>
      <c r="P987" s="40"/>
    </row>
    <row r="988" spans="1:16" s="107" customFormat="1" x14ac:dyDescent="0.3">
      <c r="A988" s="160"/>
      <c r="D988" s="108"/>
      <c r="E988" s="108"/>
      <c r="F988" s="108"/>
      <c r="G988" s="108"/>
      <c r="H988" s="108"/>
      <c r="I988" s="108"/>
      <c r="J988" s="108"/>
      <c r="K988" s="108"/>
      <c r="P988" s="40"/>
    </row>
    <row r="989" spans="1:16" s="107" customFormat="1" x14ac:dyDescent="0.3">
      <c r="A989" s="160"/>
      <c r="D989" s="108"/>
      <c r="E989" s="108"/>
      <c r="F989" s="108"/>
      <c r="G989" s="108"/>
      <c r="H989" s="108"/>
      <c r="I989" s="108"/>
      <c r="J989" s="108"/>
      <c r="K989" s="108"/>
      <c r="P989" s="40"/>
    </row>
    <row r="990" spans="1:16" s="107" customFormat="1" x14ac:dyDescent="0.3">
      <c r="A990" s="160"/>
      <c r="D990" s="108"/>
      <c r="E990" s="108"/>
      <c r="F990" s="108"/>
      <c r="G990" s="108"/>
      <c r="H990" s="108"/>
      <c r="I990" s="108"/>
      <c r="J990" s="108"/>
      <c r="K990" s="108"/>
      <c r="P990" s="40"/>
    </row>
    <row r="991" spans="1:16" s="107" customFormat="1" x14ac:dyDescent="0.3">
      <c r="A991" s="160"/>
      <c r="D991" s="108"/>
      <c r="E991" s="108"/>
      <c r="F991" s="108"/>
      <c r="G991" s="108"/>
      <c r="H991" s="108"/>
      <c r="I991" s="108"/>
      <c r="J991" s="108"/>
      <c r="K991" s="108"/>
      <c r="P991" s="40"/>
    </row>
    <row r="992" spans="1:16" s="107" customFormat="1" x14ac:dyDescent="0.3">
      <c r="A992" s="160"/>
      <c r="D992" s="108"/>
      <c r="E992" s="108"/>
      <c r="F992" s="108"/>
      <c r="G992" s="108"/>
      <c r="H992" s="108"/>
      <c r="I992" s="108"/>
      <c r="J992" s="108"/>
      <c r="K992" s="108"/>
      <c r="P992" s="40"/>
    </row>
    <row r="993" spans="1:16" s="107" customFormat="1" x14ac:dyDescent="0.3">
      <c r="A993" s="160"/>
      <c r="D993" s="108"/>
      <c r="E993" s="108"/>
      <c r="F993" s="108"/>
      <c r="G993" s="108"/>
      <c r="H993" s="108"/>
      <c r="I993" s="108"/>
      <c r="J993" s="108"/>
      <c r="K993" s="108"/>
      <c r="P993" s="40"/>
    </row>
    <row r="994" spans="1:16" s="107" customFormat="1" x14ac:dyDescent="0.3">
      <c r="A994" s="160"/>
      <c r="D994" s="108"/>
      <c r="E994" s="108"/>
      <c r="F994" s="108"/>
      <c r="G994" s="108"/>
      <c r="H994" s="108"/>
      <c r="I994" s="108"/>
      <c r="J994" s="108"/>
      <c r="K994" s="108"/>
      <c r="P994" s="40"/>
    </row>
    <row r="995" spans="1:16" s="107" customFormat="1" x14ac:dyDescent="0.3">
      <c r="A995" s="160"/>
      <c r="D995" s="108"/>
      <c r="E995" s="108"/>
      <c r="F995" s="108"/>
      <c r="G995" s="108"/>
      <c r="H995" s="108"/>
      <c r="I995" s="108"/>
      <c r="J995" s="108"/>
      <c r="K995" s="108"/>
      <c r="P995" s="40"/>
    </row>
    <row r="996" spans="1:16" s="107" customFormat="1" x14ac:dyDescent="0.3">
      <c r="A996" s="160"/>
      <c r="D996" s="108"/>
      <c r="E996" s="108"/>
      <c r="F996" s="108"/>
      <c r="G996" s="108"/>
      <c r="H996" s="108"/>
      <c r="I996" s="108"/>
      <c r="J996" s="108"/>
      <c r="K996" s="108"/>
      <c r="P996" s="40"/>
    </row>
    <row r="997" spans="1:16" s="107" customFormat="1" x14ac:dyDescent="0.3">
      <c r="A997" s="160"/>
      <c r="D997" s="108"/>
      <c r="E997" s="108"/>
      <c r="F997" s="108"/>
      <c r="G997" s="108"/>
      <c r="H997" s="108"/>
      <c r="I997" s="108"/>
      <c r="J997" s="108"/>
      <c r="K997" s="108"/>
      <c r="P997" s="40"/>
    </row>
    <row r="998" spans="1:16" s="107" customFormat="1" x14ac:dyDescent="0.3">
      <c r="A998" s="160"/>
      <c r="D998" s="108"/>
      <c r="E998" s="108"/>
      <c r="F998" s="108"/>
      <c r="G998" s="108"/>
      <c r="H998" s="108"/>
      <c r="I998" s="108"/>
      <c r="J998" s="108"/>
      <c r="K998" s="108"/>
      <c r="P998" s="40"/>
    </row>
    <row r="999" spans="1:16" s="107" customFormat="1" x14ac:dyDescent="0.3">
      <c r="A999" s="160"/>
      <c r="D999" s="108"/>
      <c r="E999" s="108"/>
      <c r="F999" s="108"/>
      <c r="G999" s="108"/>
      <c r="H999" s="108"/>
      <c r="I999" s="108"/>
      <c r="J999" s="108"/>
      <c r="K999" s="108"/>
      <c r="P999" s="40"/>
    </row>
    <row r="1000" spans="1:16" s="107" customFormat="1" x14ac:dyDescent="0.3">
      <c r="A1000" s="160"/>
      <c r="D1000" s="108"/>
      <c r="E1000" s="108"/>
      <c r="F1000" s="108"/>
      <c r="G1000" s="108"/>
      <c r="H1000" s="108"/>
      <c r="I1000" s="108"/>
      <c r="J1000" s="108"/>
      <c r="K1000" s="108"/>
      <c r="P1000" s="40"/>
    </row>
    <row r="1001" spans="1:16" s="107" customFormat="1" x14ac:dyDescent="0.3">
      <c r="A1001" s="160"/>
      <c r="D1001" s="108"/>
      <c r="E1001" s="108"/>
      <c r="F1001" s="108"/>
      <c r="G1001" s="108"/>
      <c r="H1001" s="108"/>
      <c r="I1001" s="108"/>
      <c r="J1001" s="108"/>
      <c r="K1001" s="108"/>
      <c r="P1001" s="40"/>
    </row>
    <row r="1002" spans="1:16" s="107" customFormat="1" x14ac:dyDescent="0.3">
      <c r="A1002" s="160"/>
      <c r="D1002" s="108"/>
      <c r="E1002" s="108"/>
      <c r="F1002" s="108"/>
      <c r="G1002" s="108"/>
      <c r="H1002" s="108"/>
      <c r="I1002" s="108"/>
      <c r="J1002" s="108"/>
      <c r="K1002" s="108"/>
      <c r="P1002" s="40"/>
    </row>
    <row r="1003" spans="1:16" s="107" customFormat="1" x14ac:dyDescent="0.3">
      <c r="A1003" s="160"/>
      <c r="D1003" s="108"/>
      <c r="E1003" s="108"/>
      <c r="F1003" s="108"/>
      <c r="G1003" s="108"/>
      <c r="H1003" s="108"/>
      <c r="I1003" s="108"/>
      <c r="J1003" s="108"/>
      <c r="K1003" s="108"/>
      <c r="P1003" s="40"/>
    </row>
    <row r="1004" spans="1:16" s="107" customFormat="1" x14ac:dyDescent="0.3">
      <c r="A1004" s="160"/>
      <c r="D1004" s="108"/>
      <c r="E1004" s="108"/>
      <c r="F1004" s="108"/>
      <c r="G1004" s="108"/>
      <c r="H1004" s="108"/>
      <c r="I1004" s="108"/>
      <c r="J1004" s="108"/>
      <c r="K1004" s="108"/>
      <c r="P1004" s="40"/>
    </row>
    <row r="1005" spans="1:16" s="107" customFormat="1" x14ac:dyDescent="0.3">
      <c r="A1005" s="160"/>
      <c r="D1005" s="108"/>
      <c r="E1005" s="108"/>
      <c r="F1005" s="108"/>
      <c r="G1005" s="108"/>
      <c r="H1005" s="108"/>
      <c r="I1005" s="108"/>
      <c r="J1005" s="108"/>
      <c r="K1005" s="108"/>
      <c r="P1005" s="40"/>
    </row>
    <row r="1006" spans="1:16" s="107" customFormat="1" x14ac:dyDescent="0.3">
      <c r="A1006" s="160"/>
      <c r="D1006" s="108"/>
      <c r="E1006" s="108"/>
      <c r="F1006" s="108"/>
      <c r="G1006" s="108"/>
      <c r="H1006" s="108"/>
      <c r="I1006" s="108"/>
      <c r="J1006" s="108"/>
      <c r="K1006" s="108"/>
      <c r="P1006" s="40"/>
    </row>
    <row r="1007" spans="1:16" s="107" customFormat="1" x14ac:dyDescent="0.3">
      <c r="A1007" s="160"/>
      <c r="D1007" s="108"/>
      <c r="E1007" s="108"/>
      <c r="F1007" s="108"/>
      <c r="G1007" s="108"/>
      <c r="H1007" s="108"/>
      <c r="I1007" s="108"/>
      <c r="J1007" s="108"/>
      <c r="K1007" s="108"/>
      <c r="P1007" s="40"/>
    </row>
    <row r="1008" spans="1:16" s="107" customFormat="1" x14ac:dyDescent="0.3">
      <c r="A1008" s="160"/>
      <c r="D1008" s="108"/>
      <c r="E1008" s="108"/>
      <c r="F1008" s="108"/>
      <c r="G1008" s="108"/>
      <c r="H1008" s="108"/>
      <c r="I1008" s="108"/>
      <c r="J1008" s="108"/>
      <c r="K1008" s="108"/>
      <c r="P1008" s="40"/>
    </row>
    <row r="1009" spans="1:16" s="107" customFormat="1" x14ac:dyDescent="0.3">
      <c r="A1009" s="160"/>
      <c r="D1009" s="108"/>
      <c r="E1009" s="108"/>
      <c r="F1009" s="108"/>
      <c r="G1009" s="108"/>
      <c r="H1009" s="108"/>
      <c r="I1009" s="108"/>
      <c r="J1009" s="108"/>
      <c r="K1009" s="108"/>
      <c r="P1009" s="40"/>
    </row>
    <row r="1010" spans="1:16" s="107" customFormat="1" x14ac:dyDescent="0.3">
      <c r="A1010" s="160"/>
      <c r="D1010" s="108"/>
      <c r="E1010" s="108"/>
      <c r="F1010" s="108"/>
      <c r="G1010" s="108"/>
      <c r="H1010" s="108"/>
      <c r="I1010" s="108"/>
      <c r="J1010" s="108"/>
      <c r="K1010" s="108"/>
      <c r="P1010" s="40"/>
    </row>
    <row r="1011" spans="1:16" s="107" customFormat="1" x14ac:dyDescent="0.3">
      <c r="A1011" s="160"/>
      <c r="D1011" s="108"/>
      <c r="E1011" s="108"/>
      <c r="F1011" s="108"/>
      <c r="G1011" s="108"/>
      <c r="H1011" s="108"/>
      <c r="I1011" s="108"/>
      <c r="J1011" s="108"/>
      <c r="K1011" s="108"/>
      <c r="P1011" s="40"/>
    </row>
    <row r="1012" spans="1:16" s="107" customFormat="1" x14ac:dyDescent="0.3">
      <c r="A1012" s="160"/>
      <c r="D1012" s="108"/>
      <c r="E1012" s="108"/>
      <c r="F1012" s="108"/>
      <c r="G1012" s="108"/>
      <c r="H1012" s="108"/>
      <c r="I1012" s="108"/>
      <c r="J1012" s="108"/>
      <c r="K1012" s="108"/>
      <c r="P1012" s="40"/>
    </row>
    <row r="1013" spans="1:16" s="107" customFormat="1" x14ac:dyDescent="0.3">
      <c r="A1013" s="160"/>
      <c r="D1013" s="108"/>
      <c r="E1013" s="108"/>
      <c r="F1013" s="108"/>
      <c r="G1013" s="108"/>
      <c r="H1013" s="108"/>
      <c r="I1013" s="108"/>
      <c r="J1013" s="108"/>
      <c r="K1013" s="108"/>
      <c r="P1013" s="40"/>
    </row>
    <row r="1014" spans="1:16" s="107" customFormat="1" x14ac:dyDescent="0.3">
      <c r="A1014" s="160"/>
      <c r="D1014" s="108"/>
      <c r="E1014" s="108"/>
      <c r="F1014" s="108"/>
      <c r="G1014" s="108"/>
      <c r="H1014" s="108"/>
      <c r="I1014" s="108"/>
      <c r="J1014" s="108"/>
      <c r="K1014" s="108"/>
      <c r="P1014" s="40"/>
    </row>
    <row r="1015" spans="1:16" s="107" customFormat="1" x14ac:dyDescent="0.3">
      <c r="A1015" s="160"/>
      <c r="D1015" s="108"/>
      <c r="E1015" s="108"/>
      <c r="F1015" s="108"/>
      <c r="G1015" s="108"/>
      <c r="H1015" s="108"/>
      <c r="I1015" s="108"/>
      <c r="J1015" s="108"/>
      <c r="K1015" s="108"/>
      <c r="P1015" s="40"/>
    </row>
    <row r="1016" spans="1:16" s="107" customFormat="1" x14ac:dyDescent="0.3">
      <c r="A1016" s="160"/>
      <c r="D1016" s="108"/>
      <c r="E1016" s="108"/>
      <c r="F1016" s="108"/>
      <c r="G1016" s="108"/>
      <c r="H1016" s="108"/>
      <c r="I1016" s="108"/>
      <c r="J1016" s="108"/>
      <c r="K1016" s="108"/>
      <c r="P1016" s="40"/>
    </row>
    <row r="1017" spans="1:16" s="107" customFormat="1" x14ac:dyDescent="0.3">
      <c r="A1017" s="160"/>
      <c r="D1017" s="108"/>
      <c r="E1017" s="108"/>
      <c r="F1017" s="108"/>
      <c r="G1017" s="108"/>
      <c r="H1017" s="108"/>
      <c r="I1017" s="108"/>
      <c r="J1017" s="108"/>
      <c r="K1017" s="108"/>
      <c r="P1017" s="40"/>
    </row>
    <row r="1018" spans="1:16" s="107" customFormat="1" x14ac:dyDescent="0.3">
      <c r="A1018" s="160"/>
      <c r="D1018" s="108"/>
      <c r="E1018" s="108"/>
      <c r="F1018" s="108"/>
      <c r="G1018" s="108"/>
      <c r="H1018" s="108"/>
      <c r="I1018" s="108"/>
      <c r="J1018" s="108"/>
      <c r="K1018" s="108"/>
      <c r="P1018" s="40"/>
    </row>
    <row r="1019" spans="1:16" s="107" customFormat="1" x14ac:dyDescent="0.3">
      <c r="A1019" s="160"/>
      <c r="D1019" s="108"/>
      <c r="E1019" s="108"/>
      <c r="F1019" s="108"/>
      <c r="G1019" s="108"/>
      <c r="H1019" s="108"/>
      <c r="I1019" s="108"/>
      <c r="J1019" s="108"/>
      <c r="K1019" s="108"/>
      <c r="P1019" s="40"/>
    </row>
    <row r="1020" spans="1:16" s="107" customFormat="1" x14ac:dyDescent="0.3">
      <c r="A1020" s="160"/>
      <c r="D1020" s="108"/>
      <c r="E1020" s="108"/>
      <c r="F1020" s="108"/>
      <c r="G1020" s="108"/>
      <c r="H1020" s="108"/>
      <c r="I1020" s="108"/>
      <c r="J1020" s="108"/>
      <c r="K1020" s="108"/>
      <c r="P1020" s="40"/>
    </row>
    <row r="1021" spans="1:16" s="107" customFormat="1" x14ac:dyDescent="0.3">
      <c r="A1021" s="160"/>
      <c r="D1021" s="108"/>
      <c r="E1021" s="108"/>
      <c r="F1021" s="108"/>
      <c r="G1021" s="108"/>
      <c r="H1021" s="108"/>
      <c r="I1021" s="108"/>
      <c r="J1021" s="108"/>
      <c r="K1021" s="108"/>
      <c r="P1021" s="40"/>
    </row>
    <row r="1022" spans="1:16" s="107" customFormat="1" x14ac:dyDescent="0.3">
      <c r="A1022" s="160"/>
      <c r="D1022" s="108"/>
      <c r="E1022" s="108"/>
      <c r="F1022" s="108"/>
      <c r="G1022" s="108"/>
      <c r="H1022" s="108"/>
      <c r="I1022" s="108"/>
      <c r="J1022" s="108"/>
      <c r="K1022" s="108"/>
      <c r="P1022" s="40"/>
    </row>
    <row r="1023" spans="1:16" s="107" customFormat="1" x14ac:dyDescent="0.3">
      <c r="A1023" s="160"/>
      <c r="D1023" s="108"/>
      <c r="E1023" s="108"/>
      <c r="F1023" s="108"/>
      <c r="G1023" s="108"/>
      <c r="H1023" s="108"/>
      <c r="I1023" s="108"/>
      <c r="J1023" s="108"/>
      <c r="K1023" s="108"/>
      <c r="P1023" s="40"/>
    </row>
    <row r="1024" spans="1:16" s="107" customFormat="1" x14ac:dyDescent="0.3">
      <c r="A1024" s="160"/>
      <c r="D1024" s="108"/>
      <c r="E1024" s="108"/>
      <c r="F1024" s="108"/>
      <c r="G1024" s="108"/>
      <c r="H1024" s="108"/>
      <c r="I1024" s="108"/>
      <c r="J1024" s="108"/>
      <c r="K1024" s="108"/>
      <c r="P1024" s="40"/>
    </row>
    <row r="1025" spans="1:16" s="107" customFormat="1" x14ac:dyDescent="0.3">
      <c r="A1025" s="160"/>
      <c r="D1025" s="108"/>
      <c r="E1025" s="108"/>
      <c r="F1025" s="108"/>
      <c r="G1025" s="108"/>
      <c r="H1025" s="108"/>
      <c r="I1025" s="108"/>
      <c r="J1025" s="108"/>
      <c r="K1025" s="108"/>
      <c r="P1025" s="40"/>
    </row>
    <row r="1026" spans="1:16" s="107" customFormat="1" x14ac:dyDescent="0.3">
      <c r="A1026" s="160"/>
      <c r="D1026" s="108"/>
      <c r="E1026" s="108"/>
      <c r="F1026" s="108"/>
      <c r="G1026" s="108"/>
      <c r="H1026" s="108"/>
      <c r="I1026" s="108"/>
      <c r="J1026" s="108"/>
      <c r="K1026" s="108"/>
      <c r="P1026" s="40"/>
    </row>
    <row r="1027" spans="1:16" s="107" customFormat="1" x14ac:dyDescent="0.3">
      <c r="A1027" s="160"/>
      <c r="D1027" s="108"/>
      <c r="E1027" s="108"/>
      <c r="F1027" s="108"/>
      <c r="G1027" s="108"/>
      <c r="H1027" s="108"/>
      <c r="I1027" s="108"/>
      <c r="J1027" s="108"/>
      <c r="K1027" s="108"/>
      <c r="P1027" s="40"/>
    </row>
    <row r="1028" spans="1:16" s="107" customFormat="1" x14ac:dyDescent="0.3">
      <c r="A1028" s="160"/>
      <c r="D1028" s="108"/>
      <c r="E1028" s="108"/>
      <c r="F1028" s="108"/>
      <c r="G1028" s="108"/>
      <c r="H1028" s="108"/>
      <c r="I1028" s="108"/>
      <c r="J1028" s="108"/>
      <c r="K1028" s="108"/>
      <c r="P1028" s="40"/>
    </row>
    <row r="1029" spans="1:16" s="107" customFormat="1" x14ac:dyDescent="0.3">
      <c r="A1029" s="160"/>
      <c r="D1029" s="108"/>
      <c r="E1029" s="108"/>
      <c r="F1029" s="108"/>
      <c r="G1029" s="108"/>
      <c r="H1029" s="108"/>
      <c r="I1029" s="108"/>
      <c r="J1029" s="108"/>
      <c r="K1029" s="108"/>
      <c r="P1029" s="40"/>
    </row>
    <row r="1030" spans="1:16" s="107" customFormat="1" x14ac:dyDescent="0.3">
      <c r="A1030" s="160"/>
      <c r="D1030" s="108"/>
      <c r="E1030" s="108"/>
      <c r="F1030" s="108"/>
      <c r="G1030" s="108"/>
      <c r="H1030" s="108"/>
      <c r="I1030" s="108"/>
      <c r="J1030" s="108"/>
      <c r="K1030" s="108"/>
      <c r="P1030" s="40"/>
    </row>
    <row r="1031" spans="1:16" s="107" customFormat="1" x14ac:dyDescent="0.3">
      <c r="A1031" s="160"/>
      <c r="D1031" s="108"/>
      <c r="E1031" s="108"/>
      <c r="F1031" s="108"/>
      <c r="G1031" s="108"/>
      <c r="H1031" s="108"/>
      <c r="I1031" s="108"/>
      <c r="J1031" s="108"/>
      <c r="K1031" s="108"/>
      <c r="P1031" s="40"/>
    </row>
    <row r="1032" spans="1:16" s="107" customFormat="1" x14ac:dyDescent="0.3">
      <c r="A1032" s="160"/>
      <c r="D1032" s="108"/>
      <c r="E1032" s="108"/>
      <c r="F1032" s="108"/>
      <c r="G1032" s="108"/>
      <c r="H1032" s="108"/>
      <c r="I1032" s="108"/>
      <c r="J1032" s="108"/>
      <c r="K1032" s="108"/>
      <c r="P1032" s="40"/>
    </row>
    <row r="1033" spans="1:16" s="107" customFormat="1" x14ac:dyDescent="0.3">
      <c r="A1033" s="160"/>
      <c r="D1033" s="108"/>
      <c r="E1033" s="108"/>
      <c r="F1033" s="108"/>
      <c r="G1033" s="108"/>
      <c r="H1033" s="108"/>
      <c r="I1033" s="108"/>
      <c r="J1033" s="108"/>
      <c r="K1033" s="108"/>
      <c r="P1033" s="40"/>
    </row>
    <row r="1034" spans="1:16" s="107" customFormat="1" x14ac:dyDescent="0.3">
      <c r="A1034" s="160"/>
      <c r="D1034" s="108"/>
      <c r="E1034" s="108"/>
      <c r="F1034" s="108"/>
      <c r="G1034" s="108"/>
      <c r="H1034" s="108"/>
      <c r="I1034" s="108"/>
      <c r="J1034" s="108"/>
      <c r="K1034" s="108"/>
      <c r="P1034" s="40"/>
    </row>
    <row r="1035" spans="1:16" s="107" customFormat="1" x14ac:dyDescent="0.3">
      <c r="A1035" s="160"/>
      <c r="D1035" s="108"/>
      <c r="E1035" s="108"/>
      <c r="F1035" s="108"/>
      <c r="G1035" s="108"/>
      <c r="H1035" s="108"/>
      <c r="I1035" s="108"/>
      <c r="J1035" s="108"/>
      <c r="K1035" s="108"/>
      <c r="P1035" s="40"/>
    </row>
    <row r="1036" spans="1:16" s="107" customFormat="1" x14ac:dyDescent="0.3">
      <c r="A1036" s="160"/>
      <c r="D1036" s="108"/>
      <c r="E1036" s="108"/>
      <c r="F1036" s="108"/>
      <c r="G1036" s="108"/>
      <c r="H1036" s="108"/>
      <c r="I1036" s="108"/>
      <c r="J1036" s="108"/>
      <c r="K1036" s="108"/>
      <c r="P1036" s="40"/>
    </row>
    <row r="1037" spans="1:16" s="107" customFormat="1" x14ac:dyDescent="0.3">
      <c r="A1037" s="160"/>
      <c r="D1037" s="108"/>
      <c r="E1037" s="108"/>
      <c r="F1037" s="108"/>
      <c r="G1037" s="108"/>
      <c r="H1037" s="108"/>
      <c r="I1037" s="108"/>
      <c r="J1037" s="108"/>
      <c r="K1037" s="108"/>
      <c r="P1037" s="40"/>
    </row>
    <row r="1038" spans="1:16" s="107" customFormat="1" x14ac:dyDescent="0.3">
      <c r="A1038" s="160"/>
      <c r="D1038" s="108"/>
      <c r="E1038" s="108"/>
      <c r="F1038" s="108"/>
      <c r="G1038" s="108"/>
      <c r="H1038" s="108"/>
      <c r="I1038" s="108"/>
      <c r="J1038" s="108"/>
      <c r="K1038" s="108"/>
      <c r="P1038" s="40"/>
    </row>
    <row r="1039" spans="1:16" s="107" customFormat="1" x14ac:dyDescent="0.3">
      <c r="A1039" s="160"/>
      <c r="D1039" s="108"/>
      <c r="E1039" s="108"/>
      <c r="F1039" s="108"/>
      <c r="G1039" s="108"/>
      <c r="H1039" s="108"/>
      <c r="I1039" s="108"/>
      <c r="J1039" s="108"/>
      <c r="K1039" s="108"/>
      <c r="P1039" s="40"/>
    </row>
    <row r="1040" spans="1:16" s="107" customFormat="1" x14ac:dyDescent="0.3">
      <c r="A1040" s="160"/>
      <c r="D1040" s="108"/>
      <c r="E1040" s="108"/>
      <c r="F1040" s="108"/>
      <c r="G1040" s="108"/>
      <c r="H1040" s="108"/>
      <c r="I1040" s="108"/>
      <c r="J1040" s="108"/>
      <c r="K1040" s="108"/>
      <c r="P1040" s="40"/>
    </row>
    <row r="1041" spans="1:16" s="107" customFormat="1" x14ac:dyDescent="0.3">
      <c r="A1041" s="160"/>
      <c r="D1041" s="108"/>
      <c r="E1041" s="108"/>
      <c r="F1041" s="108"/>
      <c r="G1041" s="108"/>
      <c r="H1041" s="108"/>
      <c r="I1041" s="108"/>
      <c r="J1041" s="108"/>
      <c r="K1041" s="108"/>
      <c r="P1041" s="40"/>
    </row>
    <row r="1042" spans="1:16" s="107" customFormat="1" x14ac:dyDescent="0.3">
      <c r="A1042" s="160"/>
      <c r="D1042" s="108"/>
      <c r="E1042" s="108"/>
      <c r="F1042" s="108"/>
      <c r="G1042" s="108"/>
      <c r="H1042" s="108"/>
      <c r="I1042" s="108"/>
      <c r="J1042" s="108"/>
      <c r="K1042" s="108"/>
      <c r="P1042" s="40"/>
    </row>
    <row r="1043" spans="1:16" s="107" customFormat="1" x14ac:dyDescent="0.3">
      <c r="A1043" s="160"/>
      <c r="D1043" s="108"/>
      <c r="E1043" s="108"/>
      <c r="F1043" s="108"/>
      <c r="G1043" s="108"/>
      <c r="H1043" s="108"/>
      <c r="I1043" s="108"/>
      <c r="J1043" s="108"/>
      <c r="K1043" s="108"/>
      <c r="P1043" s="40"/>
    </row>
    <row r="1044" spans="1:16" s="107" customFormat="1" x14ac:dyDescent="0.3">
      <c r="A1044" s="160"/>
      <c r="D1044" s="108"/>
      <c r="E1044" s="108"/>
      <c r="F1044" s="108"/>
      <c r="G1044" s="108"/>
      <c r="H1044" s="108"/>
      <c r="I1044" s="108"/>
      <c r="J1044" s="108"/>
      <c r="K1044" s="108"/>
      <c r="P1044" s="40"/>
    </row>
    <row r="1045" spans="1:16" s="107" customFormat="1" x14ac:dyDescent="0.3">
      <c r="A1045" s="160"/>
      <c r="D1045" s="108"/>
      <c r="E1045" s="108"/>
      <c r="F1045" s="108"/>
      <c r="G1045" s="108"/>
      <c r="H1045" s="108"/>
      <c r="I1045" s="108"/>
      <c r="J1045" s="108"/>
      <c r="K1045" s="108"/>
      <c r="P1045" s="40"/>
    </row>
    <row r="1046" spans="1:16" s="107" customFormat="1" x14ac:dyDescent="0.3">
      <c r="A1046" s="160"/>
      <c r="D1046" s="108"/>
      <c r="E1046" s="108"/>
      <c r="F1046" s="108"/>
      <c r="G1046" s="108"/>
      <c r="H1046" s="108"/>
      <c r="I1046" s="108"/>
      <c r="J1046" s="108"/>
      <c r="K1046" s="108"/>
      <c r="P1046" s="40"/>
    </row>
    <row r="1047" spans="1:16" s="107" customFormat="1" x14ac:dyDescent="0.3">
      <c r="A1047" s="160"/>
      <c r="D1047" s="108"/>
      <c r="E1047" s="108"/>
      <c r="F1047" s="108"/>
      <c r="G1047" s="108"/>
      <c r="H1047" s="108"/>
      <c r="I1047" s="108"/>
      <c r="J1047" s="108"/>
      <c r="K1047" s="108"/>
      <c r="P1047" s="40"/>
    </row>
    <row r="1048" spans="1:16" s="107" customFormat="1" x14ac:dyDescent="0.3">
      <c r="A1048" s="160"/>
      <c r="D1048" s="108"/>
      <c r="E1048" s="108"/>
      <c r="F1048" s="108"/>
      <c r="G1048" s="108"/>
      <c r="H1048" s="108"/>
      <c r="I1048" s="108"/>
      <c r="J1048" s="108"/>
      <c r="K1048" s="108"/>
      <c r="P1048" s="40"/>
    </row>
    <row r="1049" spans="1:16" s="107" customFormat="1" x14ac:dyDescent="0.3">
      <c r="A1049" s="160"/>
      <c r="D1049" s="108"/>
      <c r="E1049" s="108"/>
      <c r="F1049" s="108"/>
      <c r="G1049" s="108"/>
      <c r="H1049" s="108"/>
      <c r="I1049" s="108"/>
      <c r="J1049" s="108"/>
      <c r="K1049" s="108"/>
      <c r="P1049" s="40"/>
    </row>
    <row r="1050" spans="1:16" s="107" customFormat="1" x14ac:dyDescent="0.3">
      <c r="A1050" s="160"/>
      <c r="D1050" s="108"/>
      <c r="E1050" s="108"/>
      <c r="F1050" s="108"/>
      <c r="G1050" s="108"/>
      <c r="H1050" s="108"/>
      <c r="I1050" s="108"/>
      <c r="J1050" s="108"/>
      <c r="K1050" s="108"/>
      <c r="P1050" s="40"/>
    </row>
    <row r="1051" spans="1:16" s="107" customFormat="1" x14ac:dyDescent="0.3">
      <c r="A1051" s="160"/>
      <c r="D1051" s="108"/>
      <c r="E1051" s="108"/>
      <c r="F1051" s="108"/>
      <c r="G1051" s="108"/>
      <c r="H1051" s="108"/>
      <c r="I1051" s="108"/>
      <c r="J1051" s="108"/>
      <c r="K1051" s="108"/>
      <c r="P1051" s="40"/>
    </row>
    <row r="1052" spans="1:16" s="107" customFormat="1" x14ac:dyDescent="0.3">
      <c r="A1052" s="160"/>
      <c r="D1052" s="108"/>
      <c r="E1052" s="108"/>
      <c r="F1052" s="108"/>
      <c r="G1052" s="108"/>
      <c r="H1052" s="108"/>
      <c r="I1052" s="108"/>
      <c r="J1052" s="108"/>
      <c r="K1052" s="108"/>
      <c r="P1052" s="40"/>
    </row>
    <row r="1053" spans="1:16" s="107" customFormat="1" x14ac:dyDescent="0.3">
      <c r="A1053" s="160"/>
      <c r="D1053" s="108"/>
      <c r="E1053" s="108"/>
      <c r="F1053" s="108"/>
      <c r="G1053" s="108"/>
      <c r="H1053" s="108"/>
      <c r="I1053" s="108"/>
      <c r="J1053" s="108"/>
      <c r="K1053" s="108"/>
      <c r="P1053" s="40"/>
    </row>
    <row r="1054" spans="1:16" s="107" customFormat="1" x14ac:dyDescent="0.3">
      <c r="A1054" s="160"/>
      <c r="D1054" s="108"/>
      <c r="E1054" s="108"/>
      <c r="F1054" s="108"/>
      <c r="G1054" s="108"/>
      <c r="H1054" s="108"/>
      <c r="I1054" s="108"/>
      <c r="J1054" s="108"/>
      <c r="K1054" s="108"/>
      <c r="P1054" s="40"/>
    </row>
    <row r="1055" spans="1:16" s="107" customFormat="1" x14ac:dyDescent="0.3">
      <c r="A1055" s="160"/>
      <c r="D1055" s="108"/>
      <c r="E1055" s="108"/>
      <c r="F1055" s="108"/>
      <c r="G1055" s="108"/>
      <c r="H1055" s="108"/>
      <c r="I1055" s="108"/>
      <c r="J1055" s="108"/>
      <c r="K1055" s="108"/>
      <c r="P1055" s="40"/>
    </row>
    <row r="1056" spans="1:16" s="107" customFormat="1" x14ac:dyDescent="0.3">
      <c r="A1056" s="160"/>
      <c r="D1056" s="108"/>
      <c r="E1056" s="108"/>
      <c r="F1056" s="108"/>
      <c r="G1056" s="108"/>
      <c r="H1056" s="108"/>
      <c r="I1056" s="108"/>
      <c r="J1056" s="108"/>
      <c r="K1056" s="108"/>
      <c r="P1056" s="40"/>
    </row>
    <row r="1057" spans="1:16" s="107" customFormat="1" x14ac:dyDescent="0.3">
      <c r="A1057" s="160"/>
      <c r="D1057" s="108"/>
      <c r="E1057" s="108"/>
      <c r="F1057" s="108"/>
      <c r="G1057" s="108"/>
      <c r="H1057" s="108"/>
      <c r="I1057" s="108"/>
      <c r="J1057" s="108"/>
      <c r="K1057" s="108"/>
      <c r="P1057" s="40"/>
    </row>
    <row r="1058" spans="1:16" s="107" customFormat="1" x14ac:dyDescent="0.3">
      <c r="A1058" s="160"/>
      <c r="D1058" s="108"/>
      <c r="E1058" s="108"/>
      <c r="F1058" s="108"/>
      <c r="G1058" s="108"/>
      <c r="H1058" s="108"/>
      <c r="I1058" s="108"/>
      <c r="J1058" s="108"/>
      <c r="K1058" s="108"/>
      <c r="P1058" s="40"/>
    </row>
    <row r="1059" spans="1:16" s="107" customFormat="1" x14ac:dyDescent="0.3">
      <c r="A1059" s="160"/>
      <c r="D1059" s="108"/>
      <c r="E1059" s="108"/>
      <c r="F1059" s="108"/>
      <c r="G1059" s="108"/>
      <c r="H1059" s="108"/>
      <c r="I1059" s="108"/>
      <c r="J1059" s="108"/>
      <c r="K1059" s="108"/>
      <c r="P1059" s="40"/>
    </row>
    <row r="1060" spans="1:16" s="107" customFormat="1" x14ac:dyDescent="0.3">
      <c r="A1060" s="160"/>
      <c r="D1060" s="108"/>
      <c r="E1060" s="108"/>
      <c r="F1060" s="108"/>
      <c r="G1060" s="108"/>
      <c r="H1060" s="108"/>
      <c r="I1060" s="108"/>
      <c r="J1060" s="108"/>
      <c r="K1060" s="108"/>
      <c r="P1060" s="40"/>
    </row>
    <row r="1061" spans="1:16" s="107" customFormat="1" x14ac:dyDescent="0.3">
      <c r="A1061" s="160"/>
      <c r="D1061" s="108"/>
      <c r="E1061" s="108"/>
      <c r="F1061" s="108"/>
      <c r="G1061" s="108"/>
      <c r="H1061" s="108"/>
      <c r="I1061" s="108"/>
      <c r="J1061" s="108"/>
      <c r="K1061" s="108"/>
      <c r="P1061" s="40"/>
    </row>
    <row r="1062" spans="1:16" s="107" customFormat="1" x14ac:dyDescent="0.3">
      <c r="A1062" s="160"/>
      <c r="D1062" s="108"/>
      <c r="E1062" s="108"/>
      <c r="F1062" s="108"/>
      <c r="G1062" s="108"/>
      <c r="H1062" s="108"/>
      <c r="I1062" s="108"/>
      <c r="J1062" s="108"/>
      <c r="K1062" s="108"/>
      <c r="P1062" s="40"/>
    </row>
    <row r="1063" spans="1:16" s="107" customFormat="1" x14ac:dyDescent="0.3">
      <c r="A1063" s="160"/>
      <c r="D1063" s="108"/>
      <c r="E1063" s="108"/>
      <c r="F1063" s="108"/>
      <c r="G1063" s="108"/>
      <c r="H1063" s="108"/>
      <c r="I1063" s="108"/>
      <c r="J1063" s="108"/>
      <c r="K1063" s="108"/>
      <c r="P1063" s="40"/>
    </row>
    <row r="1064" spans="1:16" s="107" customFormat="1" x14ac:dyDescent="0.3">
      <c r="A1064" s="160"/>
      <c r="D1064" s="108"/>
      <c r="E1064" s="108"/>
      <c r="F1064" s="108"/>
      <c r="G1064" s="108"/>
      <c r="H1064" s="108"/>
      <c r="I1064" s="108"/>
      <c r="J1064" s="108"/>
      <c r="K1064" s="108"/>
      <c r="P1064" s="40"/>
    </row>
    <row r="1065" spans="1:16" s="107" customFormat="1" x14ac:dyDescent="0.3">
      <c r="A1065" s="160"/>
      <c r="D1065" s="108"/>
      <c r="E1065" s="108"/>
      <c r="F1065" s="108"/>
      <c r="G1065" s="108"/>
      <c r="H1065" s="108"/>
      <c r="I1065" s="108"/>
      <c r="J1065" s="108"/>
      <c r="K1065" s="108"/>
      <c r="P1065" s="40"/>
    </row>
    <row r="1066" spans="1:16" s="107" customFormat="1" x14ac:dyDescent="0.3">
      <c r="A1066" s="160"/>
      <c r="D1066" s="108"/>
      <c r="E1066" s="108"/>
      <c r="F1066" s="108"/>
      <c r="G1066" s="108"/>
      <c r="H1066" s="108"/>
      <c r="I1066" s="108"/>
      <c r="J1066" s="108"/>
      <c r="K1066" s="108"/>
      <c r="P1066" s="40"/>
    </row>
    <row r="1067" spans="1:16" s="107" customFormat="1" x14ac:dyDescent="0.3">
      <c r="A1067" s="160"/>
      <c r="D1067" s="108"/>
      <c r="E1067" s="108"/>
      <c r="F1067" s="108"/>
      <c r="G1067" s="108"/>
      <c r="H1067" s="108"/>
      <c r="I1067" s="108"/>
      <c r="J1067" s="108"/>
      <c r="K1067" s="108"/>
      <c r="P1067" s="40"/>
    </row>
    <row r="1068" spans="1:16" s="107" customFormat="1" x14ac:dyDescent="0.3">
      <c r="A1068" s="160"/>
      <c r="D1068" s="108"/>
      <c r="E1068" s="108"/>
      <c r="F1068" s="108"/>
      <c r="G1068" s="108"/>
      <c r="H1068" s="108"/>
      <c r="I1068" s="108"/>
      <c r="J1068" s="108"/>
      <c r="K1068" s="108"/>
      <c r="P1068" s="40"/>
    </row>
    <row r="1069" spans="1:16" s="107" customFormat="1" x14ac:dyDescent="0.3">
      <c r="A1069" s="160"/>
      <c r="D1069" s="108"/>
      <c r="E1069" s="108"/>
      <c r="F1069" s="108"/>
      <c r="G1069" s="108"/>
      <c r="H1069" s="108"/>
      <c r="I1069" s="108"/>
      <c r="J1069" s="108"/>
      <c r="K1069" s="108"/>
      <c r="P1069" s="40"/>
    </row>
    <row r="1070" spans="1:16" s="107" customFormat="1" x14ac:dyDescent="0.3">
      <c r="A1070" s="160"/>
      <c r="D1070" s="108"/>
      <c r="E1070" s="108"/>
      <c r="F1070" s="108"/>
      <c r="G1070" s="108"/>
      <c r="H1070" s="108"/>
      <c r="I1070" s="108"/>
      <c r="J1070" s="108"/>
      <c r="K1070" s="108"/>
      <c r="P1070" s="40"/>
    </row>
    <row r="1071" spans="1:16" s="107" customFormat="1" x14ac:dyDescent="0.3">
      <c r="A1071" s="160"/>
      <c r="D1071" s="108"/>
      <c r="E1071" s="108"/>
      <c r="F1071" s="108"/>
      <c r="G1071" s="108"/>
      <c r="H1071" s="108"/>
      <c r="I1071" s="108"/>
      <c r="J1071" s="108"/>
      <c r="K1071" s="108"/>
      <c r="P1071" s="40"/>
    </row>
    <row r="1072" spans="1:16" s="107" customFormat="1" x14ac:dyDescent="0.3">
      <c r="A1072" s="160"/>
      <c r="D1072" s="108"/>
      <c r="E1072" s="108"/>
      <c r="F1072" s="108"/>
      <c r="G1072" s="108"/>
      <c r="H1072" s="108"/>
      <c r="I1072" s="108"/>
      <c r="J1072" s="108"/>
      <c r="K1072" s="108"/>
      <c r="P1072" s="40"/>
    </row>
    <row r="1073" spans="1:16" s="107" customFormat="1" x14ac:dyDescent="0.3">
      <c r="A1073" s="160"/>
      <c r="D1073" s="108"/>
      <c r="E1073" s="108"/>
      <c r="F1073" s="108"/>
      <c r="G1073" s="108"/>
      <c r="H1073" s="108"/>
      <c r="I1073" s="108"/>
      <c r="J1073" s="108"/>
      <c r="K1073" s="108"/>
      <c r="P1073" s="40"/>
    </row>
    <row r="1074" spans="1:16" s="107" customFormat="1" x14ac:dyDescent="0.3">
      <c r="A1074" s="160"/>
      <c r="D1074" s="108"/>
      <c r="E1074" s="108"/>
      <c r="F1074" s="108"/>
      <c r="G1074" s="108"/>
      <c r="H1074" s="108"/>
      <c r="I1074" s="108"/>
      <c r="J1074" s="108"/>
      <c r="K1074" s="108"/>
      <c r="P1074" s="40"/>
    </row>
    <row r="1075" spans="1:16" s="107" customFormat="1" x14ac:dyDescent="0.3">
      <c r="A1075" s="160"/>
      <c r="D1075" s="108"/>
      <c r="E1075" s="108"/>
      <c r="F1075" s="108"/>
      <c r="G1075" s="108"/>
      <c r="H1075" s="108"/>
      <c r="I1075" s="108"/>
      <c r="J1075" s="108"/>
      <c r="K1075" s="108"/>
      <c r="P1075" s="40"/>
    </row>
    <row r="1076" spans="1:16" s="107" customFormat="1" x14ac:dyDescent="0.3">
      <c r="A1076" s="160"/>
      <c r="D1076" s="108"/>
      <c r="E1076" s="108"/>
      <c r="F1076" s="108"/>
      <c r="G1076" s="108"/>
      <c r="H1076" s="108"/>
      <c r="I1076" s="108"/>
      <c r="J1076" s="108"/>
      <c r="K1076" s="108"/>
      <c r="P1076" s="40"/>
    </row>
    <row r="1077" spans="1:16" s="107" customFormat="1" x14ac:dyDescent="0.3">
      <c r="A1077" s="160"/>
      <c r="D1077" s="108"/>
      <c r="E1077" s="108"/>
      <c r="F1077" s="108"/>
      <c r="G1077" s="108"/>
      <c r="H1077" s="108"/>
      <c r="I1077" s="108"/>
      <c r="J1077" s="108"/>
      <c r="K1077" s="108"/>
      <c r="P1077" s="40"/>
    </row>
    <row r="1078" spans="1:16" s="107" customFormat="1" x14ac:dyDescent="0.3">
      <c r="A1078" s="160"/>
      <c r="D1078" s="108"/>
      <c r="E1078" s="108"/>
      <c r="F1078" s="108"/>
      <c r="G1078" s="108"/>
      <c r="H1078" s="108"/>
      <c r="I1078" s="108"/>
      <c r="J1078" s="108"/>
      <c r="K1078" s="108"/>
      <c r="P1078" s="40"/>
    </row>
    <row r="1079" spans="1:16" s="107" customFormat="1" x14ac:dyDescent="0.3">
      <c r="A1079" s="160"/>
      <c r="D1079" s="108"/>
      <c r="E1079" s="108"/>
      <c r="F1079" s="108"/>
      <c r="G1079" s="108"/>
      <c r="H1079" s="108"/>
      <c r="I1079" s="108"/>
      <c r="J1079" s="108"/>
      <c r="K1079" s="108"/>
      <c r="P1079" s="40"/>
    </row>
    <row r="1080" spans="1:16" s="107" customFormat="1" x14ac:dyDescent="0.3">
      <c r="A1080" s="160"/>
      <c r="D1080" s="108"/>
      <c r="E1080" s="108"/>
      <c r="F1080" s="108"/>
      <c r="G1080" s="108"/>
      <c r="H1080" s="108"/>
      <c r="I1080" s="108"/>
      <c r="J1080" s="108"/>
      <c r="K1080" s="108"/>
      <c r="P1080" s="40"/>
    </row>
    <row r="1081" spans="1:16" s="107" customFormat="1" x14ac:dyDescent="0.3">
      <c r="A1081" s="160"/>
      <c r="D1081" s="108"/>
      <c r="E1081" s="108"/>
      <c r="F1081" s="108"/>
      <c r="G1081" s="108"/>
      <c r="H1081" s="108"/>
      <c r="I1081" s="108"/>
      <c r="J1081" s="108"/>
      <c r="K1081" s="108"/>
      <c r="P1081" s="40"/>
    </row>
    <row r="1082" spans="1:16" s="107" customFormat="1" x14ac:dyDescent="0.3">
      <c r="A1082" s="160"/>
      <c r="D1082" s="108"/>
      <c r="E1082" s="108"/>
      <c r="F1082" s="108"/>
      <c r="G1082" s="108"/>
      <c r="H1082" s="108"/>
      <c r="I1082" s="108"/>
      <c r="J1082" s="108"/>
      <c r="K1082" s="108"/>
      <c r="P1082" s="40"/>
    </row>
    <row r="1083" spans="1:16" s="107" customFormat="1" x14ac:dyDescent="0.3">
      <c r="A1083" s="160"/>
      <c r="D1083" s="108"/>
      <c r="E1083" s="108"/>
      <c r="F1083" s="108"/>
      <c r="G1083" s="108"/>
      <c r="H1083" s="108"/>
      <c r="I1083" s="108"/>
      <c r="J1083" s="108"/>
      <c r="K1083" s="108"/>
      <c r="P1083" s="40"/>
    </row>
    <row r="1084" spans="1:16" s="107" customFormat="1" x14ac:dyDescent="0.3">
      <c r="A1084" s="160"/>
      <c r="D1084" s="108"/>
      <c r="E1084" s="108"/>
      <c r="F1084" s="108"/>
      <c r="G1084" s="108"/>
      <c r="H1084" s="108"/>
      <c r="I1084" s="108"/>
      <c r="J1084" s="108"/>
      <c r="K1084" s="108"/>
      <c r="P1084" s="40"/>
    </row>
    <row r="1085" spans="1:16" s="107" customFormat="1" x14ac:dyDescent="0.3">
      <c r="A1085" s="160"/>
      <c r="D1085" s="108"/>
      <c r="E1085" s="108"/>
      <c r="F1085" s="108"/>
      <c r="G1085" s="108"/>
      <c r="H1085" s="108"/>
      <c r="I1085" s="108"/>
      <c r="J1085" s="108"/>
      <c r="K1085" s="108"/>
      <c r="P1085" s="40"/>
    </row>
    <row r="1086" spans="1:16" s="107" customFormat="1" x14ac:dyDescent="0.3">
      <c r="A1086" s="160"/>
      <c r="D1086" s="108"/>
      <c r="E1086" s="108"/>
      <c r="F1086" s="108"/>
      <c r="G1086" s="108"/>
      <c r="H1086" s="108"/>
      <c r="I1086" s="108"/>
      <c r="J1086" s="108"/>
      <c r="K1086" s="108"/>
      <c r="P1086" s="40"/>
    </row>
    <row r="1087" spans="1:16" s="107" customFormat="1" x14ac:dyDescent="0.3">
      <c r="A1087" s="160"/>
      <c r="D1087" s="108"/>
      <c r="E1087" s="108"/>
      <c r="F1087" s="108"/>
      <c r="G1087" s="108"/>
      <c r="H1087" s="108"/>
      <c r="I1087" s="108"/>
      <c r="J1087" s="108"/>
      <c r="K1087" s="108"/>
      <c r="P1087" s="40"/>
    </row>
    <row r="1088" spans="1:16" s="107" customFormat="1" x14ac:dyDescent="0.3">
      <c r="A1088" s="160"/>
      <c r="D1088" s="108"/>
      <c r="E1088" s="108"/>
      <c r="F1088" s="108"/>
      <c r="G1088" s="108"/>
      <c r="H1088" s="108"/>
      <c r="I1088" s="108"/>
      <c r="J1088" s="108"/>
      <c r="K1088" s="108"/>
      <c r="P1088" s="40"/>
    </row>
    <row r="1089" spans="1:16" s="107" customFormat="1" x14ac:dyDescent="0.3">
      <c r="A1089" s="160"/>
      <c r="D1089" s="108"/>
      <c r="E1089" s="108"/>
      <c r="F1089" s="108"/>
      <c r="G1089" s="108"/>
      <c r="H1089" s="108"/>
      <c r="I1089" s="108"/>
      <c r="J1089" s="108"/>
      <c r="K1089" s="108"/>
      <c r="P1089" s="40"/>
    </row>
    <row r="1090" spans="1:16" s="107" customFormat="1" x14ac:dyDescent="0.3">
      <c r="A1090" s="160"/>
      <c r="D1090" s="108"/>
      <c r="E1090" s="108"/>
      <c r="F1090" s="108"/>
      <c r="G1090" s="108"/>
      <c r="H1090" s="108"/>
      <c r="I1090" s="108"/>
      <c r="J1090" s="108"/>
      <c r="K1090" s="108"/>
      <c r="P1090" s="40"/>
    </row>
    <row r="1091" spans="1:16" s="107" customFormat="1" x14ac:dyDescent="0.3">
      <c r="A1091" s="160"/>
      <c r="D1091" s="108"/>
      <c r="E1091" s="108"/>
      <c r="F1091" s="108"/>
      <c r="G1091" s="108"/>
      <c r="H1091" s="108"/>
      <c r="I1091" s="108"/>
      <c r="J1091" s="108"/>
      <c r="K1091" s="108"/>
      <c r="P1091" s="40"/>
    </row>
    <row r="1092" spans="1:16" s="107" customFormat="1" x14ac:dyDescent="0.3">
      <c r="A1092" s="160"/>
      <c r="D1092" s="108"/>
      <c r="E1092" s="108"/>
      <c r="F1092" s="108"/>
      <c r="G1092" s="108"/>
      <c r="H1092" s="108"/>
      <c r="I1092" s="108"/>
      <c r="J1092" s="108"/>
      <c r="K1092" s="108"/>
      <c r="P1092" s="40"/>
    </row>
    <row r="1093" spans="1:16" s="107" customFormat="1" x14ac:dyDescent="0.3">
      <c r="A1093" s="160"/>
      <c r="D1093" s="108"/>
      <c r="E1093" s="108"/>
      <c r="F1093" s="108"/>
      <c r="G1093" s="108"/>
      <c r="H1093" s="108"/>
      <c r="I1093" s="108"/>
      <c r="J1093" s="108"/>
      <c r="K1093" s="108"/>
      <c r="P1093" s="40"/>
    </row>
    <row r="1094" spans="1:16" s="107" customFormat="1" x14ac:dyDescent="0.3">
      <c r="A1094" s="160"/>
      <c r="D1094" s="108"/>
      <c r="E1094" s="108"/>
      <c r="F1094" s="108"/>
      <c r="G1094" s="108"/>
      <c r="H1094" s="108"/>
      <c r="I1094" s="108"/>
      <c r="J1094" s="108"/>
      <c r="K1094" s="108"/>
      <c r="P1094" s="40"/>
    </row>
    <row r="1095" spans="1:16" s="107" customFormat="1" x14ac:dyDescent="0.3">
      <c r="A1095" s="160"/>
      <c r="D1095" s="108"/>
      <c r="E1095" s="108"/>
      <c r="F1095" s="108"/>
      <c r="G1095" s="108"/>
      <c r="H1095" s="108"/>
      <c r="I1095" s="108"/>
      <c r="J1095" s="108"/>
      <c r="K1095" s="108"/>
      <c r="P1095" s="40"/>
    </row>
    <row r="1096" spans="1:16" s="107" customFormat="1" x14ac:dyDescent="0.3">
      <c r="A1096" s="160"/>
      <c r="D1096" s="108"/>
      <c r="E1096" s="108"/>
      <c r="F1096" s="108"/>
      <c r="G1096" s="108"/>
      <c r="H1096" s="108"/>
      <c r="I1096" s="108"/>
      <c r="J1096" s="108"/>
      <c r="K1096" s="108"/>
      <c r="P1096" s="40"/>
    </row>
    <row r="1097" spans="1:16" s="107" customFormat="1" x14ac:dyDescent="0.3">
      <c r="A1097" s="160"/>
      <c r="D1097" s="108"/>
      <c r="E1097" s="108"/>
      <c r="F1097" s="108"/>
      <c r="G1097" s="108"/>
      <c r="H1097" s="108"/>
      <c r="I1097" s="108"/>
      <c r="J1097" s="108"/>
      <c r="K1097" s="108"/>
      <c r="P1097" s="40"/>
    </row>
    <row r="1098" spans="1:16" s="107" customFormat="1" x14ac:dyDescent="0.3">
      <c r="A1098" s="160"/>
      <c r="D1098" s="108"/>
      <c r="E1098" s="108"/>
      <c r="F1098" s="108"/>
      <c r="G1098" s="108"/>
      <c r="H1098" s="108"/>
      <c r="I1098" s="108"/>
      <c r="J1098" s="108"/>
      <c r="K1098" s="108"/>
      <c r="P1098" s="40"/>
    </row>
    <row r="1099" spans="1:16" s="107" customFormat="1" x14ac:dyDescent="0.3">
      <c r="A1099" s="160"/>
      <c r="D1099" s="108"/>
      <c r="E1099" s="108"/>
      <c r="F1099" s="108"/>
      <c r="G1099" s="108"/>
      <c r="H1099" s="108"/>
      <c r="I1099" s="108"/>
      <c r="J1099" s="108"/>
      <c r="K1099" s="108"/>
      <c r="P1099" s="40"/>
    </row>
    <row r="1100" spans="1:16" s="107" customFormat="1" x14ac:dyDescent="0.3">
      <c r="A1100" s="160"/>
      <c r="D1100" s="108"/>
      <c r="E1100" s="108"/>
      <c r="F1100" s="108"/>
      <c r="G1100" s="108"/>
      <c r="H1100" s="108"/>
      <c r="I1100" s="108"/>
      <c r="J1100" s="108"/>
      <c r="K1100" s="108"/>
      <c r="P1100" s="40"/>
    </row>
    <row r="1101" spans="1:16" s="107" customFormat="1" x14ac:dyDescent="0.3">
      <c r="A1101" s="160"/>
      <c r="D1101" s="108"/>
      <c r="E1101" s="108"/>
      <c r="F1101" s="108"/>
      <c r="G1101" s="108"/>
      <c r="H1101" s="108"/>
      <c r="I1101" s="108"/>
      <c r="J1101" s="108"/>
      <c r="K1101" s="108"/>
      <c r="P1101" s="40"/>
    </row>
    <row r="1102" spans="1:16" s="107" customFormat="1" x14ac:dyDescent="0.3">
      <c r="A1102" s="160"/>
      <c r="D1102" s="108"/>
      <c r="E1102" s="108"/>
      <c r="F1102" s="108"/>
      <c r="G1102" s="108"/>
      <c r="H1102" s="108"/>
      <c r="I1102" s="108"/>
      <c r="J1102" s="108"/>
      <c r="K1102" s="108"/>
      <c r="P1102" s="40"/>
    </row>
    <row r="1103" spans="1:16" s="107" customFormat="1" x14ac:dyDescent="0.3">
      <c r="A1103" s="160"/>
      <c r="D1103" s="108"/>
      <c r="E1103" s="108"/>
      <c r="F1103" s="108"/>
      <c r="G1103" s="108"/>
      <c r="H1103" s="108"/>
      <c r="I1103" s="108"/>
      <c r="J1103" s="108"/>
      <c r="K1103" s="108"/>
      <c r="P1103" s="40"/>
    </row>
    <row r="1104" spans="1:16" s="107" customFormat="1" x14ac:dyDescent="0.3">
      <c r="A1104" s="160"/>
      <c r="D1104" s="108"/>
      <c r="E1104" s="108"/>
      <c r="F1104" s="108"/>
      <c r="G1104" s="108"/>
      <c r="H1104" s="108"/>
      <c r="I1104" s="108"/>
      <c r="J1104" s="108"/>
      <c r="K1104" s="108"/>
      <c r="P1104" s="40"/>
    </row>
    <row r="1105" spans="1:16" s="107" customFormat="1" x14ac:dyDescent="0.3">
      <c r="A1105" s="160"/>
      <c r="D1105" s="108"/>
      <c r="E1105" s="108"/>
      <c r="F1105" s="108"/>
      <c r="G1105" s="108"/>
      <c r="H1105" s="108"/>
      <c r="I1105" s="108"/>
      <c r="J1105" s="108"/>
      <c r="K1105" s="108"/>
      <c r="P1105" s="40"/>
    </row>
    <row r="1106" spans="1:16" s="107" customFormat="1" x14ac:dyDescent="0.3">
      <c r="A1106" s="160"/>
      <c r="D1106" s="108"/>
      <c r="E1106" s="108"/>
      <c r="F1106" s="108"/>
      <c r="G1106" s="108"/>
      <c r="H1106" s="108"/>
      <c r="I1106" s="108"/>
      <c r="J1106" s="108"/>
      <c r="K1106" s="108"/>
      <c r="P1106" s="40"/>
    </row>
    <row r="1107" spans="1:16" s="107" customFormat="1" x14ac:dyDescent="0.3">
      <c r="A1107" s="160"/>
      <c r="D1107" s="108"/>
      <c r="E1107" s="108"/>
      <c r="F1107" s="108"/>
      <c r="G1107" s="108"/>
      <c r="H1107" s="108"/>
      <c r="I1107" s="108"/>
      <c r="J1107" s="108"/>
      <c r="K1107" s="108"/>
      <c r="P1107" s="40"/>
    </row>
    <row r="1108" spans="1:16" s="107" customFormat="1" x14ac:dyDescent="0.3">
      <c r="A1108" s="160"/>
      <c r="D1108" s="108"/>
      <c r="E1108" s="108"/>
      <c r="F1108" s="108"/>
      <c r="G1108" s="108"/>
      <c r="H1108" s="108"/>
      <c r="I1108" s="108"/>
      <c r="J1108" s="108"/>
      <c r="K1108" s="108"/>
      <c r="P1108" s="40"/>
    </row>
    <row r="1109" spans="1:16" s="107" customFormat="1" x14ac:dyDescent="0.3">
      <c r="A1109" s="160"/>
      <c r="D1109" s="108"/>
      <c r="E1109" s="108"/>
      <c r="F1109" s="108"/>
      <c r="G1109" s="108"/>
      <c r="H1109" s="108"/>
      <c r="I1109" s="108"/>
      <c r="J1109" s="108"/>
      <c r="K1109" s="108"/>
      <c r="P1109" s="40"/>
    </row>
    <row r="1110" spans="1:16" s="107" customFormat="1" x14ac:dyDescent="0.3">
      <c r="A1110" s="160"/>
      <c r="D1110" s="108"/>
      <c r="E1110" s="108"/>
      <c r="F1110" s="108"/>
      <c r="G1110" s="108"/>
      <c r="H1110" s="108"/>
      <c r="I1110" s="108"/>
      <c r="J1110" s="108"/>
      <c r="K1110" s="108"/>
      <c r="P1110" s="40"/>
    </row>
    <row r="1111" spans="1:16" s="107" customFormat="1" x14ac:dyDescent="0.3">
      <c r="A1111" s="160"/>
      <c r="D1111" s="108"/>
      <c r="E1111" s="108"/>
      <c r="F1111" s="108"/>
      <c r="G1111" s="108"/>
      <c r="H1111" s="108"/>
      <c r="I1111" s="108"/>
      <c r="J1111" s="108"/>
      <c r="K1111" s="108"/>
      <c r="P1111" s="40"/>
    </row>
    <row r="1112" spans="1:16" s="107" customFormat="1" x14ac:dyDescent="0.3">
      <c r="A1112" s="160"/>
      <c r="D1112" s="108"/>
      <c r="E1112" s="108"/>
      <c r="F1112" s="108"/>
      <c r="G1112" s="108"/>
      <c r="H1112" s="108"/>
      <c r="I1112" s="108"/>
      <c r="J1112" s="108"/>
      <c r="K1112" s="108"/>
      <c r="P1112" s="40"/>
    </row>
    <row r="1113" spans="1:16" s="107" customFormat="1" x14ac:dyDescent="0.3">
      <c r="A1113" s="160"/>
      <c r="D1113" s="108"/>
      <c r="E1113" s="108"/>
      <c r="F1113" s="108"/>
      <c r="G1113" s="108"/>
      <c r="H1113" s="108"/>
      <c r="I1113" s="108"/>
      <c r="J1113" s="108"/>
      <c r="K1113" s="108"/>
      <c r="P1113" s="40"/>
    </row>
    <row r="1114" spans="1:16" s="107" customFormat="1" x14ac:dyDescent="0.3">
      <c r="A1114" s="160"/>
      <c r="D1114" s="108"/>
      <c r="E1114" s="108"/>
      <c r="F1114" s="108"/>
      <c r="G1114" s="108"/>
      <c r="H1114" s="108"/>
      <c r="I1114" s="108"/>
      <c r="J1114" s="108"/>
      <c r="K1114" s="108"/>
      <c r="P1114" s="40"/>
    </row>
    <row r="1115" spans="1:16" s="107" customFormat="1" x14ac:dyDescent="0.3">
      <c r="A1115" s="160"/>
      <c r="D1115" s="108"/>
      <c r="E1115" s="108"/>
      <c r="F1115" s="108"/>
      <c r="G1115" s="108"/>
      <c r="H1115" s="108"/>
      <c r="I1115" s="108"/>
      <c r="J1115" s="108"/>
      <c r="K1115" s="108"/>
      <c r="P1115" s="40"/>
    </row>
    <row r="1116" spans="1:16" s="107" customFormat="1" x14ac:dyDescent="0.3">
      <c r="A1116" s="160"/>
      <c r="D1116" s="108"/>
      <c r="E1116" s="108"/>
      <c r="F1116" s="108"/>
      <c r="G1116" s="108"/>
      <c r="H1116" s="108"/>
      <c r="I1116" s="108"/>
      <c r="J1116" s="108"/>
      <c r="K1116" s="108"/>
      <c r="P1116" s="40"/>
    </row>
    <row r="1117" spans="1:16" s="107" customFormat="1" x14ac:dyDescent="0.3">
      <c r="A1117" s="160"/>
      <c r="D1117" s="108"/>
      <c r="E1117" s="108"/>
      <c r="F1117" s="108"/>
      <c r="G1117" s="108"/>
      <c r="H1117" s="108"/>
      <c r="I1117" s="108"/>
      <c r="J1117" s="108"/>
      <c r="K1117" s="108"/>
      <c r="P1117" s="40"/>
    </row>
    <row r="1118" spans="1:16" s="107" customFormat="1" x14ac:dyDescent="0.3">
      <c r="A1118" s="160"/>
      <c r="D1118" s="108"/>
      <c r="E1118" s="108"/>
      <c r="F1118" s="108"/>
      <c r="G1118" s="108"/>
      <c r="H1118" s="108"/>
      <c r="I1118" s="108"/>
      <c r="J1118" s="108"/>
      <c r="K1118" s="108"/>
      <c r="P1118" s="40"/>
    </row>
    <row r="1119" spans="1:16" s="107" customFormat="1" x14ac:dyDescent="0.3">
      <c r="A1119" s="160"/>
      <c r="D1119" s="108"/>
      <c r="E1119" s="108"/>
      <c r="F1119" s="108"/>
      <c r="G1119" s="108"/>
      <c r="H1119" s="108"/>
      <c r="I1119" s="108"/>
      <c r="J1119" s="108"/>
      <c r="K1119" s="108"/>
      <c r="P1119" s="40"/>
    </row>
    <row r="1120" spans="1:16" s="107" customFormat="1" x14ac:dyDescent="0.3">
      <c r="A1120" s="160"/>
      <c r="D1120" s="108"/>
      <c r="E1120" s="108"/>
      <c r="F1120" s="108"/>
      <c r="G1120" s="108"/>
      <c r="H1120" s="108"/>
      <c r="I1120" s="108"/>
      <c r="J1120" s="108"/>
      <c r="K1120" s="108"/>
      <c r="P1120" s="40"/>
    </row>
    <row r="1121" spans="1:16" s="107" customFormat="1" x14ac:dyDescent="0.3">
      <c r="A1121" s="160"/>
      <c r="D1121" s="108"/>
      <c r="E1121" s="108"/>
      <c r="F1121" s="108"/>
      <c r="G1121" s="108"/>
      <c r="H1121" s="108"/>
      <c r="I1121" s="108"/>
      <c r="J1121" s="108"/>
      <c r="K1121" s="108"/>
      <c r="P1121" s="40"/>
    </row>
    <row r="1122" spans="1:16" s="107" customFormat="1" x14ac:dyDescent="0.3">
      <c r="A1122" s="160"/>
      <c r="D1122" s="108"/>
      <c r="E1122" s="108"/>
      <c r="F1122" s="108"/>
      <c r="G1122" s="108"/>
      <c r="H1122" s="108"/>
      <c r="I1122" s="108"/>
      <c r="J1122" s="108"/>
      <c r="K1122" s="108"/>
      <c r="P1122" s="40"/>
    </row>
    <row r="1123" spans="1:16" s="107" customFormat="1" x14ac:dyDescent="0.3">
      <c r="A1123" s="160"/>
      <c r="D1123" s="108"/>
      <c r="E1123" s="108"/>
      <c r="F1123" s="108"/>
      <c r="G1123" s="108"/>
      <c r="H1123" s="108"/>
      <c r="I1123" s="108"/>
      <c r="J1123" s="108"/>
      <c r="K1123" s="108"/>
      <c r="P1123" s="40"/>
    </row>
    <row r="1124" spans="1:16" s="107" customFormat="1" x14ac:dyDescent="0.3">
      <c r="A1124" s="160"/>
      <c r="D1124" s="108"/>
      <c r="E1124" s="108"/>
      <c r="F1124" s="108"/>
      <c r="G1124" s="108"/>
      <c r="H1124" s="108"/>
      <c r="I1124" s="108"/>
      <c r="J1124" s="108"/>
      <c r="K1124" s="108"/>
      <c r="P1124" s="40"/>
    </row>
    <row r="1125" spans="1:16" s="107" customFormat="1" x14ac:dyDescent="0.3">
      <c r="A1125" s="160"/>
      <c r="D1125" s="108"/>
      <c r="E1125" s="108"/>
      <c r="F1125" s="108"/>
      <c r="G1125" s="108"/>
      <c r="H1125" s="108"/>
      <c r="I1125" s="108"/>
      <c r="J1125" s="108"/>
      <c r="K1125" s="108"/>
      <c r="P1125" s="40"/>
    </row>
    <row r="1126" spans="1:16" s="107" customFormat="1" x14ac:dyDescent="0.3">
      <c r="A1126" s="160"/>
      <c r="D1126" s="108"/>
      <c r="E1126" s="108"/>
      <c r="F1126" s="108"/>
      <c r="G1126" s="108"/>
      <c r="H1126" s="108"/>
      <c r="I1126" s="108"/>
      <c r="J1126" s="108"/>
      <c r="K1126" s="108"/>
      <c r="P1126" s="40"/>
    </row>
    <row r="1127" spans="1:16" s="107" customFormat="1" x14ac:dyDescent="0.3">
      <c r="A1127" s="160"/>
      <c r="D1127" s="108"/>
      <c r="E1127" s="108"/>
      <c r="F1127" s="108"/>
      <c r="G1127" s="108"/>
      <c r="H1127" s="108"/>
      <c r="I1127" s="108"/>
      <c r="J1127" s="108"/>
      <c r="K1127" s="108"/>
      <c r="P1127" s="40"/>
    </row>
    <row r="1128" spans="1:16" s="107" customFormat="1" x14ac:dyDescent="0.3">
      <c r="A1128" s="160"/>
      <c r="D1128" s="108"/>
      <c r="E1128" s="108"/>
      <c r="F1128" s="108"/>
      <c r="G1128" s="108"/>
      <c r="H1128" s="108"/>
      <c r="I1128" s="108"/>
      <c r="J1128" s="108"/>
      <c r="K1128" s="108"/>
      <c r="P1128" s="40"/>
    </row>
    <row r="1129" spans="1:16" s="107" customFormat="1" x14ac:dyDescent="0.3">
      <c r="A1129" s="160"/>
      <c r="D1129" s="108"/>
      <c r="E1129" s="108"/>
      <c r="F1129" s="108"/>
      <c r="G1129" s="108"/>
      <c r="H1129" s="108"/>
      <c r="I1129" s="108"/>
      <c r="J1129" s="108"/>
      <c r="K1129" s="108"/>
      <c r="P1129" s="40"/>
    </row>
    <row r="1130" spans="1:16" s="107" customFormat="1" x14ac:dyDescent="0.3">
      <c r="A1130" s="160"/>
      <c r="D1130" s="108"/>
      <c r="E1130" s="108"/>
      <c r="F1130" s="108"/>
      <c r="G1130" s="108"/>
      <c r="H1130" s="108"/>
      <c r="I1130" s="108"/>
      <c r="J1130" s="108"/>
      <c r="K1130" s="108"/>
      <c r="P1130" s="40"/>
    </row>
    <row r="1131" spans="1:16" s="107" customFormat="1" x14ac:dyDescent="0.3">
      <c r="A1131" s="160"/>
      <c r="D1131" s="108"/>
      <c r="E1131" s="108"/>
      <c r="F1131" s="108"/>
      <c r="G1131" s="108"/>
      <c r="H1131" s="108"/>
      <c r="I1131" s="108"/>
      <c r="J1131" s="108"/>
      <c r="K1131" s="108"/>
      <c r="P1131" s="40"/>
    </row>
    <row r="1132" spans="1:16" s="107" customFormat="1" x14ac:dyDescent="0.3">
      <c r="A1132" s="160"/>
      <c r="D1132" s="108"/>
      <c r="E1132" s="108"/>
      <c r="F1132" s="108"/>
      <c r="G1132" s="108"/>
      <c r="H1132" s="108"/>
      <c r="I1132" s="108"/>
      <c r="J1132" s="108"/>
      <c r="K1132" s="108"/>
      <c r="P1132" s="40"/>
    </row>
    <row r="1133" spans="1:16" s="107" customFormat="1" x14ac:dyDescent="0.3">
      <c r="A1133" s="160"/>
      <c r="D1133" s="108"/>
      <c r="E1133" s="108"/>
      <c r="F1133" s="108"/>
      <c r="G1133" s="108"/>
      <c r="H1133" s="108"/>
      <c r="I1133" s="108"/>
      <c r="J1133" s="108"/>
      <c r="K1133" s="108"/>
      <c r="P1133" s="40"/>
    </row>
    <row r="1134" spans="1:16" s="107" customFormat="1" x14ac:dyDescent="0.3">
      <c r="A1134" s="160"/>
      <c r="D1134" s="108"/>
      <c r="E1134" s="108"/>
      <c r="F1134" s="108"/>
      <c r="G1134" s="108"/>
      <c r="H1134" s="108"/>
      <c r="I1134" s="108"/>
      <c r="J1134" s="108"/>
      <c r="K1134" s="108"/>
      <c r="P1134" s="40"/>
    </row>
    <row r="1135" spans="1:16" s="107" customFormat="1" x14ac:dyDescent="0.3">
      <c r="A1135" s="160"/>
      <c r="D1135" s="108"/>
      <c r="E1135" s="108"/>
      <c r="F1135" s="108"/>
      <c r="G1135" s="108"/>
      <c r="H1135" s="108"/>
      <c r="I1135" s="108"/>
      <c r="J1135" s="108"/>
      <c r="K1135" s="108"/>
      <c r="P1135" s="40"/>
    </row>
    <row r="1136" spans="1:16" s="107" customFormat="1" x14ac:dyDescent="0.3">
      <c r="A1136" s="160"/>
      <c r="D1136" s="108"/>
      <c r="E1136" s="108"/>
      <c r="F1136" s="108"/>
      <c r="G1136" s="108"/>
      <c r="H1136" s="108"/>
      <c r="I1136" s="108"/>
      <c r="J1136" s="108"/>
      <c r="K1136" s="108"/>
      <c r="P1136" s="40"/>
    </row>
    <row r="1137" spans="1:16" s="107" customFormat="1" x14ac:dyDescent="0.3">
      <c r="A1137" s="160"/>
      <c r="D1137" s="108"/>
      <c r="E1137" s="108"/>
      <c r="F1137" s="108"/>
      <c r="G1137" s="108"/>
      <c r="H1137" s="108"/>
      <c r="I1137" s="108"/>
      <c r="J1137" s="108"/>
      <c r="K1137" s="108"/>
      <c r="P1137" s="40"/>
    </row>
    <row r="1138" spans="1:16" s="107" customFormat="1" x14ac:dyDescent="0.3">
      <c r="A1138" s="160"/>
      <c r="D1138" s="108"/>
      <c r="E1138" s="108"/>
      <c r="F1138" s="108"/>
      <c r="G1138" s="108"/>
      <c r="H1138" s="108"/>
      <c r="I1138" s="108"/>
      <c r="J1138" s="108"/>
      <c r="K1138" s="108"/>
      <c r="P1138" s="40"/>
    </row>
    <row r="1139" spans="1:16" s="107" customFormat="1" x14ac:dyDescent="0.3">
      <c r="A1139" s="160"/>
      <c r="D1139" s="108"/>
      <c r="E1139" s="108"/>
      <c r="F1139" s="108"/>
      <c r="G1139" s="108"/>
      <c r="H1139" s="108"/>
      <c r="I1139" s="108"/>
      <c r="J1139" s="108"/>
      <c r="K1139" s="108"/>
      <c r="P1139" s="40"/>
    </row>
    <row r="1140" spans="1:16" s="107" customFormat="1" x14ac:dyDescent="0.3">
      <c r="A1140" s="160"/>
      <c r="D1140" s="108"/>
      <c r="E1140" s="108"/>
      <c r="F1140" s="108"/>
      <c r="G1140" s="108"/>
      <c r="H1140" s="108"/>
      <c r="I1140" s="108"/>
      <c r="J1140" s="108"/>
      <c r="K1140" s="108"/>
      <c r="P1140" s="40"/>
    </row>
    <row r="1141" spans="1:16" s="107" customFormat="1" x14ac:dyDescent="0.3">
      <c r="A1141" s="160"/>
      <c r="D1141" s="108"/>
      <c r="E1141" s="108"/>
      <c r="F1141" s="108"/>
      <c r="G1141" s="108"/>
      <c r="H1141" s="108"/>
      <c r="I1141" s="108"/>
      <c r="J1141" s="108"/>
      <c r="K1141" s="108"/>
      <c r="P1141" s="40"/>
    </row>
    <row r="1142" spans="1:16" s="107" customFormat="1" x14ac:dyDescent="0.3">
      <c r="A1142" s="160"/>
      <c r="D1142" s="108"/>
      <c r="E1142" s="108"/>
      <c r="F1142" s="108"/>
      <c r="G1142" s="108"/>
      <c r="H1142" s="108"/>
      <c r="I1142" s="108"/>
      <c r="J1142" s="108"/>
      <c r="K1142" s="108"/>
      <c r="P1142" s="40"/>
    </row>
    <row r="1143" spans="1:16" s="107" customFormat="1" x14ac:dyDescent="0.3">
      <c r="A1143" s="160"/>
      <c r="D1143" s="108"/>
      <c r="E1143" s="108"/>
      <c r="F1143" s="108"/>
      <c r="G1143" s="108"/>
      <c r="H1143" s="108"/>
      <c r="I1143" s="108"/>
      <c r="J1143" s="108"/>
      <c r="K1143" s="108"/>
      <c r="P1143" s="40"/>
    </row>
    <row r="1144" spans="1:16" s="107" customFormat="1" x14ac:dyDescent="0.3">
      <c r="A1144" s="160"/>
      <c r="D1144" s="108"/>
      <c r="E1144" s="108"/>
      <c r="F1144" s="108"/>
      <c r="G1144" s="108"/>
      <c r="H1144" s="108"/>
      <c r="I1144" s="108"/>
      <c r="J1144" s="108"/>
      <c r="K1144" s="108"/>
      <c r="P1144" s="40"/>
    </row>
    <row r="1145" spans="1:16" s="107" customFormat="1" x14ac:dyDescent="0.3">
      <c r="A1145" s="160"/>
      <c r="D1145" s="108"/>
      <c r="E1145" s="108"/>
      <c r="F1145" s="108"/>
      <c r="G1145" s="108"/>
      <c r="H1145" s="108"/>
      <c r="I1145" s="108"/>
      <c r="J1145" s="108"/>
      <c r="K1145" s="108"/>
      <c r="P1145" s="40"/>
    </row>
    <row r="1146" spans="1:16" s="107" customFormat="1" x14ac:dyDescent="0.3">
      <c r="A1146" s="160"/>
      <c r="D1146" s="108"/>
      <c r="E1146" s="108"/>
      <c r="F1146" s="108"/>
      <c r="G1146" s="108"/>
      <c r="H1146" s="108"/>
      <c r="I1146" s="108"/>
      <c r="J1146" s="108"/>
      <c r="K1146" s="108"/>
      <c r="P1146" s="40"/>
    </row>
    <row r="1147" spans="1:16" s="107" customFormat="1" x14ac:dyDescent="0.3">
      <c r="A1147" s="160"/>
      <c r="D1147" s="108"/>
      <c r="E1147" s="108"/>
      <c r="F1147" s="108"/>
      <c r="G1147" s="108"/>
      <c r="H1147" s="108"/>
      <c r="I1147" s="108"/>
      <c r="J1147" s="108"/>
      <c r="K1147" s="108"/>
      <c r="P1147" s="40"/>
    </row>
    <row r="1148" spans="1:16" s="107" customFormat="1" x14ac:dyDescent="0.3">
      <c r="A1148" s="160"/>
      <c r="D1148" s="108"/>
      <c r="E1148" s="108"/>
      <c r="F1148" s="108"/>
      <c r="G1148" s="108"/>
      <c r="H1148" s="108"/>
      <c r="I1148" s="108"/>
      <c r="J1148" s="108"/>
      <c r="K1148" s="108"/>
      <c r="P1148" s="40"/>
    </row>
    <row r="1149" spans="1:16" s="107" customFormat="1" x14ac:dyDescent="0.3">
      <c r="A1149" s="160"/>
      <c r="D1149" s="108"/>
      <c r="E1149" s="108"/>
      <c r="F1149" s="108"/>
      <c r="G1149" s="108"/>
      <c r="H1149" s="108"/>
      <c r="I1149" s="108"/>
      <c r="J1149" s="108"/>
      <c r="K1149" s="108"/>
      <c r="P1149" s="40"/>
    </row>
    <row r="1150" spans="1:16" s="107" customFormat="1" x14ac:dyDescent="0.3">
      <c r="A1150" s="160"/>
      <c r="D1150" s="108"/>
      <c r="E1150" s="108"/>
      <c r="F1150" s="108"/>
      <c r="G1150" s="108"/>
      <c r="H1150" s="108"/>
      <c r="I1150" s="108"/>
      <c r="J1150" s="108"/>
      <c r="K1150" s="108"/>
      <c r="P1150" s="40"/>
    </row>
    <row r="1151" spans="1:16" s="107" customFormat="1" x14ac:dyDescent="0.3">
      <c r="A1151" s="160"/>
      <c r="D1151" s="108"/>
      <c r="E1151" s="108"/>
      <c r="F1151" s="108"/>
      <c r="G1151" s="108"/>
      <c r="H1151" s="108"/>
      <c r="I1151" s="108"/>
      <c r="J1151" s="108"/>
      <c r="K1151" s="108"/>
      <c r="P1151" s="40"/>
    </row>
    <row r="1152" spans="1:16" s="107" customFormat="1" x14ac:dyDescent="0.3">
      <c r="A1152" s="160"/>
      <c r="D1152" s="108"/>
      <c r="E1152" s="108"/>
      <c r="F1152" s="108"/>
      <c r="G1152" s="108"/>
      <c r="H1152" s="108"/>
      <c r="I1152" s="108"/>
      <c r="J1152" s="108"/>
      <c r="K1152" s="108"/>
      <c r="P1152" s="40"/>
    </row>
    <row r="1153" spans="1:16" s="107" customFormat="1" x14ac:dyDescent="0.3">
      <c r="A1153" s="160"/>
      <c r="D1153" s="108"/>
      <c r="E1153" s="108"/>
      <c r="F1153" s="108"/>
      <c r="G1153" s="108"/>
      <c r="H1153" s="108"/>
      <c r="I1153" s="108"/>
      <c r="J1153" s="108"/>
      <c r="K1153" s="108"/>
      <c r="P1153" s="40"/>
    </row>
    <row r="1154" spans="1:16" s="107" customFormat="1" x14ac:dyDescent="0.3">
      <c r="A1154" s="160"/>
      <c r="D1154" s="108"/>
      <c r="E1154" s="108"/>
      <c r="F1154" s="108"/>
      <c r="G1154" s="108"/>
      <c r="H1154" s="108"/>
      <c r="I1154" s="108"/>
      <c r="J1154" s="108"/>
      <c r="K1154" s="108"/>
      <c r="P1154" s="40"/>
    </row>
    <row r="1155" spans="1:16" s="107" customFormat="1" x14ac:dyDescent="0.3">
      <c r="A1155" s="160"/>
      <c r="D1155" s="108"/>
      <c r="E1155" s="108"/>
      <c r="F1155" s="108"/>
      <c r="G1155" s="108"/>
      <c r="H1155" s="108"/>
      <c r="I1155" s="108"/>
      <c r="J1155" s="108"/>
      <c r="K1155" s="108"/>
      <c r="P1155" s="40"/>
    </row>
    <row r="1156" spans="1:16" s="107" customFormat="1" x14ac:dyDescent="0.3">
      <c r="A1156" s="160"/>
      <c r="D1156" s="108"/>
      <c r="E1156" s="108"/>
      <c r="F1156" s="108"/>
      <c r="G1156" s="108"/>
      <c r="H1156" s="108"/>
      <c r="I1156" s="108"/>
      <c r="J1156" s="108"/>
      <c r="K1156" s="108"/>
      <c r="P1156" s="40"/>
    </row>
    <row r="1157" spans="1:16" s="107" customFormat="1" x14ac:dyDescent="0.3">
      <c r="A1157" s="160"/>
      <c r="D1157" s="108"/>
      <c r="E1157" s="108"/>
      <c r="F1157" s="108"/>
      <c r="G1157" s="108"/>
      <c r="H1157" s="108"/>
      <c r="I1157" s="108"/>
      <c r="J1157" s="108"/>
      <c r="K1157" s="108"/>
      <c r="P1157" s="40"/>
    </row>
    <row r="1158" spans="1:16" s="107" customFormat="1" x14ac:dyDescent="0.3">
      <c r="A1158" s="160"/>
      <c r="D1158" s="108"/>
      <c r="E1158" s="108"/>
      <c r="F1158" s="108"/>
      <c r="G1158" s="108"/>
      <c r="H1158" s="108"/>
      <c r="I1158" s="108"/>
      <c r="J1158" s="108"/>
      <c r="K1158" s="108"/>
      <c r="P1158" s="40"/>
    </row>
    <row r="1159" spans="1:16" s="107" customFormat="1" x14ac:dyDescent="0.3">
      <c r="A1159" s="160"/>
      <c r="D1159" s="108"/>
      <c r="E1159" s="108"/>
      <c r="F1159" s="108"/>
      <c r="G1159" s="108"/>
      <c r="H1159" s="108"/>
      <c r="I1159" s="108"/>
      <c r="J1159" s="108"/>
      <c r="K1159" s="108"/>
      <c r="P1159" s="40"/>
    </row>
    <row r="1160" spans="1:16" s="107" customFormat="1" x14ac:dyDescent="0.3">
      <c r="A1160" s="160"/>
      <c r="D1160" s="108"/>
      <c r="E1160" s="108"/>
      <c r="F1160" s="108"/>
      <c r="G1160" s="108"/>
      <c r="H1160" s="108"/>
      <c r="I1160" s="108"/>
      <c r="J1160" s="108"/>
      <c r="K1160" s="108"/>
      <c r="P1160" s="40"/>
    </row>
    <row r="1161" spans="1:16" s="107" customFormat="1" x14ac:dyDescent="0.3">
      <c r="A1161" s="160"/>
      <c r="D1161" s="108"/>
      <c r="E1161" s="108"/>
      <c r="F1161" s="108"/>
      <c r="G1161" s="108"/>
      <c r="H1161" s="108"/>
      <c r="I1161" s="108"/>
      <c r="J1161" s="108"/>
      <c r="K1161" s="108"/>
      <c r="P1161" s="40"/>
    </row>
    <row r="1162" spans="1:16" s="107" customFormat="1" x14ac:dyDescent="0.3">
      <c r="A1162" s="160"/>
      <c r="D1162" s="108"/>
      <c r="E1162" s="108"/>
      <c r="F1162" s="108"/>
      <c r="G1162" s="108"/>
      <c r="H1162" s="108"/>
      <c r="I1162" s="108"/>
      <c r="J1162" s="108"/>
      <c r="K1162" s="108"/>
      <c r="P1162" s="40"/>
    </row>
    <row r="1163" spans="1:16" s="107" customFormat="1" x14ac:dyDescent="0.3">
      <c r="A1163" s="160"/>
      <c r="D1163" s="108"/>
      <c r="E1163" s="108"/>
      <c r="F1163" s="108"/>
      <c r="G1163" s="108"/>
      <c r="H1163" s="108"/>
      <c r="I1163" s="108"/>
      <c r="J1163" s="108"/>
      <c r="K1163" s="108"/>
      <c r="P1163" s="40"/>
    </row>
    <row r="1164" spans="1:16" s="107" customFormat="1" x14ac:dyDescent="0.3">
      <c r="A1164" s="160"/>
      <c r="D1164" s="108"/>
      <c r="E1164" s="108"/>
      <c r="F1164" s="108"/>
      <c r="G1164" s="108"/>
      <c r="H1164" s="108"/>
      <c r="I1164" s="108"/>
      <c r="J1164" s="108"/>
      <c r="K1164" s="108"/>
      <c r="P1164" s="40"/>
    </row>
    <row r="1165" spans="1:16" s="107" customFormat="1" x14ac:dyDescent="0.3">
      <c r="A1165" s="160"/>
      <c r="D1165" s="108"/>
      <c r="E1165" s="108"/>
      <c r="F1165" s="108"/>
      <c r="G1165" s="108"/>
      <c r="H1165" s="108"/>
      <c r="I1165" s="108"/>
      <c r="J1165" s="108"/>
      <c r="K1165" s="108"/>
      <c r="P1165" s="40"/>
    </row>
    <row r="1166" spans="1:16" s="107" customFormat="1" x14ac:dyDescent="0.3">
      <c r="A1166" s="160"/>
      <c r="D1166" s="108"/>
      <c r="E1166" s="108"/>
      <c r="F1166" s="108"/>
      <c r="G1166" s="108"/>
      <c r="H1166" s="108"/>
      <c r="I1166" s="108"/>
      <c r="J1166" s="108"/>
      <c r="K1166" s="108"/>
      <c r="P1166" s="40"/>
    </row>
    <row r="1167" spans="1:16" s="107" customFormat="1" x14ac:dyDescent="0.3">
      <c r="A1167" s="160"/>
      <c r="D1167" s="108"/>
      <c r="E1167" s="108"/>
      <c r="F1167" s="108"/>
      <c r="G1167" s="108"/>
      <c r="H1167" s="108"/>
      <c r="I1167" s="108"/>
      <c r="J1167" s="108"/>
      <c r="K1167" s="108"/>
      <c r="P1167" s="40"/>
    </row>
    <row r="1168" spans="1:16" s="107" customFormat="1" x14ac:dyDescent="0.3">
      <c r="A1168" s="160"/>
      <c r="D1168" s="108"/>
      <c r="E1168" s="108"/>
      <c r="F1168" s="108"/>
      <c r="G1168" s="108"/>
      <c r="H1168" s="108"/>
      <c r="I1168" s="108"/>
      <c r="J1168" s="108"/>
      <c r="K1168" s="108"/>
      <c r="P1168" s="40"/>
    </row>
    <row r="1169" spans="1:16" s="107" customFormat="1" x14ac:dyDescent="0.3">
      <c r="A1169" s="160"/>
      <c r="D1169" s="108"/>
      <c r="E1169" s="108"/>
      <c r="F1169" s="108"/>
      <c r="G1169" s="108"/>
      <c r="H1169" s="108"/>
      <c r="I1169" s="108"/>
      <c r="J1169" s="108"/>
      <c r="K1169" s="108"/>
      <c r="P1169" s="40"/>
    </row>
    <row r="1170" spans="1:16" s="107" customFormat="1" x14ac:dyDescent="0.3">
      <c r="A1170" s="160"/>
      <c r="D1170" s="108"/>
      <c r="E1170" s="108"/>
      <c r="F1170" s="108"/>
      <c r="G1170" s="108"/>
      <c r="H1170" s="108"/>
      <c r="I1170" s="108"/>
      <c r="J1170" s="108"/>
      <c r="K1170" s="108"/>
      <c r="P1170" s="40"/>
    </row>
    <row r="1171" spans="1:16" s="107" customFormat="1" x14ac:dyDescent="0.3">
      <c r="A1171" s="160"/>
      <c r="D1171" s="108"/>
      <c r="E1171" s="108"/>
      <c r="F1171" s="108"/>
      <c r="G1171" s="108"/>
      <c r="H1171" s="108"/>
      <c r="I1171" s="108"/>
      <c r="J1171" s="108"/>
      <c r="K1171" s="108"/>
      <c r="P1171" s="40"/>
    </row>
    <row r="1172" spans="1:16" s="107" customFormat="1" x14ac:dyDescent="0.3">
      <c r="A1172" s="160"/>
      <c r="D1172" s="108"/>
      <c r="E1172" s="108"/>
      <c r="F1172" s="108"/>
      <c r="G1172" s="108"/>
      <c r="H1172" s="108"/>
      <c r="I1172" s="108"/>
      <c r="J1172" s="108"/>
      <c r="K1172" s="108"/>
      <c r="P1172" s="40"/>
    </row>
    <row r="1173" spans="1:16" s="107" customFormat="1" x14ac:dyDescent="0.3">
      <c r="A1173" s="160"/>
      <c r="D1173" s="108"/>
      <c r="E1173" s="108"/>
      <c r="F1173" s="108"/>
      <c r="G1173" s="108"/>
      <c r="H1173" s="108"/>
      <c r="I1173" s="108"/>
      <c r="J1173" s="108"/>
      <c r="K1173" s="108"/>
      <c r="P1173" s="40"/>
    </row>
    <row r="1174" spans="1:16" s="107" customFormat="1" x14ac:dyDescent="0.3">
      <c r="A1174" s="160"/>
      <c r="D1174" s="108"/>
      <c r="E1174" s="108"/>
      <c r="F1174" s="108"/>
      <c r="G1174" s="108"/>
      <c r="H1174" s="108"/>
      <c r="I1174" s="108"/>
      <c r="J1174" s="108"/>
      <c r="K1174" s="108"/>
      <c r="P1174" s="40"/>
    </row>
    <row r="1175" spans="1:16" s="107" customFormat="1" x14ac:dyDescent="0.3">
      <c r="A1175" s="160"/>
      <c r="D1175" s="108"/>
      <c r="E1175" s="108"/>
      <c r="F1175" s="108"/>
      <c r="G1175" s="108"/>
      <c r="H1175" s="108"/>
      <c r="I1175" s="108"/>
      <c r="J1175" s="108"/>
      <c r="K1175" s="108"/>
      <c r="P1175" s="40"/>
    </row>
    <row r="1176" spans="1:16" s="107" customFormat="1" x14ac:dyDescent="0.3">
      <c r="A1176" s="160"/>
      <c r="D1176" s="108"/>
      <c r="E1176" s="108"/>
      <c r="F1176" s="108"/>
      <c r="G1176" s="108"/>
      <c r="H1176" s="108"/>
      <c r="I1176" s="108"/>
      <c r="J1176" s="108"/>
      <c r="K1176" s="108"/>
      <c r="P1176" s="40"/>
    </row>
    <row r="1177" spans="1:16" s="107" customFormat="1" x14ac:dyDescent="0.3">
      <c r="A1177" s="160"/>
      <c r="D1177" s="108"/>
      <c r="E1177" s="108"/>
      <c r="F1177" s="108"/>
      <c r="G1177" s="108"/>
      <c r="H1177" s="108"/>
      <c r="I1177" s="108"/>
      <c r="J1177" s="108"/>
      <c r="K1177" s="108"/>
      <c r="P1177" s="40"/>
    </row>
    <row r="1178" spans="1:16" s="107" customFormat="1" x14ac:dyDescent="0.3">
      <c r="A1178" s="160"/>
      <c r="D1178" s="108"/>
      <c r="E1178" s="108"/>
      <c r="F1178" s="108"/>
      <c r="G1178" s="108"/>
      <c r="H1178" s="108"/>
      <c r="I1178" s="108"/>
      <c r="J1178" s="108"/>
      <c r="K1178" s="108"/>
      <c r="P1178" s="40"/>
    </row>
    <row r="1179" spans="1:16" s="107" customFormat="1" x14ac:dyDescent="0.3">
      <c r="A1179" s="160"/>
      <c r="D1179" s="108"/>
      <c r="E1179" s="108"/>
      <c r="F1179" s="108"/>
      <c r="G1179" s="108"/>
      <c r="H1179" s="108"/>
      <c r="I1179" s="108"/>
      <c r="J1179" s="108"/>
      <c r="K1179" s="108"/>
      <c r="P1179" s="40"/>
    </row>
    <row r="1180" spans="1:16" s="107" customFormat="1" x14ac:dyDescent="0.3">
      <c r="A1180" s="160"/>
      <c r="D1180" s="108"/>
      <c r="E1180" s="108"/>
      <c r="F1180" s="108"/>
      <c r="G1180" s="108"/>
      <c r="H1180" s="108"/>
      <c r="I1180" s="108"/>
      <c r="J1180" s="108"/>
      <c r="K1180" s="108"/>
      <c r="P1180" s="40"/>
    </row>
    <row r="1181" spans="1:16" s="107" customFormat="1" x14ac:dyDescent="0.3">
      <c r="A1181" s="160"/>
      <c r="D1181" s="108"/>
      <c r="E1181" s="108"/>
      <c r="F1181" s="108"/>
      <c r="G1181" s="108"/>
      <c r="H1181" s="108"/>
      <c r="I1181" s="108"/>
      <c r="J1181" s="108"/>
      <c r="K1181" s="108"/>
      <c r="P1181" s="40"/>
    </row>
    <row r="1182" spans="1:16" s="107" customFormat="1" x14ac:dyDescent="0.3">
      <c r="A1182" s="160"/>
      <c r="D1182" s="108"/>
      <c r="E1182" s="108"/>
      <c r="F1182" s="108"/>
      <c r="G1182" s="108"/>
      <c r="H1182" s="108"/>
      <c r="I1182" s="108"/>
      <c r="J1182" s="108"/>
      <c r="K1182" s="108"/>
      <c r="P1182" s="40"/>
    </row>
    <row r="1183" spans="1:16" s="107" customFormat="1" x14ac:dyDescent="0.3">
      <c r="A1183" s="160"/>
      <c r="D1183" s="108"/>
      <c r="E1183" s="108"/>
      <c r="F1183" s="108"/>
      <c r="G1183" s="108"/>
      <c r="H1183" s="108"/>
      <c r="I1183" s="108"/>
      <c r="J1183" s="108"/>
      <c r="K1183" s="108"/>
      <c r="P1183" s="40"/>
    </row>
    <row r="1184" spans="1:16" s="107" customFormat="1" x14ac:dyDescent="0.3">
      <c r="A1184" s="160"/>
      <c r="D1184" s="108"/>
      <c r="E1184" s="108"/>
      <c r="F1184" s="108"/>
      <c r="G1184" s="108"/>
      <c r="H1184" s="108"/>
      <c r="I1184" s="108"/>
      <c r="J1184" s="108"/>
      <c r="K1184" s="108"/>
      <c r="P1184" s="40"/>
    </row>
    <row r="1185" spans="1:16" s="107" customFormat="1" x14ac:dyDescent="0.3">
      <c r="A1185" s="160"/>
      <c r="D1185" s="108"/>
      <c r="E1185" s="108"/>
      <c r="F1185" s="108"/>
      <c r="G1185" s="108"/>
      <c r="H1185" s="108"/>
      <c r="I1185" s="108"/>
      <c r="J1185" s="108"/>
      <c r="K1185" s="108"/>
      <c r="P1185" s="40"/>
    </row>
    <row r="1186" spans="1:16" s="107" customFormat="1" x14ac:dyDescent="0.3">
      <c r="A1186" s="160"/>
      <c r="D1186" s="108"/>
      <c r="E1186" s="108"/>
      <c r="F1186" s="108"/>
      <c r="G1186" s="108"/>
      <c r="H1186" s="108"/>
      <c r="I1186" s="108"/>
      <c r="J1186" s="108"/>
      <c r="K1186" s="108"/>
      <c r="P1186" s="40"/>
    </row>
    <row r="1187" spans="1:16" s="107" customFormat="1" x14ac:dyDescent="0.3">
      <c r="A1187" s="160"/>
      <c r="D1187" s="108"/>
      <c r="E1187" s="108"/>
      <c r="F1187" s="108"/>
      <c r="G1187" s="108"/>
      <c r="H1187" s="108"/>
      <c r="I1187" s="108"/>
      <c r="J1187" s="108"/>
      <c r="K1187" s="108"/>
      <c r="P1187" s="40"/>
    </row>
    <row r="1188" spans="1:16" s="107" customFormat="1" x14ac:dyDescent="0.3">
      <c r="A1188" s="160"/>
      <c r="D1188" s="108"/>
      <c r="E1188" s="108"/>
      <c r="F1188" s="108"/>
      <c r="G1188" s="108"/>
      <c r="H1188" s="108"/>
      <c r="I1188" s="108"/>
      <c r="J1188" s="108"/>
      <c r="K1188" s="108"/>
      <c r="P1188" s="40"/>
    </row>
    <row r="1189" spans="1:16" s="107" customFormat="1" x14ac:dyDescent="0.3">
      <c r="A1189" s="160"/>
      <c r="D1189" s="108"/>
      <c r="E1189" s="108"/>
      <c r="F1189" s="108"/>
      <c r="G1189" s="108"/>
      <c r="H1189" s="108"/>
      <c r="I1189" s="108"/>
      <c r="J1189" s="108"/>
      <c r="K1189" s="108"/>
      <c r="P1189" s="40"/>
    </row>
    <row r="1190" spans="1:16" s="107" customFormat="1" x14ac:dyDescent="0.3">
      <c r="A1190" s="160"/>
      <c r="D1190" s="108"/>
      <c r="E1190" s="108"/>
      <c r="F1190" s="108"/>
      <c r="G1190" s="108"/>
      <c r="H1190" s="108"/>
      <c r="I1190" s="108"/>
      <c r="J1190" s="108"/>
      <c r="K1190" s="108"/>
      <c r="P1190" s="40"/>
    </row>
    <row r="1191" spans="1:16" s="107" customFormat="1" x14ac:dyDescent="0.3">
      <c r="A1191" s="160"/>
      <c r="D1191" s="108"/>
      <c r="E1191" s="108"/>
      <c r="F1191" s="108"/>
      <c r="G1191" s="108"/>
      <c r="H1191" s="108"/>
      <c r="I1191" s="108"/>
      <c r="J1191" s="108"/>
      <c r="K1191" s="108"/>
      <c r="P1191" s="40"/>
    </row>
    <row r="1192" spans="1:16" s="107" customFormat="1" x14ac:dyDescent="0.3">
      <c r="A1192" s="160"/>
      <c r="D1192" s="108"/>
      <c r="E1192" s="108"/>
      <c r="F1192" s="108"/>
      <c r="G1192" s="108"/>
      <c r="H1192" s="108"/>
      <c r="I1192" s="108"/>
      <c r="J1192" s="108"/>
      <c r="K1192" s="108"/>
      <c r="P1192" s="40"/>
    </row>
    <row r="1193" spans="1:16" s="107" customFormat="1" x14ac:dyDescent="0.3">
      <c r="A1193" s="160"/>
      <c r="D1193" s="108"/>
      <c r="E1193" s="108"/>
      <c r="F1193" s="108"/>
      <c r="G1193" s="108"/>
      <c r="H1193" s="108"/>
      <c r="I1193" s="108"/>
      <c r="J1193" s="108"/>
      <c r="K1193" s="108"/>
      <c r="P1193" s="40"/>
    </row>
    <row r="1194" spans="1:16" s="107" customFormat="1" x14ac:dyDescent="0.3">
      <c r="A1194" s="160"/>
      <c r="D1194" s="108"/>
      <c r="E1194" s="108"/>
      <c r="F1194" s="108"/>
      <c r="G1194" s="108"/>
      <c r="H1194" s="108"/>
      <c r="I1194" s="108"/>
      <c r="J1194" s="108"/>
      <c r="K1194" s="108"/>
      <c r="P1194" s="40"/>
    </row>
    <row r="1195" spans="1:16" s="107" customFormat="1" x14ac:dyDescent="0.3">
      <c r="A1195" s="160"/>
      <c r="D1195" s="108"/>
      <c r="E1195" s="108"/>
      <c r="F1195" s="108"/>
      <c r="G1195" s="108"/>
      <c r="H1195" s="108"/>
      <c r="I1195" s="108"/>
      <c r="J1195" s="108"/>
      <c r="K1195" s="108"/>
      <c r="P1195" s="40"/>
    </row>
    <row r="1196" spans="1:16" s="107" customFormat="1" x14ac:dyDescent="0.3">
      <c r="A1196" s="160"/>
      <c r="D1196" s="108"/>
      <c r="E1196" s="108"/>
      <c r="F1196" s="108"/>
      <c r="G1196" s="108"/>
      <c r="H1196" s="108"/>
      <c r="I1196" s="108"/>
      <c r="J1196" s="108"/>
      <c r="K1196" s="108"/>
      <c r="P1196" s="40"/>
    </row>
    <row r="1197" spans="1:16" s="107" customFormat="1" x14ac:dyDescent="0.3">
      <c r="A1197" s="160"/>
      <c r="D1197" s="108"/>
      <c r="E1197" s="108"/>
      <c r="F1197" s="108"/>
      <c r="G1197" s="108"/>
      <c r="H1197" s="108"/>
      <c r="I1197" s="108"/>
      <c r="J1197" s="108"/>
      <c r="K1197" s="108"/>
      <c r="P1197" s="40"/>
    </row>
    <row r="1198" spans="1:16" s="107" customFormat="1" x14ac:dyDescent="0.3">
      <c r="A1198" s="160"/>
      <c r="D1198" s="108"/>
      <c r="E1198" s="108"/>
      <c r="F1198" s="108"/>
      <c r="G1198" s="108"/>
      <c r="H1198" s="108"/>
      <c r="I1198" s="108"/>
      <c r="J1198" s="108"/>
      <c r="K1198" s="108"/>
      <c r="P1198" s="40"/>
    </row>
    <row r="1199" spans="1:16" s="107" customFormat="1" x14ac:dyDescent="0.3">
      <c r="A1199" s="160"/>
      <c r="D1199" s="108"/>
      <c r="E1199" s="108"/>
      <c r="F1199" s="108"/>
      <c r="G1199" s="108"/>
      <c r="H1199" s="108"/>
      <c r="I1199" s="108"/>
      <c r="J1199" s="108"/>
      <c r="K1199" s="108"/>
      <c r="P1199" s="40"/>
    </row>
    <row r="1200" spans="1:16" s="107" customFormat="1" x14ac:dyDescent="0.3">
      <c r="A1200" s="160"/>
      <c r="D1200" s="108"/>
      <c r="E1200" s="108"/>
      <c r="F1200" s="108"/>
      <c r="G1200" s="108"/>
      <c r="H1200" s="108"/>
      <c r="I1200" s="108"/>
      <c r="J1200" s="108"/>
      <c r="K1200" s="108"/>
      <c r="P1200" s="40"/>
    </row>
    <row r="1201" spans="1:16" s="107" customFormat="1" x14ac:dyDescent="0.3">
      <c r="A1201" s="160"/>
      <c r="D1201" s="108"/>
      <c r="E1201" s="108"/>
      <c r="F1201" s="108"/>
      <c r="G1201" s="108"/>
      <c r="H1201" s="108"/>
      <c r="I1201" s="108"/>
      <c r="J1201" s="108"/>
      <c r="K1201" s="108"/>
      <c r="P1201" s="40"/>
    </row>
    <row r="1202" spans="1:16" s="107" customFormat="1" x14ac:dyDescent="0.3">
      <c r="A1202" s="160"/>
      <c r="D1202" s="108"/>
      <c r="E1202" s="108"/>
      <c r="F1202" s="108"/>
      <c r="G1202" s="108"/>
      <c r="H1202" s="108"/>
      <c r="I1202" s="108"/>
      <c r="J1202" s="108"/>
      <c r="K1202" s="108"/>
      <c r="P1202" s="40"/>
    </row>
    <row r="1203" spans="1:16" s="107" customFormat="1" x14ac:dyDescent="0.3">
      <c r="A1203" s="160"/>
      <c r="D1203" s="108"/>
      <c r="E1203" s="108"/>
      <c r="F1203" s="108"/>
      <c r="G1203" s="108"/>
      <c r="H1203" s="108"/>
      <c r="I1203" s="108"/>
      <c r="J1203" s="108"/>
      <c r="K1203" s="108"/>
      <c r="P1203" s="40"/>
    </row>
    <row r="1204" spans="1:16" s="107" customFormat="1" x14ac:dyDescent="0.3">
      <c r="A1204" s="160"/>
      <c r="D1204" s="108"/>
      <c r="E1204" s="108"/>
      <c r="F1204" s="108"/>
      <c r="G1204" s="108"/>
      <c r="H1204" s="108"/>
      <c r="I1204" s="108"/>
      <c r="J1204" s="108"/>
      <c r="K1204" s="108"/>
      <c r="P1204" s="40"/>
    </row>
    <row r="1205" spans="1:16" s="107" customFormat="1" x14ac:dyDescent="0.3">
      <c r="A1205" s="160"/>
      <c r="D1205" s="108"/>
      <c r="E1205" s="108"/>
      <c r="F1205" s="108"/>
      <c r="G1205" s="108"/>
      <c r="H1205" s="108"/>
      <c r="I1205" s="108"/>
      <c r="J1205" s="108"/>
      <c r="K1205" s="108"/>
      <c r="P1205" s="40"/>
    </row>
    <row r="1206" spans="1:16" s="107" customFormat="1" x14ac:dyDescent="0.3">
      <c r="A1206" s="160"/>
      <c r="D1206" s="108"/>
      <c r="E1206" s="108"/>
      <c r="F1206" s="108"/>
      <c r="G1206" s="108"/>
      <c r="H1206" s="108"/>
      <c r="I1206" s="108"/>
      <c r="J1206" s="108"/>
      <c r="K1206" s="108"/>
      <c r="P1206" s="40"/>
    </row>
    <row r="1207" spans="1:16" s="107" customFormat="1" x14ac:dyDescent="0.3">
      <c r="A1207" s="160"/>
      <c r="D1207" s="108"/>
      <c r="E1207" s="108"/>
      <c r="F1207" s="108"/>
      <c r="G1207" s="108"/>
      <c r="H1207" s="108"/>
      <c r="I1207" s="108"/>
      <c r="J1207" s="108"/>
      <c r="K1207" s="108"/>
      <c r="P1207" s="40"/>
    </row>
    <row r="1208" spans="1:16" s="107" customFormat="1" x14ac:dyDescent="0.3">
      <c r="A1208" s="160"/>
      <c r="D1208" s="108"/>
      <c r="E1208" s="108"/>
      <c r="F1208" s="108"/>
      <c r="G1208" s="108"/>
      <c r="H1208" s="108"/>
      <c r="I1208" s="108"/>
      <c r="J1208" s="108"/>
      <c r="K1208" s="108"/>
      <c r="P1208" s="40"/>
    </row>
    <row r="1209" spans="1:16" s="107" customFormat="1" x14ac:dyDescent="0.3">
      <c r="A1209" s="160"/>
      <c r="D1209" s="108"/>
      <c r="E1209" s="108"/>
      <c r="F1209" s="108"/>
      <c r="G1209" s="108"/>
      <c r="H1209" s="108"/>
      <c r="I1209" s="108"/>
      <c r="J1209" s="108"/>
      <c r="K1209" s="108"/>
      <c r="P1209" s="40"/>
    </row>
    <row r="1210" spans="1:16" s="107" customFormat="1" x14ac:dyDescent="0.3">
      <c r="A1210" s="160"/>
      <c r="D1210" s="108"/>
      <c r="E1210" s="108"/>
      <c r="F1210" s="108"/>
      <c r="G1210" s="108"/>
      <c r="H1210" s="108"/>
      <c r="I1210" s="108"/>
      <c r="J1210" s="108"/>
      <c r="K1210" s="108"/>
      <c r="P1210" s="40"/>
    </row>
    <row r="1211" spans="1:16" s="107" customFormat="1" x14ac:dyDescent="0.3">
      <c r="A1211" s="160"/>
      <c r="D1211" s="108"/>
      <c r="E1211" s="108"/>
      <c r="F1211" s="108"/>
      <c r="G1211" s="108"/>
      <c r="H1211" s="108"/>
      <c r="I1211" s="108"/>
      <c r="J1211" s="108"/>
      <c r="K1211" s="108"/>
      <c r="P1211" s="40"/>
    </row>
    <row r="1212" spans="1:16" s="107" customFormat="1" x14ac:dyDescent="0.3">
      <c r="A1212" s="160"/>
      <c r="D1212" s="108"/>
      <c r="E1212" s="108"/>
      <c r="F1212" s="108"/>
      <c r="G1212" s="108"/>
      <c r="H1212" s="108"/>
      <c r="I1212" s="108"/>
      <c r="J1212" s="108"/>
      <c r="K1212" s="108"/>
      <c r="P1212" s="40"/>
    </row>
    <row r="1213" spans="1:16" s="107" customFormat="1" x14ac:dyDescent="0.3">
      <c r="A1213" s="160"/>
      <c r="D1213" s="108"/>
      <c r="E1213" s="108"/>
      <c r="F1213" s="108"/>
      <c r="G1213" s="108"/>
      <c r="H1213" s="108"/>
      <c r="I1213" s="108"/>
      <c r="J1213" s="108"/>
      <c r="K1213" s="108"/>
      <c r="P1213" s="40"/>
    </row>
    <row r="1214" spans="1:16" s="107" customFormat="1" x14ac:dyDescent="0.3">
      <c r="A1214" s="160"/>
      <c r="D1214" s="108"/>
      <c r="E1214" s="108"/>
      <c r="F1214" s="108"/>
      <c r="G1214" s="108"/>
      <c r="H1214" s="108"/>
      <c r="I1214" s="108"/>
      <c r="J1214" s="108"/>
      <c r="K1214" s="108"/>
      <c r="P1214" s="40"/>
    </row>
    <row r="1215" spans="1:16" s="107" customFormat="1" x14ac:dyDescent="0.3">
      <c r="A1215" s="160"/>
      <c r="D1215" s="108"/>
      <c r="E1215" s="108"/>
      <c r="F1215" s="108"/>
      <c r="G1215" s="108"/>
      <c r="H1215" s="108"/>
      <c r="I1215" s="108"/>
      <c r="J1215" s="108"/>
      <c r="K1215" s="108"/>
      <c r="P1215" s="40"/>
    </row>
    <row r="1216" spans="1:16" s="107" customFormat="1" x14ac:dyDescent="0.3">
      <c r="A1216" s="160"/>
      <c r="D1216" s="108"/>
      <c r="E1216" s="108"/>
      <c r="F1216" s="108"/>
      <c r="G1216" s="108"/>
      <c r="H1216" s="108"/>
      <c r="I1216" s="108"/>
      <c r="J1216" s="108"/>
      <c r="K1216" s="108"/>
      <c r="P1216" s="40"/>
    </row>
    <row r="1217" spans="1:16" s="107" customFormat="1" x14ac:dyDescent="0.3">
      <c r="A1217" s="160"/>
      <c r="D1217" s="108"/>
      <c r="E1217" s="108"/>
      <c r="F1217" s="108"/>
      <c r="G1217" s="108"/>
      <c r="H1217" s="108"/>
      <c r="I1217" s="108"/>
      <c r="J1217" s="108"/>
      <c r="K1217" s="108"/>
      <c r="P1217" s="40"/>
    </row>
    <row r="1218" spans="1:16" s="107" customFormat="1" x14ac:dyDescent="0.3">
      <c r="A1218" s="160"/>
      <c r="D1218" s="108"/>
      <c r="E1218" s="108"/>
      <c r="F1218" s="108"/>
      <c r="G1218" s="108"/>
      <c r="H1218" s="108"/>
      <c r="I1218" s="108"/>
      <c r="J1218" s="108"/>
      <c r="K1218" s="108"/>
      <c r="P1218" s="40"/>
    </row>
    <row r="1219" spans="1:16" s="107" customFormat="1" x14ac:dyDescent="0.3">
      <c r="A1219" s="160"/>
      <c r="D1219" s="108"/>
      <c r="E1219" s="108"/>
      <c r="F1219" s="108"/>
      <c r="G1219" s="108"/>
      <c r="H1219" s="108"/>
      <c r="I1219" s="108"/>
      <c r="J1219" s="108"/>
      <c r="K1219" s="108"/>
      <c r="P1219" s="40"/>
    </row>
    <row r="1220" spans="1:16" s="107" customFormat="1" x14ac:dyDescent="0.3">
      <c r="A1220" s="160"/>
      <c r="D1220" s="108"/>
      <c r="E1220" s="108"/>
      <c r="F1220" s="108"/>
      <c r="G1220" s="108"/>
      <c r="H1220" s="108"/>
      <c r="I1220" s="108"/>
      <c r="J1220" s="108"/>
      <c r="K1220" s="108"/>
      <c r="P1220" s="40"/>
    </row>
    <row r="1221" spans="1:16" s="107" customFormat="1" x14ac:dyDescent="0.3">
      <c r="A1221" s="160"/>
      <c r="D1221" s="108"/>
      <c r="E1221" s="108"/>
      <c r="F1221" s="108"/>
      <c r="G1221" s="108"/>
      <c r="H1221" s="108"/>
      <c r="I1221" s="108"/>
      <c r="J1221" s="108"/>
      <c r="K1221" s="108"/>
      <c r="P1221" s="40"/>
    </row>
    <row r="1222" spans="1:16" s="107" customFormat="1" x14ac:dyDescent="0.3">
      <c r="A1222" s="160"/>
      <c r="D1222" s="108"/>
      <c r="E1222" s="108"/>
      <c r="F1222" s="108"/>
      <c r="G1222" s="108"/>
      <c r="H1222" s="108"/>
      <c r="I1222" s="108"/>
      <c r="J1222" s="108"/>
      <c r="K1222" s="108"/>
      <c r="P1222" s="40"/>
    </row>
    <row r="1223" spans="1:16" s="107" customFormat="1" x14ac:dyDescent="0.3">
      <c r="A1223" s="160"/>
      <c r="D1223" s="108"/>
      <c r="E1223" s="108"/>
      <c r="F1223" s="108"/>
      <c r="G1223" s="108"/>
      <c r="H1223" s="108"/>
      <c r="I1223" s="108"/>
      <c r="J1223" s="108"/>
      <c r="K1223" s="108"/>
      <c r="P1223" s="40"/>
    </row>
    <row r="1224" spans="1:16" s="107" customFormat="1" x14ac:dyDescent="0.3">
      <c r="A1224" s="160"/>
      <c r="D1224" s="108"/>
      <c r="E1224" s="108"/>
      <c r="F1224" s="108"/>
      <c r="G1224" s="108"/>
      <c r="H1224" s="108"/>
      <c r="I1224" s="108"/>
      <c r="J1224" s="108"/>
      <c r="K1224" s="108"/>
      <c r="P1224" s="40"/>
    </row>
    <row r="1225" spans="1:16" s="107" customFormat="1" x14ac:dyDescent="0.3">
      <c r="A1225" s="160"/>
      <c r="D1225" s="108"/>
      <c r="E1225" s="108"/>
      <c r="F1225" s="108"/>
      <c r="G1225" s="108"/>
      <c r="H1225" s="108"/>
      <c r="I1225" s="108"/>
      <c r="J1225" s="108"/>
      <c r="K1225" s="108"/>
      <c r="P1225" s="40"/>
    </row>
    <row r="1226" spans="1:16" s="107" customFormat="1" x14ac:dyDescent="0.3">
      <c r="A1226" s="160"/>
      <c r="D1226" s="108"/>
      <c r="E1226" s="108"/>
      <c r="F1226" s="108"/>
      <c r="G1226" s="108"/>
      <c r="H1226" s="108"/>
      <c r="I1226" s="108"/>
      <c r="J1226" s="108"/>
      <c r="K1226" s="108"/>
      <c r="P1226" s="40"/>
    </row>
    <row r="1227" spans="1:16" s="107" customFormat="1" x14ac:dyDescent="0.3">
      <c r="A1227" s="160"/>
      <c r="D1227" s="108"/>
      <c r="E1227" s="108"/>
      <c r="F1227" s="108"/>
      <c r="G1227" s="108"/>
      <c r="H1227" s="108"/>
      <c r="I1227" s="108"/>
      <c r="J1227" s="108"/>
      <c r="K1227" s="108"/>
      <c r="P1227" s="40"/>
    </row>
    <row r="1228" spans="1:16" s="107" customFormat="1" x14ac:dyDescent="0.3">
      <c r="A1228" s="160"/>
      <c r="D1228" s="108"/>
      <c r="E1228" s="108"/>
      <c r="F1228" s="108"/>
      <c r="G1228" s="108"/>
      <c r="H1228" s="108"/>
      <c r="I1228" s="108"/>
      <c r="J1228" s="108"/>
      <c r="K1228" s="108"/>
      <c r="P1228" s="40"/>
    </row>
    <row r="1229" spans="1:16" s="107" customFormat="1" x14ac:dyDescent="0.3">
      <c r="A1229" s="160"/>
      <c r="D1229" s="108"/>
      <c r="E1229" s="108"/>
      <c r="F1229" s="108"/>
      <c r="G1229" s="108"/>
      <c r="H1229" s="108"/>
      <c r="I1229" s="108"/>
      <c r="J1229" s="108"/>
      <c r="K1229" s="108"/>
      <c r="P1229" s="40"/>
    </row>
    <row r="1230" spans="1:16" s="107" customFormat="1" x14ac:dyDescent="0.3">
      <c r="A1230" s="160"/>
      <c r="D1230" s="108"/>
      <c r="E1230" s="108"/>
      <c r="F1230" s="108"/>
      <c r="G1230" s="108"/>
      <c r="H1230" s="108"/>
      <c r="I1230" s="108"/>
      <c r="J1230" s="108"/>
      <c r="K1230" s="108"/>
      <c r="P1230" s="40"/>
    </row>
    <row r="1231" spans="1:16" s="107" customFormat="1" x14ac:dyDescent="0.3">
      <c r="A1231" s="160"/>
      <c r="D1231" s="108"/>
      <c r="E1231" s="108"/>
      <c r="F1231" s="108"/>
      <c r="G1231" s="108"/>
      <c r="H1231" s="108"/>
      <c r="I1231" s="108"/>
      <c r="J1231" s="108"/>
      <c r="K1231" s="108"/>
      <c r="P1231" s="40"/>
    </row>
    <row r="1232" spans="1:16" s="107" customFormat="1" x14ac:dyDescent="0.3">
      <c r="A1232" s="160"/>
      <c r="D1232" s="108"/>
      <c r="E1232" s="108"/>
      <c r="F1232" s="108"/>
      <c r="G1232" s="108"/>
      <c r="H1232" s="108"/>
      <c r="I1232" s="108"/>
      <c r="J1232" s="108"/>
      <c r="K1232" s="108"/>
      <c r="P1232" s="40"/>
    </row>
    <row r="1233" spans="1:16" s="107" customFormat="1" x14ac:dyDescent="0.3">
      <c r="A1233" s="160"/>
      <c r="D1233" s="108"/>
      <c r="E1233" s="108"/>
      <c r="F1233" s="108"/>
      <c r="G1233" s="108"/>
      <c r="H1233" s="108"/>
      <c r="I1233" s="108"/>
      <c r="J1233" s="108"/>
      <c r="K1233" s="108"/>
      <c r="P1233" s="40"/>
    </row>
    <row r="1234" spans="1:16" s="107" customFormat="1" x14ac:dyDescent="0.3">
      <c r="A1234" s="160"/>
      <c r="D1234" s="108"/>
      <c r="E1234" s="108"/>
      <c r="F1234" s="108"/>
      <c r="G1234" s="108"/>
      <c r="H1234" s="108"/>
      <c r="I1234" s="108"/>
      <c r="J1234" s="108"/>
      <c r="K1234" s="108"/>
      <c r="P1234" s="40"/>
    </row>
    <row r="1235" spans="1:16" s="107" customFormat="1" x14ac:dyDescent="0.3">
      <c r="A1235" s="160"/>
      <c r="D1235" s="108"/>
      <c r="E1235" s="108"/>
      <c r="F1235" s="108"/>
      <c r="G1235" s="108"/>
      <c r="H1235" s="108"/>
      <c r="I1235" s="108"/>
      <c r="J1235" s="108"/>
      <c r="K1235" s="108"/>
      <c r="P1235" s="40"/>
    </row>
    <row r="1236" spans="1:16" s="107" customFormat="1" x14ac:dyDescent="0.3">
      <c r="A1236" s="160"/>
      <c r="D1236" s="108"/>
      <c r="E1236" s="108"/>
      <c r="F1236" s="108"/>
      <c r="G1236" s="108"/>
      <c r="H1236" s="108"/>
      <c r="I1236" s="108"/>
      <c r="J1236" s="108"/>
      <c r="K1236" s="108"/>
      <c r="P1236" s="40"/>
    </row>
    <row r="1237" spans="1:16" s="107" customFormat="1" x14ac:dyDescent="0.3">
      <c r="A1237" s="160"/>
      <c r="D1237" s="108"/>
      <c r="E1237" s="108"/>
      <c r="F1237" s="108"/>
      <c r="G1237" s="108"/>
      <c r="H1237" s="108"/>
      <c r="I1237" s="108"/>
      <c r="J1237" s="108"/>
      <c r="K1237" s="108"/>
      <c r="P1237" s="40"/>
    </row>
    <row r="1238" spans="1:16" s="107" customFormat="1" x14ac:dyDescent="0.3">
      <c r="A1238" s="160"/>
      <c r="D1238" s="108"/>
      <c r="E1238" s="108"/>
      <c r="F1238" s="108"/>
      <c r="G1238" s="108"/>
      <c r="H1238" s="108"/>
      <c r="I1238" s="108"/>
      <c r="J1238" s="108"/>
      <c r="K1238" s="108"/>
      <c r="P1238" s="40"/>
    </row>
    <row r="1239" spans="1:16" s="107" customFormat="1" x14ac:dyDescent="0.3">
      <c r="A1239" s="160"/>
      <c r="D1239" s="108"/>
      <c r="E1239" s="108"/>
      <c r="F1239" s="108"/>
      <c r="G1239" s="108"/>
      <c r="H1239" s="108"/>
      <c r="I1239" s="108"/>
      <c r="J1239" s="108"/>
      <c r="K1239" s="108"/>
      <c r="P1239" s="40"/>
    </row>
    <row r="1240" spans="1:16" s="107" customFormat="1" x14ac:dyDescent="0.3">
      <c r="A1240" s="160"/>
      <c r="D1240" s="108"/>
      <c r="E1240" s="108"/>
      <c r="F1240" s="108"/>
      <c r="G1240" s="108"/>
      <c r="H1240" s="108"/>
      <c r="I1240" s="108"/>
      <c r="J1240" s="108"/>
      <c r="K1240" s="108"/>
      <c r="P1240" s="40"/>
    </row>
    <row r="1241" spans="1:16" s="107" customFormat="1" x14ac:dyDescent="0.3">
      <c r="A1241" s="160"/>
      <c r="D1241" s="108"/>
      <c r="E1241" s="108"/>
      <c r="F1241" s="108"/>
      <c r="G1241" s="108"/>
      <c r="H1241" s="108"/>
      <c r="I1241" s="108"/>
      <c r="J1241" s="108"/>
      <c r="K1241" s="108"/>
      <c r="P1241" s="40"/>
    </row>
    <row r="1242" spans="1:16" s="107" customFormat="1" x14ac:dyDescent="0.3">
      <c r="A1242" s="160"/>
      <c r="D1242" s="108"/>
      <c r="E1242" s="108"/>
      <c r="F1242" s="108"/>
      <c r="G1242" s="108"/>
      <c r="H1242" s="108"/>
      <c r="I1242" s="108"/>
      <c r="J1242" s="108"/>
      <c r="K1242" s="108"/>
      <c r="P1242" s="40"/>
    </row>
    <row r="1243" spans="1:16" s="107" customFormat="1" x14ac:dyDescent="0.3">
      <c r="A1243" s="160"/>
      <c r="D1243" s="108"/>
      <c r="E1243" s="108"/>
      <c r="F1243" s="108"/>
      <c r="G1243" s="108"/>
      <c r="H1243" s="108"/>
      <c r="I1243" s="108"/>
      <c r="J1243" s="108"/>
      <c r="K1243" s="108"/>
      <c r="P1243" s="40"/>
    </row>
    <row r="1244" spans="1:16" s="107" customFormat="1" x14ac:dyDescent="0.3">
      <c r="A1244" s="160"/>
      <c r="D1244" s="108"/>
      <c r="E1244" s="108"/>
      <c r="F1244" s="108"/>
      <c r="G1244" s="108"/>
      <c r="H1244" s="108"/>
      <c r="I1244" s="108"/>
      <c r="J1244" s="108"/>
      <c r="K1244" s="108"/>
      <c r="P1244" s="40"/>
    </row>
    <row r="1245" spans="1:16" s="107" customFormat="1" x14ac:dyDescent="0.3">
      <c r="A1245" s="160"/>
      <c r="D1245" s="108"/>
      <c r="E1245" s="108"/>
      <c r="F1245" s="108"/>
      <c r="G1245" s="108"/>
      <c r="H1245" s="108"/>
      <c r="I1245" s="108"/>
      <c r="J1245" s="108"/>
      <c r="K1245" s="108"/>
      <c r="P1245" s="40"/>
    </row>
    <row r="1246" spans="1:16" s="107" customFormat="1" x14ac:dyDescent="0.3">
      <c r="A1246" s="160"/>
      <c r="D1246" s="108"/>
      <c r="E1246" s="108"/>
      <c r="F1246" s="108"/>
      <c r="G1246" s="108"/>
      <c r="H1246" s="108"/>
      <c r="I1246" s="108"/>
      <c r="J1246" s="108"/>
      <c r="K1246" s="108"/>
      <c r="P1246" s="40"/>
    </row>
    <row r="1247" spans="1:16" s="107" customFormat="1" x14ac:dyDescent="0.3">
      <c r="A1247" s="160"/>
      <c r="D1247" s="108"/>
      <c r="E1247" s="108"/>
      <c r="F1247" s="108"/>
      <c r="G1247" s="108"/>
      <c r="H1247" s="108"/>
      <c r="I1247" s="108"/>
      <c r="J1247" s="108"/>
      <c r="K1247" s="108"/>
      <c r="P1247" s="40"/>
    </row>
    <row r="1248" spans="1:16" s="107" customFormat="1" x14ac:dyDescent="0.3">
      <c r="A1248" s="160"/>
      <c r="D1248" s="108"/>
      <c r="E1248" s="108"/>
      <c r="F1248" s="108"/>
      <c r="G1248" s="108"/>
      <c r="H1248" s="108"/>
      <c r="I1248" s="108"/>
      <c r="J1248" s="108"/>
      <c r="K1248" s="108"/>
      <c r="P1248" s="40"/>
    </row>
    <row r="1249" spans="1:16" s="107" customFormat="1" x14ac:dyDescent="0.3">
      <c r="A1249" s="160"/>
      <c r="D1249" s="108"/>
      <c r="E1249" s="108"/>
      <c r="F1249" s="108"/>
      <c r="G1249" s="108"/>
      <c r="H1249" s="108"/>
      <c r="I1249" s="108"/>
      <c r="J1249" s="108"/>
      <c r="K1249" s="108"/>
      <c r="P1249" s="40"/>
    </row>
    <row r="1250" spans="1:16" s="107" customFormat="1" x14ac:dyDescent="0.3">
      <c r="A1250" s="160"/>
      <c r="D1250" s="108"/>
      <c r="E1250" s="108"/>
      <c r="F1250" s="108"/>
      <c r="G1250" s="108"/>
      <c r="H1250" s="108"/>
      <c r="I1250" s="108"/>
      <c r="J1250" s="108"/>
      <c r="K1250" s="108"/>
      <c r="P1250" s="40"/>
    </row>
    <row r="1251" spans="1:16" s="107" customFormat="1" x14ac:dyDescent="0.3">
      <c r="A1251" s="160"/>
      <c r="D1251" s="108"/>
      <c r="E1251" s="108"/>
      <c r="F1251" s="108"/>
      <c r="G1251" s="108"/>
      <c r="H1251" s="108"/>
      <c r="I1251" s="108"/>
      <c r="J1251" s="108"/>
      <c r="K1251" s="108"/>
      <c r="P1251" s="40"/>
    </row>
    <row r="1252" spans="1:16" s="107" customFormat="1" x14ac:dyDescent="0.3">
      <c r="A1252" s="160"/>
      <c r="D1252" s="108"/>
      <c r="E1252" s="108"/>
      <c r="F1252" s="108"/>
      <c r="G1252" s="108"/>
      <c r="H1252" s="108"/>
      <c r="I1252" s="108"/>
      <c r="J1252" s="108"/>
      <c r="K1252" s="108"/>
      <c r="P1252" s="40"/>
    </row>
    <row r="1253" spans="1:16" s="107" customFormat="1" x14ac:dyDescent="0.3">
      <c r="A1253" s="160"/>
      <c r="D1253" s="108"/>
      <c r="E1253" s="108"/>
      <c r="F1253" s="108"/>
      <c r="G1253" s="108"/>
      <c r="H1253" s="108"/>
      <c r="I1253" s="108"/>
      <c r="J1253" s="108"/>
      <c r="K1253" s="108"/>
      <c r="P1253" s="40"/>
    </row>
    <row r="1254" spans="1:16" s="107" customFormat="1" x14ac:dyDescent="0.3">
      <c r="A1254" s="160"/>
      <c r="D1254" s="108"/>
      <c r="E1254" s="108"/>
      <c r="F1254" s="108"/>
      <c r="G1254" s="108"/>
      <c r="H1254" s="108"/>
      <c r="I1254" s="108"/>
      <c r="J1254" s="108"/>
      <c r="K1254" s="108"/>
      <c r="P1254" s="40"/>
    </row>
    <row r="1255" spans="1:16" s="107" customFormat="1" x14ac:dyDescent="0.3">
      <c r="A1255" s="160"/>
      <c r="D1255" s="108"/>
      <c r="E1255" s="108"/>
      <c r="F1255" s="108"/>
      <c r="G1255" s="108"/>
      <c r="H1255" s="108"/>
      <c r="I1255" s="108"/>
      <c r="J1255" s="108"/>
      <c r="K1255" s="108"/>
      <c r="P1255" s="40"/>
    </row>
    <row r="1256" spans="1:16" s="107" customFormat="1" x14ac:dyDescent="0.3">
      <c r="A1256" s="160"/>
      <c r="D1256" s="108"/>
      <c r="E1256" s="108"/>
      <c r="F1256" s="108"/>
      <c r="G1256" s="108"/>
      <c r="H1256" s="108"/>
      <c r="I1256" s="108"/>
      <c r="J1256" s="108"/>
      <c r="K1256" s="108"/>
      <c r="P1256" s="40"/>
    </row>
    <row r="1257" spans="1:16" s="107" customFormat="1" x14ac:dyDescent="0.3">
      <c r="A1257" s="160"/>
      <c r="D1257" s="108"/>
      <c r="E1257" s="108"/>
      <c r="F1257" s="108"/>
      <c r="G1257" s="108"/>
      <c r="H1257" s="108"/>
      <c r="I1257" s="108"/>
      <c r="J1257" s="108"/>
      <c r="K1257" s="108"/>
      <c r="P1257" s="40"/>
    </row>
    <row r="1258" spans="1:16" s="107" customFormat="1" x14ac:dyDescent="0.3">
      <c r="A1258" s="160"/>
      <c r="D1258" s="108"/>
      <c r="E1258" s="108"/>
      <c r="F1258" s="108"/>
      <c r="G1258" s="108"/>
      <c r="H1258" s="108"/>
      <c r="I1258" s="108"/>
      <c r="J1258" s="108"/>
      <c r="K1258" s="108"/>
      <c r="P1258" s="40"/>
    </row>
    <row r="1259" spans="1:16" s="107" customFormat="1" x14ac:dyDescent="0.3">
      <c r="A1259" s="160"/>
      <c r="D1259" s="108"/>
      <c r="E1259" s="108"/>
      <c r="F1259" s="108"/>
      <c r="G1259" s="108"/>
      <c r="H1259" s="108"/>
      <c r="I1259" s="108"/>
      <c r="J1259" s="108"/>
      <c r="K1259" s="108"/>
      <c r="P1259" s="40"/>
    </row>
    <row r="1260" spans="1:16" s="107" customFormat="1" x14ac:dyDescent="0.3">
      <c r="A1260" s="160"/>
      <c r="D1260" s="108"/>
      <c r="E1260" s="108"/>
      <c r="F1260" s="108"/>
      <c r="G1260" s="108"/>
      <c r="H1260" s="108"/>
      <c r="I1260" s="108"/>
      <c r="J1260" s="108"/>
      <c r="K1260" s="108"/>
      <c r="P1260" s="40"/>
    </row>
    <row r="1261" spans="1:16" s="107" customFormat="1" x14ac:dyDescent="0.3">
      <c r="A1261" s="160"/>
      <c r="D1261" s="108"/>
      <c r="E1261" s="108"/>
      <c r="F1261" s="108"/>
      <c r="G1261" s="108"/>
      <c r="H1261" s="108"/>
      <c r="I1261" s="108"/>
      <c r="J1261" s="108"/>
      <c r="K1261" s="108"/>
      <c r="P1261" s="40"/>
    </row>
    <row r="1262" spans="1:16" s="107" customFormat="1" x14ac:dyDescent="0.3">
      <c r="A1262" s="160"/>
      <c r="D1262" s="108"/>
      <c r="E1262" s="108"/>
      <c r="F1262" s="108"/>
      <c r="G1262" s="108"/>
      <c r="H1262" s="108"/>
      <c r="I1262" s="108"/>
      <c r="J1262" s="108"/>
      <c r="K1262" s="108"/>
      <c r="P1262" s="40"/>
    </row>
    <row r="1263" spans="1:16" s="107" customFormat="1" x14ac:dyDescent="0.3">
      <c r="A1263" s="160"/>
      <c r="D1263" s="108"/>
      <c r="E1263" s="108"/>
      <c r="F1263" s="108"/>
      <c r="G1263" s="108"/>
      <c r="H1263" s="108"/>
      <c r="I1263" s="108"/>
      <c r="J1263" s="108"/>
      <c r="K1263" s="108"/>
      <c r="P1263" s="40"/>
    </row>
    <row r="1264" spans="1:16" s="107" customFormat="1" x14ac:dyDescent="0.3">
      <c r="A1264" s="160"/>
      <c r="D1264" s="108"/>
      <c r="E1264" s="108"/>
      <c r="F1264" s="108"/>
      <c r="G1264" s="108"/>
      <c r="H1264" s="108"/>
      <c r="I1264" s="108"/>
      <c r="J1264" s="108"/>
      <c r="K1264" s="108"/>
      <c r="P1264" s="40"/>
    </row>
    <row r="1265" spans="1:16" s="107" customFormat="1" x14ac:dyDescent="0.3">
      <c r="A1265" s="160"/>
      <c r="D1265" s="108"/>
      <c r="E1265" s="108"/>
      <c r="F1265" s="108"/>
      <c r="G1265" s="108"/>
      <c r="H1265" s="108"/>
      <c r="I1265" s="108"/>
      <c r="J1265" s="108"/>
      <c r="K1265" s="108"/>
      <c r="P1265" s="40"/>
    </row>
    <row r="1266" spans="1:16" s="107" customFormat="1" x14ac:dyDescent="0.3">
      <c r="A1266" s="160"/>
      <c r="D1266" s="108"/>
      <c r="E1266" s="108"/>
      <c r="F1266" s="108"/>
      <c r="G1266" s="108"/>
      <c r="H1266" s="108"/>
      <c r="I1266" s="108"/>
      <c r="J1266" s="108"/>
      <c r="K1266" s="108"/>
      <c r="P1266" s="40"/>
    </row>
    <row r="1267" spans="1:16" s="107" customFormat="1" x14ac:dyDescent="0.3">
      <c r="A1267" s="160"/>
      <c r="D1267" s="108"/>
      <c r="E1267" s="108"/>
      <c r="F1267" s="108"/>
      <c r="G1267" s="108"/>
      <c r="H1267" s="108"/>
      <c r="I1267" s="108"/>
      <c r="J1267" s="108"/>
      <c r="K1267" s="108"/>
      <c r="P1267" s="40"/>
    </row>
    <row r="1268" spans="1:16" s="107" customFormat="1" x14ac:dyDescent="0.3">
      <c r="A1268" s="160"/>
      <c r="D1268" s="108"/>
      <c r="E1268" s="108"/>
      <c r="F1268" s="108"/>
      <c r="G1268" s="108"/>
      <c r="H1268" s="108"/>
      <c r="I1268" s="108"/>
      <c r="J1268" s="108"/>
      <c r="K1268" s="108"/>
      <c r="P1268" s="40"/>
    </row>
    <row r="1269" spans="1:16" s="107" customFormat="1" x14ac:dyDescent="0.3">
      <c r="A1269" s="160"/>
      <c r="D1269" s="108"/>
      <c r="E1269" s="108"/>
      <c r="F1269" s="108"/>
      <c r="G1269" s="108"/>
      <c r="H1269" s="108"/>
      <c r="I1269" s="108"/>
      <c r="J1269" s="108"/>
      <c r="K1269" s="108"/>
      <c r="P1269" s="40"/>
    </row>
    <row r="1270" spans="1:16" s="107" customFormat="1" x14ac:dyDescent="0.3">
      <c r="A1270" s="160"/>
      <c r="D1270" s="108"/>
      <c r="E1270" s="108"/>
      <c r="F1270" s="108"/>
      <c r="G1270" s="108"/>
      <c r="H1270" s="108"/>
      <c r="I1270" s="108"/>
      <c r="J1270" s="108"/>
      <c r="K1270" s="108"/>
      <c r="P1270" s="40"/>
    </row>
    <row r="1271" spans="1:16" s="107" customFormat="1" x14ac:dyDescent="0.3">
      <c r="A1271" s="160"/>
      <c r="D1271" s="108"/>
      <c r="E1271" s="108"/>
      <c r="F1271" s="108"/>
      <c r="G1271" s="108"/>
      <c r="H1271" s="108"/>
      <c r="I1271" s="108"/>
      <c r="J1271" s="108"/>
      <c r="K1271" s="108"/>
      <c r="P1271" s="40"/>
    </row>
    <row r="1272" spans="1:16" s="107" customFormat="1" x14ac:dyDescent="0.3">
      <c r="A1272" s="160"/>
      <c r="D1272" s="108"/>
      <c r="E1272" s="108"/>
      <c r="F1272" s="108"/>
      <c r="G1272" s="108"/>
      <c r="H1272" s="108"/>
      <c r="I1272" s="108"/>
      <c r="J1272" s="108"/>
      <c r="K1272" s="108"/>
      <c r="P1272" s="40"/>
    </row>
    <row r="1273" spans="1:16" s="107" customFormat="1" x14ac:dyDescent="0.3">
      <c r="A1273" s="160"/>
      <c r="D1273" s="108"/>
      <c r="E1273" s="108"/>
      <c r="F1273" s="108"/>
      <c r="G1273" s="108"/>
      <c r="H1273" s="108"/>
      <c r="I1273" s="108"/>
      <c r="J1273" s="108"/>
      <c r="K1273" s="108"/>
      <c r="P1273" s="40"/>
    </row>
    <row r="1274" spans="1:16" s="107" customFormat="1" x14ac:dyDescent="0.3">
      <c r="A1274" s="160"/>
      <c r="D1274" s="108"/>
      <c r="E1274" s="108"/>
      <c r="F1274" s="108"/>
      <c r="G1274" s="108"/>
      <c r="H1274" s="108"/>
      <c r="I1274" s="108"/>
      <c r="J1274" s="108"/>
      <c r="K1274" s="108"/>
      <c r="P1274" s="40"/>
    </row>
    <row r="1275" spans="1:16" s="107" customFormat="1" x14ac:dyDescent="0.3">
      <c r="A1275" s="160"/>
      <c r="D1275" s="108"/>
      <c r="E1275" s="108"/>
      <c r="F1275" s="108"/>
      <c r="G1275" s="108"/>
      <c r="H1275" s="108"/>
      <c r="I1275" s="108"/>
      <c r="J1275" s="108"/>
      <c r="K1275" s="108"/>
      <c r="P1275" s="40"/>
    </row>
    <row r="1276" spans="1:16" s="107" customFormat="1" x14ac:dyDescent="0.3">
      <c r="A1276" s="160"/>
      <c r="D1276" s="108"/>
      <c r="E1276" s="108"/>
      <c r="F1276" s="108"/>
      <c r="G1276" s="108"/>
      <c r="H1276" s="108"/>
      <c r="I1276" s="108"/>
      <c r="J1276" s="108"/>
      <c r="K1276" s="108"/>
      <c r="P1276" s="40"/>
    </row>
    <row r="1277" spans="1:16" s="107" customFormat="1" x14ac:dyDescent="0.3">
      <c r="A1277" s="160"/>
      <c r="D1277" s="108"/>
      <c r="E1277" s="108"/>
      <c r="F1277" s="108"/>
      <c r="G1277" s="108"/>
      <c r="H1277" s="108"/>
      <c r="I1277" s="108"/>
      <c r="J1277" s="108"/>
      <c r="K1277" s="108"/>
      <c r="P1277" s="40"/>
    </row>
    <row r="1278" spans="1:16" s="107" customFormat="1" x14ac:dyDescent="0.3">
      <c r="A1278" s="160"/>
      <c r="D1278" s="108"/>
      <c r="E1278" s="108"/>
      <c r="F1278" s="108"/>
      <c r="G1278" s="108"/>
      <c r="H1278" s="108"/>
      <c r="I1278" s="108"/>
      <c r="J1278" s="108"/>
      <c r="K1278" s="108"/>
      <c r="P1278" s="40"/>
    </row>
    <row r="1279" spans="1:16" s="107" customFormat="1" x14ac:dyDescent="0.3">
      <c r="A1279" s="160"/>
      <c r="D1279" s="108"/>
      <c r="E1279" s="108"/>
      <c r="F1279" s="108"/>
      <c r="G1279" s="108"/>
      <c r="H1279" s="108"/>
      <c r="I1279" s="108"/>
      <c r="J1279" s="108"/>
      <c r="K1279" s="108"/>
      <c r="P1279" s="40"/>
    </row>
    <row r="1280" spans="1:16" s="107" customFormat="1" x14ac:dyDescent="0.3">
      <c r="A1280" s="160"/>
      <c r="D1280" s="108"/>
      <c r="E1280" s="108"/>
      <c r="F1280" s="108"/>
      <c r="G1280" s="108"/>
      <c r="H1280" s="108"/>
      <c r="I1280" s="108"/>
      <c r="J1280" s="108"/>
      <c r="K1280" s="108"/>
      <c r="P1280" s="40"/>
    </row>
    <row r="1281" spans="1:16" s="107" customFormat="1" x14ac:dyDescent="0.3">
      <c r="A1281" s="160"/>
      <c r="D1281" s="108"/>
      <c r="E1281" s="108"/>
      <c r="F1281" s="108"/>
      <c r="G1281" s="108"/>
      <c r="H1281" s="108"/>
      <c r="I1281" s="108"/>
      <c r="J1281" s="108"/>
      <c r="K1281" s="108"/>
      <c r="P1281" s="40"/>
    </row>
    <row r="1282" spans="1:16" s="107" customFormat="1" x14ac:dyDescent="0.3">
      <c r="A1282" s="160"/>
      <c r="D1282" s="108"/>
      <c r="E1282" s="108"/>
      <c r="F1282" s="108"/>
      <c r="G1282" s="108"/>
      <c r="H1282" s="108"/>
      <c r="I1282" s="108"/>
      <c r="J1282" s="108"/>
      <c r="K1282" s="108"/>
      <c r="P1282" s="40"/>
    </row>
    <row r="1283" spans="1:16" s="107" customFormat="1" x14ac:dyDescent="0.3">
      <c r="A1283" s="160"/>
      <c r="D1283" s="108"/>
      <c r="E1283" s="108"/>
      <c r="F1283" s="108"/>
      <c r="G1283" s="108"/>
      <c r="H1283" s="108"/>
      <c r="I1283" s="108"/>
      <c r="J1283" s="108"/>
      <c r="K1283" s="108"/>
      <c r="P1283" s="40"/>
    </row>
    <row r="1284" spans="1:16" s="107" customFormat="1" x14ac:dyDescent="0.3">
      <c r="A1284" s="160"/>
      <c r="D1284" s="108"/>
      <c r="E1284" s="108"/>
      <c r="F1284" s="108"/>
      <c r="G1284" s="108"/>
      <c r="H1284" s="108"/>
      <c r="I1284" s="108"/>
      <c r="J1284" s="108"/>
      <c r="K1284" s="108"/>
      <c r="P1284" s="40"/>
    </row>
    <row r="1285" spans="1:16" s="107" customFormat="1" x14ac:dyDescent="0.3">
      <c r="A1285" s="160"/>
      <c r="D1285" s="108"/>
      <c r="E1285" s="108"/>
      <c r="F1285" s="108"/>
      <c r="G1285" s="108"/>
      <c r="H1285" s="108"/>
      <c r="I1285" s="108"/>
      <c r="J1285" s="108"/>
      <c r="K1285" s="108"/>
      <c r="P1285" s="40"/>
    </row>
    <row r="1286" spans="1:16" s="107" customFormat="1" x14ac:dyDescent="0.3">
      <c r="A1286" s="160"/>
      <c r="D1286" s="108"/>
      <c r="E1286" s="108"/>
      <c r="F1286" s="108"/>
      <c r="G1286" s="108"/>
      <c r="H1286" s="108"/>
      <c r="I1286" s="108"/>
      <c r="J1286" s="108"/>
      <c r="K1286" s="108"/>
      <c r="P1286" s="40"/>
    </row>
    <row r="1287" spans="1:16" s="107" customFormat="1" x14ac:dyDescent="0.3">
      <c r="A1287" s="160"/>
      <c r="D1287" s="108"/>
      <c r="E1287" s="108"/>
      <c r="F1287" s="108"/>
      <c r="G1287" s="108"/>
      <c r="H1287" s="108"/>
      <c r="I1287" s="108"/>
      <c r="J1287" s="108"/>
      <c r="K1287" s="108"/>
      <c r="P1287" s="40"/>
    </row>
    <row r="1288" spans="1:16" s="107" customFormat="1" x14ac:dyDescent="0.3">
      <c r="A1288" s="160"/>
      <c r="D1288" s="108"/>
      <c r="E1288" s="108"/>
      <c r="F1288" s="108"/>
      <c r="G1288" s="108"/>
      <c r="H1288" s="108"/>
      <c r="I1288" s="108"/>
      <c r="J1288" s="108"/>
      <c r="K1288" s="108"/>
      <c r="P1288" s="40"/>
    </row>
    <row r="1289" spans="1:16" s="107" customFormat="1" x14ac:dyDescent="0.3">
      <c r="A1289" s="160"/>
      <c r="D1289" s="108"/>
      <c r="E1289" s="108"/>
      <c r="F1289" s="108"/>
      <c r="G1289" s="108"/>
      <c r="H1289" s="108"/>
      <c r="I1289" s="108"/>
      <c r="J1289" s="108"/>
      <c r="K1289" s="108"/>
      <c r="P1289" s="40"/>
    </row>
    <row r="1290" spans="1:16" s="107" customFormat="1" x14ac:dyDescent="0.3">
      <c r="A1290" s="160"/>
      <c r="D1290" s="108"/>
      <c r="E1290" s="108"/>
      <c r="F1290" s="108"/>
      <c r="G1290" s="108"/>
      <c r="H1290" s="108"/>
      <c r="I1290" s="108"/>
      <c r="J1290" s="108"/>
      <c r="K1290" s="108"/>
      <c r="P1290" s="40"/>
    </row>
    <row r="1291" spans="1:16" s="107" customFormat="1" x14ac:dyDescent="0.3">
      <c r="A1291" s="160"/>
      <c r="D1291" s="108"/>
      <c r="E1291" s="108"/>
      <c r="F1291" s="108"/>
      <c r="G1291" s="108"/>
      <c r="H1291" s="108"/>
      <c r="I1291" s="108"/>
      <c r="J1291" s="108"/>
      <c r="K1291" s="108"/>
      <c r="P1291" s="40"/>
    </row>
    <row r="1292" spans="1:16" s="107" customFormat="1" x14ac:dyDescent="0.3">
      <c r="A1292" s="160"/>
      <c r="D1292" s="108"/>
      <c r="E1292" s="108"/>
      <c r="F1292" s="108"/>
      <c r="G1292" s="108"/>
      <c r="H1292" s="108"/>
      <c r="I1292" s="108"/>
      <c r="J1292" s="108"/>
      <c r="K1292" s="108"/>
      <c r="P1292" s="40"/>
    </row>
    <row r="1293" spans="1:16" s="107" customFormat="1" x14ac:dyDescent="0.3">
      <c r="A1293" s="160"/>
      <c r="D1293" s="108"/>
      <c r="E1293" s="108"/>
      <c r="F1293" s="108"/>
      <c r="G1293" s="108"/>
      <c r="H1293" s="108"/>
      <c r="I1293" s="108"/>
      <c r="J1293" s="108"/>
      <c r="K1293" s="108"/>
      <c r="P1293" s="40"/>
    </row>
    <row r="1294" spans="1:16" s="107" customFormat="1" x14ac:dyDescent="0.3">
      <c r="A1294" s="160"/>
      <c r="D1294" s="108"/>
      <c r="E1294" s="108"/>
      <c r="F1294" s="108"/>
      <c r="G1294" s="108"/>
      <c r="H1294" s="108"/>
      <c r="I1294" s="108"/>
      <c r="J1294" s="108"/>
      <c r="K1294" s="108"/>
      <c r="P1294" s="40"/>
    </row>
    <row r="1295" spans="1:16" s="107" customFormat="1" x14ac:dyDescent="0.3">
      <c r="A1295" s="160"/>
      <c r="D1295" s="108"/>
      <c r="E1295" s="108"/>
      <c r="F1295" s="108"/>
      <c r="G1295" s="108"/>
      <c r="H1295" s="108"/>
      <c r="I1295" s="108"/>
      <c r="J1295" s="108"/>
      <c r="K1295" s="108"/>
      <c r="P1295" s="40"/>
    </row>
    <row r="1296" spans="1:16" s="107" customFormat="1" x14ac:dyDescent="0.3">
      <c r="A1296" s="160"/>
      <c r="D1296" s="108"/>
      <c r="E1296" s="108"/>
      <c r="F1296" s="108"/>
      <c r="G1296" s="108"/>
      <c r="H1296" s="108"/>
      <c r="I1296" s="108"/>
      <c r="J1296" s="108"/>
      <c r="K1296" s="108"/>
      <c r="P1296" s="40"/>
    </row>
    <row r="1297" spans="1:16" s="107" customFormat="1" x14ac:dyDescent="0.3">
      <c r="A1297" s="160"/>
      <c r="D1297" s="108"/>
      <c r="E1297" s="108"/>
      <c r="F1297" s="108"/>
      <c r="G1297" s="108"/>
      <c r="H1297" s="108"/>
      <c r="I1297" s="108"/>
      <c r="J1297" s="108"/>
      <c r="K1297" s="108"/>
      <c r="P1297" s="40"/>
    </row>
    <row r="1298" spans="1:16" s="107" customFormat="1" x14ac:dyDescent="0.3">
      <c r="A1298" s="160"/>
      <c r="D1298" s="108"/>
      <c r="E1298" s="108"/>
      <c r="F1298" s="108"/>
      <c r="G1298" s="108"/>
      <c r="H1298" s="108"/>
      <c r="I1298" s="108"/>
      <c r="J1298" s="108"/>
      <c r="K1298" s="108"/>
      <c r="P1298" s="40"/>
    </row>
    <row r="1299" spans="1:16" s="107" customFormat="1" x14ac:dyDescent="0.3">
      <c r="A1299" s="160"/>
      <c r="D1299" s="108"/>
      <c r="E1299" s="108"/>
      <c r="F1299" s="108"/>
      <c r="G1299" s="108"/>
      <c r="H1299" s="108"/>
      <c r="I1299" s="108"/>
      <c r="J1299" s="108"/>
      <c r="K1299" s="108"/>
      <c r="P1299" s="40"/>
    </row>
    <row r="1300" spans="1:16" s="107" customFormat="1" x14ac:dyDescent="0.3">
      <c r="A1300" s="160"/>
      <c r="D1300" s="108"/>
      <c r="E1300" s="108"/>
      <c r="F1300" s="108"/>
      <c r="G1300" s="108"/>
      <c r="H1300" s="108"/>
      <c r="I1300" s="108"/>
      <c r="J1300" s="108"/>
      <c r="K1300" s="108"/>
      <c r="P1300" s="40"/>
    </row>
    <row r="1301" spans="1:16" s="107" customFormat="1" x14ac:dyDescent="0.3">
      <c r="A1301" s="160"/>
      <c r="D1301" s="108"/>
      <c r="E1301" s="108"/>
      <c r="F1301" s="108"/>
      <c r="G1301" s="108"/>
      <c r="H1301" s="108"/>
      <c r="I1301" s="108"/>
      <c r="J1301" s="108"/>
      <c r="K1301" s="108"/>
      <c r="P1301" s="40"/>
    </row>
    <row r="1302" spans="1:16" s="107" customFormat="1" x14ac:dyDescent="0.3">
      <c r="A1302" s="160"/>
      <c r="D1302" s="108"/>
      <c r="E1302" s="108"/>
      <c r="F1302" s="108"/>
      <c r="G1302" s="108"/>
      <c r="H1302" s="108"/>
      <c r="I1302" s="108"/>
      <c r="J1302" s="108"/>
      <c r="K1302" s="108"/>
      <c r="P1302" s="40"/>
    </row>
    <row r="1303" spans="1:16" s="107" customFormat="1" x14ac:dyDescent="0.3">
      <c r="A1303" s="160"/>
      <c r="D1303" s="108"/>
      <c r="E1303" s="108"/>
      <c r="F1303" s="108"/>
      <c r="G1303" s="108"/>
      <c r="H1303" s="108"/>
      <c r="I1303" s="108"/>
      <c r="J1303" s="108"/>
      <c r="K1303" s="108"/>
      <c r="P1303" s="40"/>
    </row>
    <row r="1304" spans="1:16" s="107" customFormat="1" x14ac:dyDescent="0.3">
      <c r="A1304" s="160"/>
      <c r="D1304" s="108"/>
      <c r="E1304" s="108"/>
      <c r="F1304" s="108"/>
      <c r="G1304" s="108"/>
      <c r="H1304" s="108"/>
      <c r="I1304" s="108"/>
      <c r="J1304" s="108"/>
      <c r="K1304" s="108"/>
      <c r="P1304" s="40"/>
    </row>
    <row r="1305" spans="1:16" s="107" customFormat="1" x14ac:dyDescent="0.3">
      <c r="A1305" s="160"/>
      <c r="D1305" s="108"/>
      <c r="E1305" s="108"/>
      <c r="F1305" s="108"/>
      <c r="G1305" s="108"/>
      <c r="H1305" s="108"/>
      <c r="I1305" s="108"/>
      <c r="J1305" s="108"/>
      <c r="K1305" s="108"/>
      <c r="P1305" s="40"/>
    </row>
    <row r="1306" spans="1:16" s="107" customFormat="1" x14ac:dyDescent="0.3">
      <c r="A1306" s="160"/>
      <c r="D1306" s="108"/>
      <c r="E1306" s="108"/>
      <c r="F1306" s="108"/>
      <c r="G1306" s="108"/>
      <c r="H1306" s="108"/>
      <c r="I1306" s="108"/>
      <c r="J1306" s="108"/>
      <c r="K1306" s="108"/>
      <c r="P1306" s="40"/>
    </row>
    <row r="1307" spans="1:16" s="107" customFormat="1" x14ac:dyDescent="0.3">
      <c r="A1307" s="160"/>
      <c r="D1307" s="108"/>
      <c r="E1307" s="108"/>
      <c r="F1307" s="108"/>
      <c r="G1307" s="108"/>
      <c r="H1307" s="108"/>
      <c r="I1307" s="108"/>
      <c r="J1307" s="108"/>
      <c r="K1307" s="108"/>
      <c r="P1307" s="40"/>
    </row>
    <row r="1308" spans="1:16" s="107" customFormat="1" x14ac:dyDescent="0.3">
      <c r="A1308" s="160"/>
      <c r="D1308" s="108"/>
      <c r="E1308" s="108"/>
      <c r="F1308" s="108"/>
      <c r="G1308" s="108"/>
      <c r="H1308" s="108"/>
      <c r="I1308" s="108"/>
      <c r="J1308" s="108"/>
      <c r="K1308" s="108"/>
      <c r="P1308" s="40"/>
    </row>
    <row r="1309" spans="1:16" s="107" customFormat="1" x14ac:dyDescent="0.3">
      <c r="A1309" s="160"/>
      <c r="D1309" s="108"/>
      <c r="E1309" s="108"/>
      <c r="F1309" s="108"/>
      <c r="G1309" s="108"/>
      <c r="H1309" s="108"/>
      <c r="I1309" s="108"/>
      <c r="J1309" s="108"/>
      <c r="K1309" s="108"/>
      <c r="P1309" s="40"/>
    </row>
    <row r="1310" spans="1:16" s="107" customFormat="1" x14ac:dyDescent="0.3">
      <c r="A1310" s="160"/>
      <c r="D1310" s="108"/>
      <c r="E1310" s="108"/>
      <c r="F1310" s="108"/>
      <c r="G1310" s="108"/>
      <c r="H1310" s="108"/>
      <c r="I1310" s="108"/>
      <c r="J1310" s="108"/>
      <c r="K1310" s="108"/>
      <c r="P1310" s="40"/>
    </row>
    <row r="1311" spans="1:16" s="107" customFormat="1" x14ac:dyDescent="0.3">
      <c r="A1311" s="160"/>
      <c r="D1311" s="108"/>
      <c r="E1311" s="108"/>
      <c r="F1311" s="108"/>
      <c r="G1311" s="108"/>
      <c r="H1311" s="108"/>
      <c r="I1311" s="108"/>
      <c r="J1311" s="108"/>
      <c r="K1311" s="108"/>
      <c r="P1311" s="40"/>
    </row>
    <row r="1312" spans="1:16" s="107" customFormat="1" x14ac:dyDescent="0.3">
      <c r="A1312" s="160"/>
      <c r="D1312" s="108"/>
      <c r="E1312" s="108"/>
      <c r="F1312" s="108"/>
      <c r="G1312" s="108"/>
      <c r="H1312" s="108"/>
      <c r="I1312" s="108"/>
      <c r="J1312" s="108"/>
      <c r="K1312" s="108"/>
      <c r="P1312" s="40"/>
    </row>
    <row r="1313" spans="1:16" s="107" customFormat="1" x14ac:dyDescent="0.3">
      <c r="A1313" s="160"/>
      <c r="D1313" s="108"/>
      <c r="E1313" s="108"/>
      <c r="F1313" s="108"/>
      <c r="G1313" s="108"/>
      <c r="H1313" s="108"/>
      <c r="I1313" s="108"/>
      <c r="J1313" s="108"/>
      <c r="K1313" s="108"/>
      <c r="P1313" s="40"/>
    </row>
    <row r="1314" spans="1:16" s="107" customFormat="1" x14ac:dyDescent="0.3">
      <c r="A1314" s="160"/>
      <c r="D1314" s="108"/>
      <c r="E1314" s="108"/>
      <c r="F1314" s="108"/>
      <c r="G1314" s="108"/>
      <c r="H1314" s="108"/>
      <c r="I1314" s="108"/>
      <c r="J1314" s="108"/>
      <c r="K1314" s="108"/>
      <c r="P1314" s="40"/>
    </row>
    <row r="1315" spans="1:16" s="107" customFormat="1" x14ac:dyDescent="0.3">
      <c r="A1315" s="160"/>
      <c r="D1315" s="108"/>
      <c r="E1315" s="108"/>
      <c r="F1315" s="108"/>
      <c r="G1315" s="108"/>
      <c r="H1315" s="108"/>
      <c r="I1315" s="108"/>
      <c r="J1315" s="108"/>
      <c r="K1315" s="108"/>
      <c r="P1315" s="40"/>
    </row>
    <row r="1316" spans="1:16" s="107" customFormat="1" x14ac:dyDescent="0.3">
      <c r="A1316" s="160"/>
      <c r="D1316" s="108"/>
      <c r="E1316" s="108"/>
      <c r="F1316" s="108"/>
      <c r="G1316" s="108"/>
      <c r="H1316" s="108"/>
      <c r="I1316" s="108"/>
      <c r="J1316" s="108"/>
      <c r="K1316" s="108"/>
      <c r="P1316" s="40"/>
    </row>
    <row r="1317" spans="1:16" s="107" customFormat="1" x14ac:dyDescent="0.3">
      <c r="A1317" s="160"/>
      <c r="D1317" s="108"/>
      <c r="E1317" s="108"/>
      <c r="F1317" s="108"/>
      <c r="G1317" s="108"/>
      <c r="H1317" s="108"/>
      <c r="I1317" s="108"/>
      <c r="J1317" s="108"/>
      <c r="K1317" s="108"/>
      <c r="P1317" s="40"/>
    </row>
    <row r="1318" spans="1:16" s="107" customFormat="1" x14ac:dyDescent="0.3">
      <c r="A1318" s="160"/>
      <c r="D1318" s="108"/>
      <c r="E1318" s="108"/>
      <c r="F1318" s="108"/>
      <c r="G1318" s="108"/>
      <c r="H1318" s="108"/>
      <c r="I1318" s="108"/>
      <c r="J1318" s="108"/>
      <c r="K1318" s="108"/>
      <c r="P1318" s="40"/>
    </row>
    <row r="1319" spans="1:16" s="107" customFormat="1" x14ac:dyDescent="0.3">
      <c r="A1319" s="160"/>
      <c r="D1319" s="108"/>
      <c r="E1319" s="108"/>
      <c r="F1319" s="108"/>
      <c r="G1319" s="108"/>
      <c r="H1319" s="108"/>
      <c r="I1319" s="108"/>
      <c r="J1319" s="108"/>
      <c r="K1319" s="108"/>
      <c r="P1319" s="40"/>
    </row>
    <row r="1320" spans="1:16" s="107" customFormat="1" x14ac:dyDescent="0.3">
      <c r="A1320" s="160"/>
      <c r="D1320" s="108"/>
      <c r="E1320" s="108"/>
      <c r="F1320" s="108"/>
      <c r="G1320" s="108"/>
      <c r="H1320" s="108"/>
      <c r="I1320" s="108"/>
      <c r="J1320" s="108"/>
      <c r="K1320" s="108"/>
      <c r="P1320" s="40"/>
    </row>
    <row r="1321" spans="1:16" s="107" customFormat="1" x14ac:dyDescent="0.3">
      <c r="A1321" s="160"/>
      <c r="D1321" s="108"/>
      <c r="E1321" s="108"/>
      <c r="F1321" s="108"/>
      <c r="G1321" s="108"/>
      <c r="H1321" s="108"/>
      <c r="I1321" s="108"/>
      <c r="J1321" s="108"/>
      <c r="K1321" s="108"/>
      <c r="P1321" s="40"/>
    </row>
    <row r="1322" spans="1:16" s="107" customFormat="1" x14ac:dyDescent="0.3">
      <c r="A1322" s="160"/>
      <c r="D1322" s="108"/>
      <c r="E1322" s="108"/>
      <c r="F1322" s="108"/>
      <c r="G1322" s="108"/>
      <c r="H1322" s="108"/>
      <c r="I1322" s="108"/>
      <c r="J1322" s="108"/>
      <c r="K1322" s="108"/>
      <c r="P1322" s="40"/>
    </row>
    <row r="1323" spans="1:16" s="107" customFormat="1" x14ac:dyDescent="0.3">
      <c r="A1323" s="160"/>
      <c r="D1323" s="108"/>
      <c r="E1323" s="108"/>
      <c r="F1323" s="108"/>
      <c r="G1323" s="108"/>
      <c r="H1323" s="108"/>
      <c r="I1323" s="108"/>
      <c r="J1323" s="108"/>
      <c r="K1323" s="108"/>
      <c r="P1323" s="40"/>
    </row>
    <row r="1324" spans="1:16" s="107" customFormat="1" x14ac:dyDescent="0.3">
      <c r="A1324" s="160"/>
      <c r="D1324" s="108"/>
      <c r="E1324" s="108"/>
      <c r="F1324" s="108"/>
      <c r="G1324" s="108"/>
      <c r="H1324" s="108"/>
      <c r="I1324" s="108"/>
      <c r="J1324" s="108"/>
      <c r="K1324" s="108"/>
      <c r="P1324" s="40"/>
    </row>
    <row r="1325" spans="1:16" s="107" customFormat="1" x14ac:dyDescent="0.3">
      <c r="A1325" s="160"/>
      <c r="D1325" s="108"/>
      <c r="E1325" s="108"/>
      <c r="F1325" s="108"/>
      <c r="G1325" s="108"/>
      <c r="H1325" s="108"/>
      <c r="I1325" s="108"/>
      <c r="J1325" s="108"/>
      <c r="K1325" s="108"/>
      <c r="P1325" s="40"/>
    </row>
    <row r="1326" spans="1:16" s="107" customFormat="1" x14ac:dyDescent="0.3">
      <c r="A1326" s="160"/>
      <c r="D1326" s="108"/>
      <c r="E1326" s="108"/>
      <c r="F1326" s="108"/>
      <c r="G1326" s="108"/>
      <c r="H1326" s="108"/>
      <c r="I1326" s="108"/>
      <c r="J1326" s="108"/>
      <c r="K1326" s="108"/>
      <c r="P1326" s="40"/>
    </row>
    <row r="1327" spans="1:16" s="107" customFormat="1" x14ac:dyDescent="0.3">
      <c r="A1327" s="160"/>
      <c r="D1327" s="108"/>
      <c r="E1327" s="108"/>
      <c r="F1327" s="108"/>
      <c r="G1327" s="108"/>
      <c r="H1327" s="108"/>
      <c r="I1327" s="108"/>
      <c r="J1327" s="108"/>
      <c r="K1327" s="108"/>
      <c r="P1327" s="40"/>
    </row>
    <row r="1328" spans="1:16" s="107" customFormat="1" x14ac:dyDescent="0.3">
      <c r="A1328" s="160"/>
      <c r="D1328" s="108"/>
      <c r="E1328" s="108"/>
      <c r="F1328" s="108"/>
      <c r="G1328" s="108"/>
      <c r="H1328" s="108"/>
      <c r="I1328" s="108"/>
      <c r="J1328" s="108"/>
      <c r="K1328" s="108"/>
      <c r="P1328" s="40"/>
    </row>
    <row r="1329" spans="1:16" s="107" customFormat="1" x14ac:dyDescent="0.3">
      <c r="A1329" s="160"/>
      <c r="D1329" s="108"/>
      <c r="E1329" s="108"/>
      <c r="F1329" s="108"/>
      <c r="G1329" s="108"/>
      <c r="H1329" s="108"/>
      <c r="I1329" s="108"/>
      <c r="J1329" s="108"/>
      <c r="K1329" s="108"/>
      <c r="P1329" s="40"/>
    </row>
    <row r="1330" spans="1:16" s="107" customFormat="1" x14ac:dyDescent="0.3">
      <c r="A1330" s="160"/>
      <c r="D1330" s="108"/>
      <c r="E1330" s="108"/>
      <c r="F1330" s="108"/>
      <c r="G1330" s="108"/>
      <c r="H1330" s="108"/>
      <c r="I1330" s="108"/>
      <c r="J1330" s="108"/>
      <c r="K1330" s="108"/>
      <c r="P1330" s="40"/>
    </row>
    <row r="1331" spans="1:16" s="107" customFormat="1" x14ac:dyDescent="0.3">
      <c r="A1331" s="160"/>
      <c r="D1331" s="108"/>
      <c r="E1331" s="108"/>
      <c r="F1331" s="108"/>
      <c r="G1331" s="108"/>
      <c r="H1331" s="108"/>
      <c r="I1331" s="108"/>
      <c r="J1331" s="108"/>
      <c r="K1331" s="108"/>
      <c r="P1331" s="40"/>
    </row>
    <row r="1332" spans="1:16" s="107" customFormat="1" x14ac:dyDescent="0.3">
      <c r="A1332" s="160"/>
      <c r="D1332" s="108"/>
      <c r="E1332" s="108"/>
      <c r="F1332" s="108"/>
      <c r="G1332" s="108"/>
      <c r="H1332" s="108"/>
      <c r="I1332" s="108"/>
      <c r="J1332" s="108"/>
      <c r="K1332" s="108"/>
      <c r="P1332" s="40"/>
    </row>
    <row r="1333" spans="1:16" s="107" customFormat="1" x14ac:dyDescent="0.3">
      <c r="A1333" s="160"/>
      <c r="D1333" s="108"/>
      <c r="E1333" s="108"/>
      <c r="F1333" s="108"/>
      <c r="G1333" s="108"/>
      <c r="H1333" s="108"/>
      <c r="I1333" s="108"/>
      <c r="J1333" s="108"/>
      <c r="K1333" s="108"/>
      <c r="P1333" s="40"/>
    </row>
    <row r="1334" spans="1:16" s="107" customFormat="1" x14ac:dyDescent="0.3">
      <c r="A1334" s="160"/>
      <c r="D1334" s="108"/>
      <c r="E1334" s="108"/>
      <c r="F1334" s="108"/>
      <c r="G1334" s="108"/>
      <c r="H1334" s="108"/>
      <c r="I1334" s="108"/>
      <c r="J1334" s="108"/>
      <c r="K1334" s="108"/>
      <c r="P1334" s="40"/>
    </row>
    <row r="1335" spans="1:16" s="107" customFormat="1" x14ac:dyDescent="0.3">
      <c r="A1335" s="160"/>
      <c r="D1335" s="108"/>
      <c r="E1335" s="108"/>
      <c r="F1335" s="108"/>
      <c r="G1335" s="108"/>
      <c r="H1335" s="108"/>
      <c r="I1335" s="108"/>
      <c r="J1335" s="108"/>
      <c r="K1335" s="108"/>
      <c r="P1335" s="40"/>
    </row>
    <row r="1336" spans="1:16" s="107" customFormat="1" x14ac:dyDescent="0.3">
      <c r="A1336" s="160"/>
      <c r="D1336" s="108"/>
      <c r="E1336" s="108"/>
      <c r="F1336" s="108"/>
      <c r="G1336" s="108"/>
      <c r="H1336" s="108"/>
      <c r="I1336" s="108"/>
      <c r="J1336" s="108"/>
      <c r="K1336" s="108"/>
      <c r="P1336" s="40"/>
    </row>
    <row r="1337" spans="1:16" s="107" customFormat="1" x14ac:dyDescent="0.3">
      <c r="A1337" s="160"/>
      <c r="D1337" s="108"/>
      <c r="E1337" s="108"/>
      <c r="F1337" s="108"/>
      <c r="G1337" s="108"/>
      <c r="H1337" s="108"/>
      <c r="I1337" s="108"/>
      <c r="J1337" s="108"/>
      <c r="K1337" s="108"/>
      <c r="P1337" s="40"/>
    </row>
    <row r="1338" spans="1:16" s="107" customFormat="1" x14ac:dyDescent="0.3">
      <c r="A1338" s="160"/>
      <c r="D1338" s="108"/>
      <c r="E1338" s="108"/>
      <c r="F1338" s="108"/>
      <c r="G1338" s="108"/>
      <c r="H1338" s="108"/>
      <c r="I1338" s="108"/>
      <c r="J1338" s="108"/>
      <c r="K1338" s="108"/>
      <c r="P1338" s="40"/>
    </row>
    <row r="1339" spans="1:16" s="107" customFormat="1" x14ac:dyDescent="0.3">
      <c r="A1339" s="160"/>
      <c r="D1339" s="108"/>
      <c r="E1339" s="108"/>
      <c r="F1339" s="108"/>
      <c r="G1339" s="108"/>
      <c r="H1339" s="108"/>
      <c r="I1339" s="108"/>
      <c r="J1339" s="108"/>
      <c r="K1339" s="108"/>
      <c r="P1339" s="40"/>
    </row>
    <row r="1340" spans="1:16" s="107" customFormat="1" x14ac:dyDescent="0.3">
      <c r="A1340" s="160"/>
      <c r="D1340" s="108"/>
      <c r="E1340" s="108"/>
      <c r="F1340" s="108"/>
      <c r="G1340" s="108"/>
      <c r="H1340" s="108"/>
      <c r="I1340" s="108"/>
      <c r="J1340" s="108"/>
      <c r="K1340" s="108"/>
      <c r="P1340" s="40"/>
    </row>
    <row r="1341" spans="1:16" s="107" customFormat="1" x14ac:dyDescent="0.3">
      <c r="A1341" s="160"/>
      <c r="D1341" s="108"/>
      <c r="E1341" s="108"/>
      <c r="F1341" s="108"/>
      <c r="G1341" s="108"/>
      <c r="H1341" s="108"/>
      <c r="I1341" s="108"/>
      <c r="J1341" s="108"/>
      <c r="K1341" s="108"/>
      <c r="P1341" s="40"/>
    </row>
    <row r="1342" spans="1:16" s="107" customFormat="1" x14ac:dyDescent="0.3">
      <c r="A1342" s="160"/>
      <c r="D1342" s="108"/>
      <c r="E1342" s="108"/>
      <c r="F1342" s="108"/>
      <c r="G1342" s="108"/>
      <c r="H1342" s="108"/>
      <c r="I1342" s="108"/>
      <c r="J1342" s="108"/>
      <c r="K1342" s="108"/>
      <c r="P1342" s="40"/>
    </row>
    <row r="1343" spans="1:16" s="107" customFormat="1" x14ac:dyDescent="0.3">
      <c r="A1343" s="160"/>
      <c r="D1343" s="108"/>
      <c r="E1343" s="108"/>
      <c r="F1343" s="108"/>
      <c r="G1343" s="108"/>
      <c r="H1343" s="108"/>
      <c r="I1343" s="108"/>
      <c r="J1343" s="108"/>
      <c r="K1343" s="108"/>
      <c r="P1343" s="40"/>
    </row>
    <row r="1344" spans="1:16" s="107" customFormat="1" x14ac:dyDescent="0.3">
      <c r="A1344" s="160"/>
      <c r="D1344" s="108"/>
      <c r="E1344" s="108"/>
      <c r="F1344" s="108"/>
      <c r="G1344" s="108"/>
      <c r="H1344" s="108"/>
      <c r="I1344" s="108"/>
      <c r="J1344" s="108"/>
      <c r="K1344" s="108"/>
      <c r="P1344" s="40"/>
    </row>
    <row r="1345" spans="1:16" s="107" customFormat="1" x14ac:dyDescent="0.3">
      <c r="A1345" s="160"/>
      <c r="D1345" s="108"/>
      <c r="E1345" s="108"/>
      <c r="F1345" s="108"/>
      <c r="G1345" s="108"/>
      <c r="H1345" s="108"/>
      <c r="I1345" s="108"/>
      <c r="J1345" s="108"/>
      <c r="K1345" s="108"/>
      <c r="P1345" s="40"/>
    </row>
    <row r="1346" spans="1:16" s="107" customFormat="1" x14ac:dyDescent="0.3">
      <c r="A1346" s="160"/>
      <c r="D1346" s="108"/>
      <c r="E1346" s="108"/>
      <c r="F1346" s="108"/>
      <c r="G1346" s="108"/>
      <c r="H1346" s="108"/>
      <c r="I1346" s="108"/>
      <c r="J1346" s="108"/>
      <c r="K1346" s="108"/>
      <c r="P1346" s="40"/>
    </row>
    <row r="1347" spans="1:16" s="107" customFormat="1" x14ac:dyDescent="0.3">
      <c r="A1347" s="160"/>
      <c r="D1347" s="108"/>
      <c r="E1347" s="108"/>
      <c r="F1347" s="108"/>
      <c r="G1347" s="108"/>
      <c r="H1347" s="108"/>
      <c r="I1347" s="108"/>
      <c r="J1347" s="108"/>
      <c r="K1347" s="108"/>
      <c r="P1347" s="40"/>
    </row>
    <row r="1348" spans="1:16" s="107" customFormat="1" x14ac:dyDescent="0.3">
      <c r="A1348" s="160"/>
      <c r="D1348" s="108"/>
      <c r="E1348" s="108"/>
      <c r="F1348" s="108"/>
      <c r="G1348" s="108"/>
      <c r="H1348" s="108"/>
      <c r="I1348" s="108"/>
      <c r="J1348" s="108"/>
      <c r="K1348" s="108"/>
      <c r="P1348" s="40"/>
    </row>
    <row r="1349" spans="1:16" s="107" customFormat="1" x14ac:dyDescent="0.3">
      <c r="A1349" s="160"/>
      <c r="D1349" s="108"/>
      <c r="E1349" s="108"/>
      <c r="F1349" s="108"/>
      <c r="G1349" s="108"/>
      <c r="H1349" s="108"/>
      <c r="I1349" s="108"/>
      <c r="J1349" s="108"/>
      <c r="K1349" s="108"/>
      <c r="P1349" s="40"/>
    </row>
    <row r="1350" spans="1:16" s="107" customFormat="1" x14ac:dyDescent="0.3">
      <c r="A1350" s="160"/>
      <c r="D1350" s="108"/>
      <c r="E1350" s="108"/>
      <c r="F1350" s="108"/>
      <c r="G1350" s="108"/>
      <c r="H1350" s="108"/>
      <c r="I1350" s="108"/>
      <c r="J1350" s="108"/>
      <c r="K1350" s="108"/>
      <c r="P1350" s="40"/>
    </row>
    <row r="1351" spans="1:16" s="107" customFormat="1" x14ac:dyDescent="0.3">
      <c r="A1351" s="160"/>
      <c r="D1351" s="108"/>
      <c r="E1351" s="108"/>
      <c r="F1351" s="108"/>
      <c r="G1351" s="108"/>
      <c r="H1351" s="108"/>
      <c r="I1351" s="108"/>
      <c r="J1351" s="108"/>
      <c r="K1351" s="108"/>
      <c r="P1351" s="40"/>
    </row>
    <row r="1352" spans="1:16" s="107" customFormat="1" x14ac:dyDescent="0.3">
      <c r="A1352" s="160"/>
      <c r="D1352" s="108"/>
      <c r="E1352" s="108"/>
      <c r="F1352" s="108"/>
      <c r="G1352" s="108"/>
      <c r="H1352" s="108"/>
      <c r="I1352" s="108"/>
      <c r="J1352" s="108"/>
      <c r="K1352" s="108"/>
      <c r="P1352" s="40"/>
    </row>
    <row r="1353" spans="1:16" s="107" customFormat="1" x14ac:dyDescent="0.3">
      <c r="A1353" s="160"/>
      <c r="D1353" s="108"/>
      <c r="E1353" s="108"/>
      <c r="F1353" s="108"/>
      <c r="G1353" s="108"/>
      <c r="H1353" s="108"/>
      <c r="I1353" s="108"/>
      <c r="J1353" s="108"/>
      <c r="K1353" s="108"/>
      <c r="P1353" s="40"/>
    </row>
    <row r="1354" spans="1:16" s="107" customFormat="1" x14ac:dyDescent="0.3">
      <c r="A1354" s="160"/>
      <c r="D1354" s="108"/>
      <c r="E1354" s="108"/>
      <c r="F1354" s="108"/>
      <c r="G1354" s="108"/>
      <c r="H1354" s="108"/>
      <c r="I1354" s="108"/>
      <c r="J1354" s="108"/>
      <c r="K1354" s="108"/>
      <c r="P1354" s="40"/>
    </row>
    <row r="1355" spans="1:16" s="107" customFormat="1" x14ac:dyDescent="0.3">
      <c r="A1355" s="160"/>
      <c r="D1355" s="108"/>
      <c r="E1355" s="108"/>
      <c r="F1355" s="108"/>
      <c r="G1355" s="108"/>
      <c r="H1355" s="108"/>
      <c r="I1355" s="108"/>
      <c r="J1355" s="108"/>
      <c r="K1355" s="108"/>
      <c r="P1355" s="40"/>
    </row>
    <row r="1356" spans="1:16" s="107" customFormat="1" x14ac:dyDescent="0.3">
      <c r="A1356" s="160"/>
      <c r="D1356" s="108"/>
      <c r="E1356" s="108"/>
      <c r="F1356" s="108"/>
      <c r="G1356" s="108"/>
      <c r="H1356" s="108"/>
      <c r="I1356" s="108"/>
      <c r="J1356" s="108"/>
      <c r="K1356" s="108"/>
      <c r="P1356" s="40"/>
    </row>
    <row r="1357" spans="1:16" s="107" customFormat="1" x14ac:dyDescent="0.3">
      <c r="A1357" s="160"/>
      <c r="D1357" s="108"/>
      <c r="E1357" s="108"/>
      <c r="F1357" s="108"/>
      <c r="G1357" s="108"/>
      <c r="H1357" s="108"/>
      <c r="I1357" s="108"/>
      <c r="J1357" s="108"/>
      <c r="K1357" s="108"/>
      <c r="P1357" s="40"/>
    </row>
    <row r="1358" spans="1:16" s="107" customFormat="1" x14ac:dyDescent="0.3">
      <c r="A1358" s="160"/>
      <c r="D1358" s="108"/>
      <c r="E1358" s="108"/>
      <c r="F1358" s="108"/>
      <c r="G1358" s="108"/>
      <c r="H1358" s="108"/>
      <c r="I1358" s="108"/>
      <c r="J1358" s="108"/>
      <c r="K1358" s="108"/>
      <c r="P1358" s="40"/>
    </row>
    <row r="1359" spans="1:16" s="107" customFormat="1" x14ac:dyDescent="0.3">
      <c r="A1359" s="160"/>
      <c r="D1359" s="108"/>
      <c r="E1359" s="108"/>
      <c r="F1359" s="108"/>
      <c r="G1359" s="108"/>
      <c r="H1359" s="108"/>
      <c r="I1359" s="108"/>
      <c r="J1359" s="108"/>
      <c r="K1359" s="108"/>
      <c r="P1359" s="40"/>
    </row>
    <row r="1360" spans="1:16" s="107" customFormat="1" x14ac:dyDescent="0.3">
      <c r="A1360" s="160"/>
      <c r="D1360" s="108"/>
      <c r="E1360" s="108"/>
      <c r="F1360" s="108"/>
      <c r="G1360" s="108"/>
      <c r="H1360" s="108"/>
      <c r="I1360" s="108"/>
      <c r="J1360" s="108"/>
      <c r="K1360" s="108"/>
      <c r="P1360" s="40"/>
    </row>
    <row r="1361" spans="1:16" s="107" customFormat="1" x14ac:dyDescent="0.3">
      <c r="A1361" s="160"/>
      <c r="D1361" s="108"/>
      <c r="E1361" s="108"/>
      <c r="F1361" s="108"/>
      <c r="G1361" s="108"/>
      <c r="H1361" s="108"/>
      <c r="I1361" s="108"/>
      <c r="J1361" s="108"/>
      <c r="K1361" s="108"/>
      <c r="P1361" s="40"/>
    </row>
    <row r="1362" spans="1:16" s="107" customFormat="1" x14ac:dyDescent="0.3">
      <c r="A1362" s="160"/>
      <c r="D1362" s="108"/>
      <c r="E1362" s="108"/>
      <c r="F1362" s="108"/>
      <c r="G1362" s="108"/>
      <c r="H1362" s="108"/>
      <c r="I1362" s="108"/>
      <c r="J1362" s="108"/>
      <c r="K1362" s="108"/>
      <c r="P1362" s="40"/>
    </row>
    <row r="1363" spans="1:16" s="107" customFormat="1" x14ac:dyDescent="0.3">
      <c r="A1363" s="160"/>
      <c r="D1363" s="108"/>
      <c r="E1363" s="108"/>
      <c r="F1363" s="108"/>
      <c r="G1363" s="108"/>
      <c r="H1363" s="108"/>
      <c r="I1363" s="108"/>
      <c r="J1363" s="108"/>
      <c r="K1363" s="108"/>
      <c r="P1363" s="40"/>
    </row>
    <row r="1364" spans="1:16" s="107" customFormat="1" x14ac:dyDescent="0.3">
      <c r="A1364" s="160"/>
      <c r="D1364" s="108"/>
      <c r="E1364" s="108"/>
      <c r="F1364" s="108"/>
      <c r="G1364" s="108"/>
      <c r="H1364" s="108"/>
      <c r="I1364" s="108"/>
      <c r="J1364" s="108"/>
      <c r="K1364" s="108"/>
      <c r="P1364" s="40"/>
    </row>
    <row r="1365" spans="1:16" s="107" customFormat="1" x14ac:dyDescent="0.3">
      <c r="A1365" s="160"/>
      <c r="D1365" s="108"/>
      <c r="E1365" s="108"/>
      <c r="F1365" s="108"/>
      <c r="G1365" s="108"/>
      <c r="H1365" s="108"/>
      <c r="I1365" s="108"/>
      <c r="J1365" s="108"/>
      <c r="K1365" s="108"/>
      <c r="P1365" s="40"/>
    </row>
    <row r="1366" spans="1:16" s="107" customFormat="1" x14ac:dyDescent="0.3">
      <c r="A1366" s="160"/>
      <c r="D1366" s="108"/>
      <c r="E1366" s="108"/>
      <c r="F1366" s="108"/>
      <c r="G1366" s="108"/>
      <c r="H1366" s="108"/>
      <c r="I1366" s="108"/>
      <c r="J1366" s="108"/>
      <c r="K1366" s="108"/>
      <c r="P1366" s="40"/>
    </row>
    <row r="1367" spans="1:16" s="107" customFormat="1" x14ac:dyDescent="0.3">
      <c r="A1367" s="160"/>
      <c r="D1367" s="108"/>
      <c r="E1367" s="108"/>
      <c r="F1367" s="108"/>
      <c r="G1367" s="108"/>
      <c r="H1367" s="108"/>
      <c r="I1367" s="108"/>
      <c r="J1367" s="108"/>
      <c r="K1367" s="108"/>
      <c r="P1367" s="40"/>
    </row>
    <row r="1368" spans="1:16" s="107" customFormat="1" x14ac:dyDescent="0.3">
      <c r="A1368" s="160"/>
      <c r="D1368" s="108"/>
      <c r="E1368" s="108"/>
      <c r="F1368" s="108"/>
      <c r="G1368" s="108"/>
      <c r="H1368" s="108"/>
      <c r="I1368" s="108"/>
      <c r="J1368" s="108"/>
      <c r="K1368" s="108"/>
      <c r="P1368" s="40"/>
    </row>
    <row r="1369" spans="1:16" s="107" customFormat="1" x14ac:dyDescent="0.3">
      <c r="A1369" s="160"/>
      <c r="D1369" s="108"/>
      <c r="E1369" s="108"/>
      <c r="F1369" s="108"/>
      <c r="G1369" s="108"/>
      <c r="H1369" s="108"/>
      <c r="I1369" s="108"/>
      <c r="J1369" s="108"/>
      <c r="K1369" s="108"/>
      <c r="P1369" s="40"/>
    </row>
    <row r="1370" spans="1:16" s="107" customFormat="1" x14ac:dyDescent="0.3">
      <c r="A1370" s="160"/>
      <c r="D1370" s="108"/>
      <c r="E1370" s="108"/>
      <c r="F1370" s="108"/>
      <c r="G1370" s="108"/>
      <c r="H1370" s="108"/>
      <c r="I1370" s="108"/>
      <c r="J1370" s="108"/>
      <c r="K1370" s="108"/>
      <c r="P1370" s="40"/>
    </row>
    <row r="1371" spans="1:16" s="107" customFormat="1" x14ac:dyDescent="0.3">
      <c r="A1371" s="160"/>
      <c r="D1371" s="108"/>
      <c r="E1371" s="108"/>
      <c r="F1371" s="108"/>
      <c r="G1371" s="108"/>
      <c r="H1371" s="108"/>
      <c r="I1371" s="108"/>
      <c r="J1371" s="108"/>
      <c r="K1371" s="108"/>
      <c r="P1371" s="40"/>
    </row>
    <row r="1372" spans="1:16" s="107" customFormat="1" x14ac:dyDescent="0.3">
      <c r="A1372" s="160"/>
      <c r="D1372" s="108"/>
      <c r="E1372" s="108"/>
      <c r="F1372" s="108"/>
      <c r="G1372" s="108"/>
      <c r="H1372" s="108"/>
      <c r="I1372" s="108"/>
      <c r="J1372" s="108"/>
      <c r="K1372" s="108"/>
      <c r="P1372" s="40"/>
    </row>
    <row r="1373" spans="1:16" s="107" customFormat="1" x14ac:dyDescent="0.3">
      <c r="A1373" s="160"/>
      <c r="D1373" s="108"/>
      <c r="E1373" s="108"/>
      <c r="F1373" s="108"/>
      <c r="G1373" s="108"/>
      <c r="H1373" s="108"/>
      <c r="I1373" s="108"/>
      <c r="J1373" s="108"/>
      <c r="K1373" s="108"/>
      <c r="P1373" s="40"/>
    </row>
    <row r="1374" spans="1:16" s="107" customFormat="1" x14ac:dyDescent="0.3">
      <c r="A1374" s="160"/>
      <c r="D1374" s="108"/>
      <c r="E1374" s="108"/>
      <c r="F1374" s="108"/>
      <c r="G1374" s="108"/>
      <c r="H1374" s="108"/>
      <c r="I1374" s="108"/>
      <c r="J1374" s="108"/>
      <c r="K1374" s="108"/>
      <c r="P1374" s="40"/>
    </row>
    <row r="1375" spans="1:16" s="107" customFormat="1" x14ac:dyDescent="0.3">
      <c r="A1375" s="160"/>
      <c r="D1375" s="108"/>
      <c r="E1375" s="108"/>
      <c r="F1375" s="108"/>
      <c r="G1375" s="108"/>
      <c r="H1375" s="108"/>
      <c r="I1375" s="108"/>
      <c r="J1375" s="108"/>
      <c r="K1375" s="108"/>
      <c r="P1375" s="40"/>
    </row>
    <row r="1376" spans="1:16" s="107" customFormat="1" x14ac:dyDescent="0.3">
      <c r="A1376" s="160"/>
      <c r="D1376" s="108"/>
      <c r="E1376" s="108"/>
      <c r="F1376" s="108"/>
      <c r="G1376" s="108"/>
      <c r="H1376" s="108"/>
      <c r="I1376" s="108"/>
      <c r="J1376" s="108"/>
      <c r="K1376" s="108"/>
      <c r="P1376" s="40"/>
    </row>
    <row r="1377" spans="1:16" s="107" customFormat="1" x14ac:dyDescent="0.3">
      <c r="A1377" s="160"/>
      <c r="D1377" s="108"/>
      <c r="E1377" s="108"/>
      <c r="F1377" s="108"/>
      <c r="G1377" s="108"/>
      <c r="H1377" s="108"/>
      <c r="I1377" s="108"/>
      <c r="J1377" s="108"/>
      <c r="K1377" s="108"/>
      <c r="P1377" s="40"/>
    </row>
    <row r="1378" spans="1:16" s="107" customFormat="1" x14ac:dyDescent="0.3">
      <c r="A1378" s="160"/>
      <c r="D1378" s="108"/>
      <c r="E1378" s="108"/>
      <c r="F1378" s="108"/>
      <c r="G1378" s="108"/>
      <c r="H1378" s="108"/>
      <c r="I1378" s="108"/>
      <c r="J1378" s="108"/>
      <c r="K1378" s="108"/>
      <c r="P1378" s="40"/>
    </row>
    <row r="1379" spans="1:16" s="107" customFormat="1" x14ac:dyDescent="0.3">
      <c r="A1379" s="160"/>
      <c r="D1379" s="108"/>
      <c r="E1379" s="108"/>
      <c r="F1379" s="108"/>
      <c r="G1379" s="108"/>
      <c r="H1379" s="108"/>
      <c r="I1379" s="108"/>
      <c r="J1379" s="108"/>
      <c r="K1379" s="108"/>
      <c r="P1379" s="40"/>
    </row>
    <row r="1380" spans="1:16" s="107" customFormat="1" x14ac:dyDescent="0.3">
      <c r="A1380" s="160"/>
      <c r="D1380" s="108"/>
      <c r="E1380" s="108"/>
      <c r="F1380" s="108"/>
      <c r="G1380" s="108"/>
      <c r="H1380" s="108"/>
      <c r="I1380" s="108"/>
      <c r="J1380" s="108"/>
      <c r="K1380" s="108"/>
      <c r="P1380" s="40"/>
    </row>
    <row r="1381" spans="1:16" s="107" customFormat="1" x14ac:dyDescent="0.3">
      <c r="A1381" s="160"/>
      <c r="D1381" s="108"/>
      <c r="E1381" s="108"/>
      <c r="F1381" s="108"/>
      <c r="G1381" s="108"/>
      <c r="H1381" s="108"/>
      <c r="I1381" s="108"/>
      <c r="J1381" s="108"/>
      <c r="K1381" s="108"/>
      <c r="P1381" s="40"/>
    </row>
    <row r="1382" spans="1:16" s="107" customFormat="1" x14ac:dyDescent="0.3">
      <c r="A1382" s="160"/>
      <c r="D1382" s="108"/>
      <c r="E1382" s="108"/>
      <c r="F1382" s="108"/>
      <c r="G1382" s="108"/>
      <c r="H1382" s="108"/>
      <c r="I1382" s="108"/>
      <c r="J1382" s="108"/>
      <c r="K1382" s="108"/>
      <c r="P1382" s="40"/>
    </row>
    <row r="1383" spans="1:16" s="107" customFormat="1" x14ac:dyDescent="0.3">
      <c r="A1383" s="160"/>
      <c r="D1383" s="108"/>
      <c r="E1383" s="108"/>
      <c r="F1383" s="108"/>
      <c r="G1383" s="108"/>
      <c r="H1383" s="108"/>
      <c r="I1383" s="108"/>
      <c r="J1383" s="108"/>
      <c r="K1383" s="108"/>
      <c r="P1383" s="40"/>
    </row>
    <row r="1384" spans="1:16" s="107" customFormat="1" x14ac:dyDescent="0.3">
      <c r="A1384" s="160"/>
      <c r="D1384" s="108"/>
      <c r="E1384" s="108"/>
      <c r="F1384" s="108"/>
      <c r="G1384" s="108"/>
      <c r="H1384" s="108"/>
      <c r="I1384" s="108"/>
      <c r="J1384" s="108"/>
      <c r="K1384" s="108"/>
      <c r="P1384" s="40"/>
    </row>
    <row r="1385" spans="1:16" s="107" customFormat="1" x14ac:dyDescent="0.3">
      <c r="A1385" s="160"/>
      <c r="D1385" s="108"/>
      <c r="E1385" s="108"/>
      <c r="F1385" s="108"/>
      <c r="G1385" s="108"/>
      <c r="H1385" s="108"/>
      <c r="I1385" s="108"/>
      <c r="J1385" s="108"/>
      <c r="K1385" s="108"/>
      <c r="P1385" s="40"/>
    </row>
    <row r="1386" spans="1:16" s="107" customFormat="1" x14ac:dyDescent="0.3">
      <c r="A1386" s="160"/>
      <c r="D1386" s="108"/>
      <c r="E1386" s="108"/>
      <c r="F1386" s="108"/>
      <c r="G1386" s="108"/>
      <c r="H1386" s="108"/>
      <c r="I1386" s="108"/>
      <c r="J1386" s="108"/>
      <c r="K1386" s="108"/>
      <c r="P1386" s="40"/>
    </row>
    <row r="1387" spans="1:16" s="107" customFormat="1" x14ac:dyDescent="0.3">
      <c r="A1387" s="160"/>
      <c r="D1387" s="108"/>
      <c r="E1387" s="108"/>
      <c r="F1387" s="108"/>
      <c r="G1387" s="108"/>
      <c r="H1387" s="108"/>
      <c r="I1387" s="108"/>
      <c r="J1387" s="108"/>
      <c r="K1387" s="108"/>
      <c r="P1387" s="40"/>
    </row>
    <row r="1388" spans="1:16" s="107" customFormat="1" x14ac:dyDescent="0.3">
      <c r="A1388" s="160"/>
      <c r="D1388" s="108"/>
      <c r="E1388" s="108"/>
      <c r="F1388" s="108"/>
      <c r="G1388" s="108"/>
      <c r="H1388" s="108"/>
      <c r="I1388" s="108"/>
      <c r="J1388" s="108"/>
      <c r="K1388" s="108"/>
      <c r="P1388" s="40"/>
    </row>
    <row r="1389" spans="1:16" s="107" customFormat="1" x14ac:dyDescent="0.3">
      <c r="A1389" s="160"/>
      <c r="D1389" s="108"/>
      <c r="E1389" s="108"/>
      <c r="F1389" s="108"/>
      <c r="G1389" s="108"/>
      <c r="H1389" s="108"/>
      <c r="I1389" s="108"/>
      <c r="J1389" s="108"/>
      <c r="K1389" s="108"/>
      <c r="P1389" s="40"/>
    </row>
    <row r="1390" spans="1:16" s="107" customFormat="1" x14ac:dyDescent="0.3">
      <c r="A1390" s="160"/>
      <c r="D1390" s="108"/>
      <c r="E1390" s="108"/>
      <c r="F1390" s="108"/>
      <c r="G1390" s="108"/>
      <c r="H1390" s="108"/>
      <c r="I1390" s="108"/>
      <c r="J1390" s="108"/>
      <c r="K1390" s="108"/>
      <c r="P1390" s="40"/>
    </row>
    <row r="1391" spans="1:16" s="107" customFormat="1" x14ac:dyDescent="0.3">
      <c r="A1391" s="160"/>
      <c r="D1391" s="108"/>
      <c r="E1391" s="108"/>
      <c r="F1391" s="108"/>
      <c r="G1391" s="108"/>
      <c r="H1391" s="108"/>
      <c r="I1391" s="108"/>
      <c r="J1391" s="108"/>
      <c r="K1391" s="108"/>
      <c r="P1391" s="40"/>
    </row>
    <row r="1392" spans="1:16" s="107" customFormat="1" x14ac:dyDescent="0.3">
      <c r="A1392" s="160"/>
      <c r="D1392" s="108"/>
      <c r="E1392" s="108"/>
      <c r="F1392" s="108"/>
      <c r="G1392" s="108"/>
      <c r="H1392" s="108"/>
      <c r="I1392" s="108"/>
      <c r="J1392" s="108"/>
      <c r="K1392" s="108"/>
      <c r="P1392" s="40"/>
    </row>
    <row r="1393" spans="1:16" s="107" customFormat="1" x14ac:dyDescent="0.3">
      <c r="A1393" s="160"/>
      <c r="D1393" s="108"/>
      <c r="E1393" s="108"/>
      <c r="F1393" s="108"/>
      <c r="G1393" s="108"/>
      <c r="H1393" s="108"/>
      <c r="I1393" s="108"/>
      <c r="J1393" s="108"/>
      <c r="K1393" s="108"/>
      <c r="P1393" s="40"/>
    </row>
    <row r="1394" spans="1:16" s="107" customFormat="1" x14ac:dyDescent="0.3">
      <c r="A1394" s="160"/>
      <c r="D1394" s="108"/>
      <c r="E1394" s="108"/>
      <c r="F1394" s="108"/>
      <c r="G1394" s="108"/>
      <c r="H1394" s="108"/>
      <c r="I1394" s="108"/>
      <c r="J1394" s="108"/>
      <c r="K1394" s="108"/>
      <c r="P1394" s="40"/>
    </row>
    <row r="1395" spans="1:16" s="107" customFormat="1" x14ac:dyDescent="0.3">
      <c r="A1395" s="160"/>
      <c r="D1395" s="108"/>
      <c r="E1395" s="108"/>
      <c r="F1395" s="108"/>
      <c r="G1395" s="108"/>
      <c r="H1395" s="108"/>
      <c r="I1395" s="108"/>
      <c r="J1395" s="108"/>
      <c r="K1395" s="108"/>
      <c r="P1395" s="40"/>
    </row>
    <row r="1396" spans="1:16" s="107" customFormat="1" x14ac:dyDescent="0.3">
      <c r="A1396" s="160"/>
      <c r="D1396" s="108"/>
      <c r="E1396" s="108"/>
      <c r="F1396" s="108"/>
      <c r="G1396" s="108"/>
      <c r="H1396" s="108"/>
      <c r="I1396" s="108"/>
      <c r="J1396" s="108"/>
      <c r="K1396" s="108"/>
      <c r="P1396" s="40"/>
    </row>
    <row r="1397" spans="1:16" s="107" customFormat="1" x14ac:dyDescent="0.3">
      <c r="A1397" s="160"/>
      <c r="D1397" s="108"/>
      <c r="E1397" s="108"/>
      <c r="F1397" s="108"/>
      <c r="G1397" s="108"/>
      <c r="H1397" s="108"/>
      <c r="I1397" s="108"/>
      <c r="J1397" s="108"/>
      <c r="K1397" s="108"/>
      <c r="P1397" s="40"/>
    </row>
    <row r="1398" spans="1:16" s="107" customFormat="1" x14ac:dyDescent="0.3">
      <c r="A1398" s="160"/>
      <c r="D1398" s="108"/>
      <c r="E1398" s="108"/>
      <c r="F1398" s="108"/>
      <c r="G1398" s="108"/>
      <c r="H1398" s="108"/>
      <c r="I1398" s="108"/>
      <c r="J1398" s="108"/>
      <c r="K1398" s="108"/>
      <c r="P1398" s="40"/>
    </row>
    <row r="1399" spans="1:16" s="107" customFormat="1" x14ac:dyDescent="0.3">
      <c r="A1399" s="160"/>
      <c r="D1399" s="108"/>
      <c r="E1399" s="108"/>
      <c r="F1399" s="108"/>
      <c r="G1399" s="108"/>
      <c r="H1399" s="108"/>
      <c r="I1399" s="108"/>
      <c r="J1399" s="108"/>
      <c r="K1399" s="108"/>
      <c r="P1399" s="40"/>
    </row>
    <row r="1400" spans="1:16" s="107" customFormat="1" x14ac:dyDescent="0.3">
      <c r="A1400" s="160"/>
      <c r="D1400" s="108"/>
      <c r="E1400" s="108"/>
      <c r="F1400" s="108"/>
      <c r="G1400" s="108"/>
      <c r="H1400" s="108"/>
      <c r="I1400" s="108"/>
      <c r="J1400" s="108"/>
      <c r="K1400" s="108"/>
      <c r="P1400" s="40"/>
    </row>
    <row r="1401" spans="1:16" s="107" customFormat="1" x14ac:dyDescent="0.3">
      <c r="A1401" s="160"/>
      <c r="D1401" s="108"/>
      <c r="E1401" s="108"/>
      <c r="F1401" s="108"/>
      <c r="G1401" s="108"/>
      <c r="H1401" s="108"/>
      <c r="I1401" s="108"/>
      <c r="J1401" s="108"/>
      <c r="K1401" s="108"/>
      <c r="P1401" s="40"/>
    </row>
    <row r="1402" spans="1:16" s="107" customFormat="1" x14ac:dyDescent="0.3">
      <c r="A1402" s="160"/>
      <c r="D1402" s="108"/>
      <c r="E1402" s="108"/>
      <c r="F1402" s="108"/>
      <c r="G1402" s="108"/>
      <c r="H1402" s="108"/>
      <c r="I1402" s="108"/>
      <c r="J1402" s="108"/>
      <c r="K1402" s="108"/>
      <c r="P1402" s="40"/>
    </row>
    <row r="1403" spans="1:16" s="107" customFormat="1" x14ac:dyDescent="0.3">
      <c r="A1403" s="160"/>
      <c r="D1403" s="108"/>
      <c r="E1403" s="108"/>
      <c r="F1403" s="108"/>
      <c r="G1403" s="108"/>
      <c r="H1403" s="108"/>
      <c r="I1403" s="108"/>
      <c r="J1403" s="108"/>
      <c r="K1403" s="108"/>
      <c r="P1403" s="40"/>
    </row>
    <row r="1404" spans="1:16" s="107" customFormat="1" x14ac:dyDescent="0.3">
      <c r="A1404" s="160"/>
      <c r="D1404" s="108"/>
      <c r="E1404" s="108"/>
      <c r="F1404" s="108"/>
      <c r="G1404" s="108"/>
      <c r="H1404" s="108"/>
      <c r="I1404" s="108"/>
      <c r="J1404" s="108"/>
      <c r="K1404" s="108"/>
      <c r="P1404" s="40"/>
    </row>
    <row r="1405" spans="1:16" s="107" customFormat="1" x14ac:dyDescent="0.3">
      <c r="A1405" s="160"/>
      <c r="D1405" s="108"/>
      <c r="E1405" s="108"/>
      <c r="F1405" s="108"/>
      <c r="G1405" s="108"/>
      <c r="H1405" s="108"/>
      <c r="I1405" s="108"/>
      <c r="J1405" s="108"/>
      <c r="K1405" s="108"/>
      <c r="P1405" s="40"/>
    </row>
    <row r="1406" spans="1:16" s="107" customFormat="1" x14ac:dyDescent="0.3">
      <c r="A1406" s="160"/>
      <c r="D1406" s="108"/>
      <c r="E1406" s="108"/>
      <c r="F1406" s="108"/>
      <c r="G1406" s="108"/>
      <c r="H1406" s="108"/>
      <c r="I1406" s="108"/>
      <c r="J1406" s="108"/>
      <c r="K1406" s="108"/>
      <c r="P1406" s="40"/>
    </row>
    <row r="1407" spans="1:16" s="107" customFormat="1" x14ac:dyDescent="0.3">
      <c r="A1407" s="160"/>
      <c r="D1407" s="108"/>
      <c r="E1407" s="108"/>
      <c r="F1407" s="108"/>
      <c r="G1407" s="108"/>
      <c r="H1407" s="108"/>
      <c r="I1407" s="108"/>
      <c r="J1407" s="108"/>
      <c r="K1407" s="108"/>
      <c r="P1407" s="40"/>
    </row>
    <row r="1408" spans="1:16" s="107" customFormat="1" x14ac:dyDescent="0.3">
      <c r="A1408" s="160"/>
      <c r="D1408" s="108"/>
      <c r="E1408" s="108"/>
      <c r="F1408" s="108"/>
      <c r="G1408" s="108"/>
      <c r="H1408" s="108"/>
      <c r="I1408" s="108"/>
      <c r="J1408" s="108"/>
      <c r="K1408" s="108"/>
      <c r="P1408" s="40"/>
    </row>
    <row r="1409" spans="1:16" s="107" customFormat="1" x14ac:dyDescent="0.3">
      <c r="A1409" s="160"/>
      <c r="D1409" s="108"/>
      <c r="E1409" s="108"/>
      <c r="F1409" s="108"/>
      <c r="G1409" s="108"/>
      <c r="H1409" s="108"/>
      <c r="I1409" s="108"/>
      <c r="J1409" s="108"/>
      <c r="K1409" s="108"/>
      <c r="P1409" s="40"/>
    </row>
    <row r="1410" spans="1:16" s="107" customFormat="1" x14ac:dyDescent="0.3">
      <c r="A1410" s="160"/>
      <c r="D1410" s="108"/>
      <c r="E1410" s="108"/>
      <c r="F1410" s="108"/>
      <c r="G1410" s="108"/>
      <c r="H1410" s="108"/>
      <c r="I1410" s="108"/>
      <c r="J1410" s="108"/>
      <c r="K1410" s="108"/>
      <c r="P1410" s="40"/>
    </row>
    <row r="1411" spans="1:16" s="107" customFormat="1" x14ac:dyDescent="0.3">
      <c r="A1411" s="160"/>
      <c r="D1411" s="108"/>
      <c r="E1411" s="108"/>
      <c r="F1411" s="108"/>
      <c r="G1411" s="108"/>
      <c r="H1411" s="108"/>
      <c r="I1411" s="108"/>
      <c r="J1411" s="108"/>
      <c r="K1411" s="108"/>
      <c r="P1411" s="40"/>
    </row>
    <row r="1412" spans="1:16" s="107" customFormat="1" x14ac:dyDescent="0.3">
      <c r="A1412" s="160"/>
      <c r="D1412" s="108"/>
      <c r="E1412" s="108"/>
      <c r="F1412" s="108"/>
      <c r="G1412" s="108"/>
      <c r="H1412" s="108"/>
      <c r="I1412" s="108"/>
      <c r="J1412" s="108"/>
      <c r="K1412" s="108"/>
      <c r="P1412" s="40"/>
    </row>
    <row r="1413" spans="1:16" s="107" customFormat="1" x14ac:dyDescent="0.3">
      <c r="A1413" s="160"/>
      <c r="D1413" s="108"/>
      <c r="E1413" s="108"/>
      <c r="F1413" s="108"/>
      <c r="G1413" s="108"/>
      <c r="H1413" s="108"/>
      <c r="I1413" s="108"/>
      <c r="J1413" s="108"/>
      <c r="K1413" s="108"/>
      <c r="P1413" s="40"/>
    </row>
    <row r="1414" spans="1:16" s="107" customFormat="1" x14ac:dyDescent="0.3">
      <c r="A1414" s="160"/>
      <c r="D1414" s="108"/>
      <c r="E1414" s="108"/>
      <c r="F1414" s="108"/>
      <c r="G1414" s="108"/>
      <c r="H1414" s="108"/>
      <c r="I1414" s="108"/>
      <c r="J1414" s="108"/>
      <c r="K1414" s="108"/>
      <c r="P1414" s="40"/>
    </row>
    <row r="1415" spans="1:16" s="107" customFormat="1" x14ac:dyDescent="0.3">
      <c r="A1415" s="160"/>
      <c r="D1415" s="108"/>
      <c r="E1415" s="108"/>
      <c r="F1415" s="108"/>
      <c r="G1415" s="108"/>
      <c r="H1415" s="108"/>
      <c r="I1415" s="108"/>
      <c r="J1415" s="108"/>
      <c r="K1415" s="108"/>
      <c r="P1415" s="40"/>
    </row>
    <row r="1416" spans="1:16" s="107" customFormat="1" x14ac:dyDescent="0.3">
      <c r="A1416" s="160"/>
      <c r="D1416" s="108"/>
      <c r="E1416" s="108"/>
      <c r="F1416" s="108"/>
      <c r="G1416" s="108"/>
      <c r="H1416" s="108"/>
      <c r="I1416" s="108"/>
      <c r="J1416" s="108"/>
      <c r="K1416" s="108"/>
      <c r="P1416" s="40"/>
    </row>
    <row r="1417" spans="1:16" s="107" customFormat="1" x14ac:dyDescent="0.3">
      <c r="A1417" s="160"/>
      <c r="D1417" s="108"/>
      <c r="E1417" s="108"/>
      <c r="F1417" s="108"/>
      <c r="G1417" s="108"/>
      <c r="H1417" s="108"/>
      <c r="I1417" s="108"/>
      <c r="J1417" s="108"/>
      <c r="K1417" s="108"/>
      <c r="P1417" s="40"/>
    </row>
    <row r="1418" spans="1:16" s="107" customFormat="1" x14ac:dyDescent="0.3">
      <c r="A1418" s="160"/>
      <c r="D1418" s="108"/>
      <c r="E1418" s="108"/>
      <c r="F1418" s="108"/>
      <c r="G1418" s="108"/>
      <c r="H1418" s="108"/>
      <c r="I1418" s="108"/>
      <c r="J1418" s="108"/>
      <c r="K1418" s="108"/>
      <c r="P1418" s="40"/>
    </row>
    <row r="1419" spans="1:16" s="107" customFormat="1" x14ac:dyDescent="0.3">
      <c r="A1419" s="160"/>
      <c r="D1419" s="108"/>
      <c r="E1419" s="108"/>
      <c r="F1419" s="108"/>
      <c r="G1419" s="108"/>
      <c r="H1419" s="108"/>
      <c r="I1419" s="108"/>
      <c r="J1419" s="108"/>
      <c r="K1419" s="108"/>
      <c r="P1419" s="40"/>
    </row>
    <row r="1420" spans="1:16" s="107" customFormat="1" x14ac:dyDescent="0.3">
      <c r="A1420" s="160"/>
      <c r="D1420" s="108"/>
      <c r="E1420" s="108"/>
      <c r="F1420" s="108"/>
      <c r="G1420" s="108"/>
      <c r="H1420" s="108"/>
      <c r="I1420" s="108"/>
      <c r="J1420" s="108"/>
      <c r="K1420" s="108"/>
      <c r="P1420" s="40"/>
    </row>
    <row r="1421" spans="1:16" s="107" customFormat="1" x14ac:dyDescent="0.3">
      <c r="A1421" s="160"/>
      <c r="D1421" s="108"/>
      <c r="E1421" s="108"/>
      <c r="F1421" s="108"/>
      <c r="G1421" s="108"/>
      <c r="H1421" s="108"/>
      <c r="I1421" s="108"/>
      <c r="J1421" s="108"/>
      <c r="K1421" s="108"/>
      <c r="P1421" s="40"/>
    </row>
    <row r="1422" spans="1:16" s="107" customFormat="1" x14ac:dyDescent="0.3">
      <c r="A1422" s="160"/>
      <c r="D1422" s="108"/>
      <c r="E1422" s="108"/>
      <c r="F1422" s="108"/>
      <c r="G1422" s="108"/>
      <c r="H1422" s="108"/>
      <c r="I1422" s="108"/>
      <c r="J1422" s="108"/>
      <c r="K1422" s="108"/>
      <c r="P1422" s="40"/>
    </row>
    <row r="1423" spans="1:16" s="107" customFormat="1" x14ac:dyDescent="0.3">
      <c r="A1423" s="160"/>
      <c r="D1423" s="108"/>
      <c r="E1423" s="108"/>
      <c r="F1423" s="108"/>
      <c r="G1423" s="108"/>
      <c r="H1423" s="108"/>
      <c r="I1423" s="108"/>
      <c r="J1423" s="108"/>
      <c r="K1423" s="108"/>
      <c r="P1423" s="40"/>
    </row>
    <row r="1424" spans="1:16" s="107" customFormat="1" x14ac:dyDescent="0.3">
      <c r="A1424" s="160"/>
      <c r="D1424" s="108"/>
      <c r="E1424" s="108"/>
      <c r="F1424" s="108"/>
      <c r="G1424" s="108"/>
      <c r="H1424" s="108"/>
      <c r="I1424" s="108"/>
      <c r="J1424" s="108"/>
      <c r="K1424" s="108"/>
      <c r="P1424" s="40"/>
    </row>
    <row r="1425" spans="1:16" s="107" customFormat="1" x14ac:dyDescent="0.3">
      <c r="A1425" s="160"/>
      <c r="D1425" s="108"/>
      <c r="E1425" s="108"/>
      <c r="F1425" s="108"/>
      <c r="G1425" s="108"/>
      <c r="H1425" s="108"/>
      <c r="I1425" s="108"/>
      <c r="J1425" s="108"/>
      <c r="K1425" s="108"/>
      <c r="P1425" s="40"/>
    </row>
    <row r="1426" spans="1:16" s="107" customFormat="1" x14ac:dyDescent="0.3">
      <c r="A1426" s="160"/>
      <c r="D1426" s="108"/>
      <c r="E1426" s="108"/>
      <c r="F1426" s="108"/>
      <c r="G1426" s="108"/>
      <c r="H1426" s="108"/>
      <c r="I1426" s="108"/>
      <c r="J1426" s="108"/>
      <c r="K1426" s="108"/>
      <c r="P1426" s="40"/>
    </row>
    <row r="1427" spans="1:16" s="107" customFormat="1" x14ac:dyDescent="0.3">
      <c r="A1427" s="160"/>
      <c r="D1427" s="108"/>
      <c r="E1427" s="108"/>
      <c r="F1427" s="108"/>
      <c r="G1427" s="108"/>
      <c r="H1427" s="108"/>
      <c r="I1427" s="108"/>
      <c r="J1427" s="108"/>
      <c r="K1427" s="108"/>
      <c r="P1427" s="40"/>
    </row>
    <row r="1428" spans="1:16" s="107" customFormat="1" x14ac:dyDescent="0.3">
      <c r="A1428" s="160"/>
      <c r="D1428" s="108"/>
      <c r="E1428" s="108"/>
      <c r="F1428" s="108"/>
      <c r="G1428" s="108"/>
      <c r="H1428" s="108"/>
      <c r="I1428" s="108"/>
      <c r="J1428" s="108"/>
      <c r="K1428" s="108"/>
      <c r="P1428" s="40"/>
    </row>
    <row r="1429" spans="1:16" s="107" customFormat="1" x14ac:dyDescent="0.3">
      <c r="A1429" s="160"/>
      <c r="D1429" s="108"/>
      <c r="E1429" s="108"/>
      <c r="F1429" s="108"/>
      <c r="G1429" s="108"/>
      <c r="H1429" s="108"/>
      <c r="I1429" s="108"/>
      <c r="J1429" s="108"/>
      <c r="K1429" s="108"/>
      <c r="P1429" s="40"/>
    </row>
    <row r="1430" spans="1:16" s="107" customFormat="1" x14ac:dyDescent="0.3">
      <c r="A1430" s="160"/>
      <c r="D1430" s="108"/>
      <c r="E1430" s="108"/>
      <c r="F1430" s="108"/>
      <c r="G1430" s="108"/>
      <c r="H1430" s="108"/>
      <c r="I1430" s="108"/>
      <c r="J1430" s="108"/>
      <c r="K1430" s="108"/>
      <c r="P1430" s="40"/>
    </row>
    <row r="1431" spans="1:16" s="107" customFormat="1" x14ac:dyDescent="0.3">
      <c r="A1431" s="160"/>
      <c r="D1431" s="108"/>
      <c r="E1431" s="108"/>
      <c r="F1431" s="108"/>
      <c r="G1431" s="108"/>
      <c r="H1431" s="108"/>
      <c r="I1431" s="108"/>
      <c r="J1431" s="108"/>
      <c r="K1431" s="108"/>
      <c r="P1431" s="40"/>
    </row>
    <row r="1432" spans="1:16" s="107" customFormat="1" x14ac:dyDescent="0.3">
      <c r="A1432" s="160"/>
      <c r="D1432" s="108"/>
      <c r="E1432" s="108"/>
      <c r="F1432" s="108"/>
      <c r="G1432" s="108"/>
      <c r="H1432" s="108"/>
      <c r="I1432" s="108"/>
      <c r="J1432" s="108"/>
      <c r="K1432" s="108"/>
      <c r="P1432" s="40"/>
    </row>
    <row r="1433" spans="1:16" s="107" customFormat="1" x14ac:dyDescent="0.3">
      <c r="A1433" s="160"/>
      <c r="D1433" s="108"/>
      <c r="E1433" s="108"/>
      <c r="F1433" s="108"/>
      <c r="G1433" s="108"/>
      <c r="H1433" s="108"/>
      <c r="I1433" s="108"/>
      <c r="J1433" s="108"/>
      <c r="K1433" s="108"/>
      <c r="P1433" s="40"/>
    </row>
    <row r="1434" spans="1:16" s="107" customFormat="1" x14ac:dyDescent="0.3">
      <c r="A1434" s="160"/>
      <c r="D1434" s="108"/>
      <c r="E1434" s="108"/>
      <c r="F1434" s="108"/>
      <c r="G1434" s="108"/>
      <c r="H1434" s="108"/>
      <c r="I1434" s="108"/>
      <c r="J1434" s="108"/>
      <c r="K1434" s="108"/>
      <c r="P1434" s="40"/>
    </row>
    <row r="1435" spans="1:16" s="107" customFormat="1" x14ac:dyDescent="0.3">
      <c r="A1435" s="160"/>
      <c r="D1435" s="108"/>
      <c r="E1435" s="108"/>
      <c r="F1435" s="108"/>
      <c r="G1435" s="108"/>
      <c r="H1435" s="108"/>
      <c r="I1435" s="108"/>
      <c r="J1435" s="108"/>
      <c r="K1435" s="108"/>
      <c r="P1435" s="40"/>
    </row>
    <row r="1436" spans="1:16" s="107" customFormat="1" x14ac:dyDescent="0.3">
      <c r="A1436" s="160"/>
      <c r="D1436" s="108"/>
      <c r="E1436" s="108"/>
      <c r="F1436" s="108"/>
      <c r="G1436" s="108"/>
      <c r="H1436" s="108"/>
      <c r="I1436" s="108"/>
      <c r="J1436" s="108"/>
      <c r="K1436" s="108"/>
      <c r="P1436" s="40"/>
    </row>
    <row r="1437" spans="1:16" s="107" customFormat="1" x14ac:dyDescent="0.3">
      <c r="A1437" s="160"/>
      <c r="D1437" s="108"/>
      <c r="E1437" s="108"/>
      <c r="F1437" s="108"/>
      <c r="G1437" s="108"/>
      <c r="H1437" s="108"/>
      <c r="I1437" s="108"/>
      <c r="J1437" s="108"/>
      <c r="K1437" s="108"/>
      <c r="P1437" s="40"/>
    </row>
    <row r="1438" spans="1:16" s="107" customFormat="1" x14ac:dyDescent="0.3">
      <c r="A1438" s="160"/>
      <c r="D1438" s="108"/>
      <c r="E1438" s="108"/>
      <c r="F1438" s="108"/>
      <c r="G1438" s="108"/>
      <c r="H1438" s="108"/>
      <c r="I1438" s="108"/>
      <c r="J1438" s="108"/>
      <c r="K1438" s="108"/>
      <c r="P1438" s="40"/>
    </row>
    <row r="1439" spans="1:16" s="107" customFormat="1" x14ac:dyDescent="0.3">
      <c r="A1439" s="160"/>
      <c r="D1439" s="108"/>
      <c r="E1439" s="108"/>
      <c r="F1439" s="108"/>
      <c r="G1439" s="108"/>
      <c r="H1439" s="108"/>
      <c r="I1439" s="108"/>
      <c r="J1439" s="108"/>
      <c r="K1439" s="108"/>
      <c r="P1439" s="40"/>
    </row>
    <row r="1440" spans="1:16" s="107" customFormat="1" x14ac:dyDescent="0.3">
      <c r="A1440" s="160"/>
      <c r="D1440" s="108"/>
      <c r="E1440" s="108"/>
      <c r="F1440" s="108"/>
      <c r="G1440" s="108"/>
      <c r="H1440" s="108"/>
      <c r="I1440" s="108"/>
      <c r="J1440" s="108"/>
      <c r="K1440" s="108"/>
      <c r="P1440" s="40"/>
    </row>
    <row r="1441" spans="1:16" s="107" customFormat="1" x14ac:dyDescent="0.3">
      <c r="A1441" s="160"/>
      <c r="D1441" s="108"/>
      <c r="E1441" s="108"/>
      <c r="F1441" s="108"/>
      <c r="G1441" s="108"/>
      <c r="H1441" s="108"/>
      <c r="I1441" s="108"/>
      <c r="J1441" s="108"/>
      <c r="K1441" s="108"/>
      <c r="P1441" s="40"/>
    </row>
    <row r="1442" spans="1:16" s="107" customFormat="1" x14ac:dyDescent="0.3">
      <c r="A1442" s="160"/>
      <c r="D1442" s="108"/>
      <c r="E1442" s="108"/>
      <c r="F1442" s="108"/>
      <c r="G1442" s="108"/>
      <c r="H1442" s="108"/>
      <c r="I1442" s="108"/>
      <c r="J1442" s="108"/>
      <c r="K1442" s="108"/>
      <c r="P1442" s="40"/>
    </row>
    <row r="1443" spans="1:16" s="107" customFormat="1" x14ac:dyDescent="0.3">
      <c r="A1443" s="160"/>
      <c r="D1443" s="108"/>
      <c r="E1443" s="108"/>
      <c r="F1443" s="108"/>
      <c r="G1443" s="108"/>
      <c r="H1443" s="108"/>
      <c r="I1443" s="108"/>
      <c r="J1443" s="108"/>
      <c r="K1443" s="108"/>
      <c r="P1443" s="40"/>
    </row>
    <row r="1444" spans="1:16" s="107" customFormat="1" x14ac:dyDescent="0.3">
      <c r="A1444" s="160"/>
      <c r="D1444" s="108"/>
      <c r="E1444" s="108"/>
      <c r="F1444" s="108"/>
      <c r="G1444" s="108"/>
      <c r="H1444" s="108"/>
      <c r="I1444" s="108"/>
      <c r="J1444" s="108"/>
      <c r="K1444" s="108"/>
      <c r="P1444" s="40"/>
    </row>
    <row r="1445" spans="1:16" s="107" customFormat="1" x14ac:dyDescent="0.3">
      <c r="A1445" s="160"/>
      <c r="D1445" s="108"/>
      <c r="E1445" s="108"/>
      <c r="F1445" s="108"/>
      <c r="G1445" s="108"/>
      <c r="H1445" s="108"/>
      <c r="I1445" s="108"/>
      <c r="J1445" s="108"/>
      <c r="K1445" s="108"/>
      <c r="P1445" s="40"/>
    </row>
    <row r="1446" spans="1:16" s="107" customFormat="1" x14ac:dyDescent="0.3">
      <c r="A1446" s="160"/>
      <c r="D1446" s="108"/>
      <c r="E1446" s="108"/>
      <c r="F1446" s="108"/>
      <c r="G1446" s="108"/>
      <c r="H1446" s="108"/>
      <c r="I1446" s="108"/>
      <c r="J1446" s="108"/>
      <c r="K1446" s="108"/>
      <c r="P1446" s="40"/>
    </row>
    <row r="1447" spans="1:16" s="107" customFormat="1" x14ac:dyDescent="0.3">
      <c r="A1447" s="160"/>
      <c r="D1447" s="108"/>
      <c r="E1447" s="108"/>
      <c r="F1447" s="108"/>
      <c r="G1447" s="108"/>
      <c r="H1447" s="108"/>
      <c r="I1447" s="108"/>
      <c r="J1447" s="108"/>
      <c r="K1447" s="108"/>
      <c r="P1447" s="40"/>
    </row>
    <row r="1448" spans="1:16" s="107" customFormat="1" x14ac:dyDescent="0.3">
      <c r="A1448" s="160"/>
      <c r="D1448" s="108"/>
      <c r="E1448" s="108"/>
      <c r="F1448" s="108"/>
      <c r="G1448" s="108"/>
      <c r="H1448" s="108"/>
      <c r="I1448" s="108"/>
      <c r="J1448" s="108"/>
      <c r="K1448" s="108"/>
      <c r="P1448" s="40"/>
    </row>
    <row r="1449" spans="1:16" s="107" customFormat="1" x14ac:dyDescent="0.3">
      <c r="A1449" s="160"/>
      <c r="D1449" s="108"/>
      <c r="E1449" s="108"/>
      <c r="F1449" s="108"/>
      <c r="G1449" s="108"/>
      <c r="H1449" s="108"/>
      <c r="I1449" s="108"/>
      <c r="J1449" s="108"/>
      <c r="K1449" s="108"/>
      <c r="P1449" s="40"/>
    </row>
    <row r="1450" spans="1:16" s="107" customFormat="1" x14ac:dyDescent="0.3">
      <c r="A1450" s="160"/>
      <c r="D1450" s="108"/>
      <c r="E1450" s="108"/>
      <c r="F1450" s="108"/>
      <c r="G1450" s="108"/>
      <c r="H1450" s="108"/>
      <c r="I1450" s="108"/>
      <c r="J1450" s="108"/>
      <c r="K1450" s="108"/>
      <c r="P1450" s="40"/>
    </row>
    <row r="1451" spans="1:16" s="107" customFormat="1" x14ac:dyDescent="0.3">
      <c r="A1451" s="160"/>
      <c r="D1451" s="108"/>
      <c r="E1451" s="108"/>
      <c r="F1451" s="108"/>
      <c r="G1451" s="108"/>
      <c r="H1451" s="108"/>
      <c r="I1451" s="108"/>
      <c r="J1451" s="108"/>
      <c r="K1451" s="108"/>
      <c r="P1451" s="40"/>
    </row>
    <row r="1452" spans="1:16" s="107" customFormat="1" x14ac:dyDescent="0.3">
      <c r="A1452" s="160"/>
      <c r="D1452" s="108"/>
      <c r="E1452" s="108"/>
      <c r="F1452" s="108"/>
      <c r="G1452" s="108"/>
      <c r="H1452" s="108"/>
      <c r="I1452" s="108"/>
      <c r="J1452" s="108"/>
      <c r="K1452" s="108"/>
      <c r="P1452" s="40"/>
    </row>
    <row r="1453" spans="1:16" s="107" customFormat="1" x14ac:dyDescent="0.3">
      <c r="A1453" s="160"/>
      <c r="D1453" s="108"/>
      <c r="E1453" s="108"/>
      <c r="F1453" s="108"/>
      <c r="G1453" s="108"/>
      <c r="H1453" s="108"/>
      <c r="I1453" s="108"/>
      <c r="J1453" s="108"/>
      <c r="K1453" s="108"/>
      <c r="P1453" s="40"/>
    </row>
    <row r="1454" spans="1:16" s="107" customFormat="1" x14ac:dyDescent="0.3">
      <c r="A1454" s="160"/>
      <c r="D1454" s="108"/>
      <c r="E1454" s="108"/>
      <c r="F1454" s="108"/>
      <c r="G1454" s="108"/>
      <c r="H1454" s="108"/>
      <c r="I1454" s="108"/>
      <c r="J1454" s="108"/>
      <c r="K1454" s="108"/>
      <c r="P1454" s="40"/>
    </row>
    <row r="1455" spans="1:16" s="107" customFormat="1" x14ac:dyDescent="0.3">
      <c r="A1455" s="160"/>
      <c r="D1455" s="108"/>
      <c r="E1455" s="108"/>
      <c r="F1455" s="108"/>
      <c r="G1455" s="108"/>
      <c r="H1455" s="108"/>
      <c r="I1455" s="108"/>
      <c r="J1455" s="108"/>
      <c r="K1455" s="108"/>
      <c r="P1455" s="40"/>
    </row>
    <row r="1456" spans="1:16" s="107" customFormat="1" x14ac:dyDescent="0.3">
      <c r="A1456" s="160"/>
      <c r="D1456" s="108"/>
      <c r="E1456" s="108"/>
      <c r="F1456" s="108"/>
      <c r="G1456" s="108"/>
      <c r="H1456" s="108"/>
      <c r="I1456" s="108"/>
      <c r="J1456" s="108"/>
      <c r="K1456" s="108"/>
      <c r="P1456" s="40"/>
    </row>
    <row r="1457" spans="1:16" s="107" customFormat="1" x14ac:dyDescent="0.3">
      <c r="A1457" s="160"/>
      <c r="D1457" s="108"/>
      <c r="E1457" s="108"/>
      <c r="F1457" s="108"/>
      <c r="G1457" s="108"/>
      <c r="H1457" s="108"/>
      <c r="I1457" s="108"/>
      <c r="J1457" s="108"/>
      <c r="K1457" s="108"/>
      <c r="P1457" s="40"/>
    </row>
    <row r="1458" spans="1:16" s="107" customFormat="1" x14ac:dyDescent="0.3">
      <c r="A1458" s="160"/>
      <c r="D1458" s="108"/>
      <c r="E1458" s="108"/>
      <c r="F1458" s="108"/>
      <c r="G1458" s="108"/>
      <c r="H1458" s="108"/>
      <c r="I1458" s="108"/>
      <c r="J1458" s="108"/>
      <c r="K1458" s="108"/>
      <c r="P1458" s="40"/>
    </row>
    <row r="1459" spans="1:16" s="107" customFormat="1" x14ac:dyDescent="0.3">
      <c r="A1459" s="160"/>
      <c r="D1459" s="108"/>
      <c r="E1459" s="108"/>
      <c r="F1459" s="108"/>
      <c r="G1459" s="108"/>
      <c r="H1459" s="108"/>
      <c r="I1459" s="108"/>
      <c r="J1459" s="108"/>
      <c r="K1459" s="108"/>
      <c r="P1459" s="40"/>
    </row>
    <row r="1460" spans="1:16" s="107" customFormat="1" x14ac:dyDescent="0.3">
      <c r="A1460" s="160"/>
      <c r="D1460" s="108"/>
      <c r="E1460" s="108"/>
      <c r="F1460" s="108"/>
      <c r="G1460" s="108"/>
      <c r="H1460" s="108"/>
      <c r="I1460" s="108"/>
      <c r="J1460" s="108"/>
      <c r="K1460" s="108"/>
      <c r="P1460" s="40"/>
    </row>
    <row r="1461" spans="1:16" s="107" customFormat="1" x14ac:dyDescent="0.3">
      <c r="A1461" s="160"/>
      <c r="D1461" s="108"/>
      <c r="E1461" s="108"/>
      <c r="F1461" s="108"/>
      <c r="G1461" s="108"/>
      <c r="H1461" s="108"/>
      <c r="I1461" s="108"/>
      <c r="J1461" s="108"/>
      <c r="K1461" s="108"/>
      <c r="P1461" s="40"/>
    </row>
    <row r="1462" spans="1:16" s="107" customFormat="1" x14ac:dyDescent="0.3">
      <c r="A1462" s="160"/>
      <c r="D1462" s="108"/>
      <c r="E1462" s="108"/>
      <c r="F1462" s="108"/>
      <c r="G1462" s="108"/>
      <c r="H1462" s="108"/>
      <c r="I1462" s="108"/>
      <c r="J1462" s="108"/>
      <c r="K1462" s="108"/>
      <c r="P1462" s="40"/>
    </row>
    <row r="1463" spans="1:16" s="107" customFormat="1" x14ac:dyDescent="0.3">
      <c r="A1463" s="160"/>
      <c r="D1463" s="108"/>
      <c r="E1463" s="108"/>
      <c r="F1463" s="108"/>
      <c r="G1463" s="108"/>
      <c r="H1463" s="108"/>
      <c r="I1463" s="108"/>
      <c r="J1463" s="108"/>
      <c r="K1463" s="108"/>
      <c r="P1463" s="40"/>
    </row>
    <row r="1464" spans="1:16" s="107" customFormat="1" x14ac:dyDescent="0.3">
      <c r="A1464" s="160"/>
      <c r="D1464" s="108"/>
      <c r="E1464" s="108"/>
      <c r="F1464" s="108"/>
      <c r="G1464" s="108"/>
      <c r="H1464" s="108"/>
      <c r="I1464" s="108"/>
      <c r="J1464" s="108"/>
      <c r="K1464" s="108"/>
      <c r="P1464" s="40"/>
    </row>
    <row r="1465" spans="1:16" s="107" customFormat="1" x14ac:dyDescent="0.3">
      <c r="A1465" s="160"/>
      <c r="D1465" s="108"/>
      <c r="E1465" s="108"/>
      <c r="F1465" s="108"/>
      <c r="G1465" s="108"/>
      <c r="H1465" s="108"/>
      <c r="I1465" s="108"/>
      <c r="J1465" s="108"/>
      <c r="K1465" s="108"/>
      <c r="P1465" s="40"/>
    </row>
    <row r="1466" spans="1:16" s="107" customFormat="1" x14ac:dyDescent="0.3">
      <c r="A1466" s="160"/>
      <c r="D1466" s="108"/>
      <c r="E1466" s="108"/>
      <c r="F1466" s="108"/>
      <c r="G1466" s="108"/>
      <c r="H1466" s="108"/>
      <c r="I1466" s="108"/>
      <c r="J1466" s="108"/>
      <c r="K1466" s="108"/>
      <c r="P1466" s="40"/>
    </row>
    <row r="1467" spans="1:16" s="107" customFormat="1" x14ac:dyDescent="0.3">
      <c r="A1467" s="160"/>
      <c r="D1467" s="108"/>
      <c r="E1467" s="108"/>
      <c r="F1467" s="108"/>
      <c r="G1467" s="108"/>
      <c r="H1467" s="108"/>
      <c r="I1467" s="108"/>
      <c r="J1467" s="108"/>
      <c r="K1467" s="108"/>
      <c r="P1467" s="40"/>
    </row>
    <row r="1468" spans="1:16" s="107" customFormat="1" x14ac:dyDescent="0.3">
      <c r="A1468" s="160"/>
      <c r="D1468" s="108"/>
      <c r="E1468" s="108"/>
      <c r="F1468" s="108"/>
      <c r="G1468" s="108"/>
      <c r="H1468" s="108"/>
      <c r="I1468" s="108"/>
      <c r="J1468" s="108"/>
      <c r="K1468" s="108"/>
      <c r="P1468" s="40"/>
    </row>
    <row r="1469" spans="1:16" s="107" customFormat="1" x14ac:dyDescent="0.3">
      <c r="A1469" s="160"/>
      <c r="D1469" s="108"/>
      <c r="E1469" s="108"/>
      <c r="F1469" s="108"/>
      <c r="G1469" s="108"/>
      <c r="H1469" s="108"/>
      <c r="I1469" s="108"/>
      <c r="J1469" s="108"/>
      <c r="K1469" s="108"/>
      <c r="P1469" s="40"/>
    </row>
    <row r="1470" spans="1:16" s="107" customFormat="1" x14ac:dyDescent="0.3">
      <c r="A1470" s="160"/>
      <c r="D1470" s="108"/>
      <c r="E1470" s="108"/>
      <c r="F1470" s="108"/>
      <c r="G1470" s="108"/>
      <c r="H1470" s="108"/>
      <c r="I1470" s="108"/>
      <c r="J1470" s="108"/>
      <c r="K1470" s="108"/>
      <c r="P1470" s="40"/>
    </row>
    <row r="1471" spans="1:16" s="107" customFormat="1" x14ac:dyDescent="0.3">
      <c r="A1471" s="160"/>
      <c r="D1471" s="108"/>
      <c r="E1471" s="108"/>
      <c r="F1471" s="108"/>
      <c r="G1471" s="108"/>
      <c r="H1471" s="108"/>
      <c r="I1471" s="108"/>
      <c r="J1471" s="108"/>
      <c r="K1471" s="108"/>
      <c r="P1471" s="40"/>
    </row>
    <row r="1472" spans="1:16" s="107" customFormat="1" x14ac:dyDescent="0.3">
      <c r="A1472" s="160"/>
      <c r="D1472" s="108"/>
      <c r="E1472" s="108"/>
      <c r="F1472" s="108"/>
      <c r="G1472" s="108"/>
      <c r="H1472" s="108"/>
      <c r="I1472" s="108"/>
      <c r="J1472" s="108"/>
      <c r="K1472" s="108"/>
      <c r="P1472" s="40"/>
    </row>
    <row r="1473" spans="1:16" s="107" customFormat="1" x14ac:dyDescent="0.3">
      <c r="A1473" s="160"/>
      <c r="D1473" s="108"/>
      <c r="E1473" s="108"/>
      <c r="F1473" s="108"/>
      <c r="G1473" s="108"/>
      <c r="H1473" s="108"/>
      <c r="I1473" s="108"/>
      <c r="J1473" s="108"/>
      <c r="K1473" s="108"/>
      <c r="P1473" s="40"/>
    </row>
    <row r="1474" spans="1:16" s="107" customFormat="1" x14ac:dyDescent="0.3">
      <c r="A1474" s="160"/>
      <c r="D1474" s="108"/>
      <c r="E1474" s="108"/>
      <c r="F1474" s="108"/>
      <c r="G1474" s="108"/>
      <c r="H1474" s="108"/>
      <c r="I1474" s="108"/>
      <c r="J1474" s="108"/>
      <c r="K1474" s="108"/>
      <c r="P1474" s="40"/>
    </row>
    <row r="1475" spans="1:16" s="107" customFormat="1" x14ac:dyDescent="0.3">
      <c r="A1475" s="160"/>
      <c r="D1475" s="108"/>
      <c r="E1475" s="108"/>
      <c r="F1475" s="108"/>
      <c r="G1475" s="108"/>
      <c r="H1475" s="108"/>
      <c r="I1475" s="108"/>
      <c r="J1475" s="108"/>
      <c r="K1475" s="108"/>
      <c r="P1475" s="40"/>
    </row>
    <row r="1476" spans="1:16" s="107" customFormat="1" x14ac:dyDescent="0.3">
      <c r="A1476" s="160"/>
      <c r="D1476" s="108"/>
      <c r="E1476" s="108"/>
      <c r="F1476" s="108"/>
      <c r="G1476" s="108"/>
      <c r="H1476" s="108"/>
      <c r="I1476" s="108"/>
      <c r="J1476" s="108"/>
      <c r="K1476" s="108"/>
      <c r="P1476" s="40"/>
    </row>
    <row r="1477" spans="1:16" s="107" customFormat="1" x14ac:dyDescent="0.3">
      <c r="A1477" s="160"/>
      <c r="D1477" s="108"/>
      <c r="E1477" s="108"/>
      <c r="F1477" s="108"/>
      <c r="G1477" s="108"/>
      <c r="H1477" s="108"/>
      <c r="I1477" s="108"/>
      <c r="J1477" s="108"/>
      <c r="K1477" s="108"/>
      <c r="P1477" s="40"/>
    </row>
    <row r="1478" spans="1:16" s="107" customFormat="1" x14ac:dyDescent="0.3">
      <c r="A1478" s="160"/>
      <c r="D1478" s="108"/>
      <c r="E1478" s="108"/>
      <c r="F1478" s="108"/>
      <c r="G1478" s="108"/>
      <c r="H1478" s="108"/>
      <c r="I1478" s="108"/>
      <c r="J1478" s="108"/>
      <c r="K1478" s="108"/>
      <c r="P1478" s="40"/>
    </row>
    <row r="1479" spans="1:16" s="107" customFormat="1" x14ac:dyDescent="0.3">
      <c r="A1479" s="160"/>
      <c r="D1479" s="108"/>
      <c r="E1479" s="108"/>
      <c r="F1479" s="108"/>
      <c r="G1479" s="108"/>
      <c r="H1479" s="108"/>
      <c r="I1479" s="108"/>
      <c r="J1479" s="108"/>
      <c r="K1479" s="108"/>
      <c r="P1479" s="40"/>
    </row>
    <row r="1480" spans="1:16" s="107" customFormat="1" x14ac:dyDescent="0.3">
      <c r="A1480" s="160"/>
      <c r="D1480" s="108"/>
      <c r="E1480" s="108"/>
      <c r="F1480" s="108"/>
      <c r="G1480" s="108"/>
      <c r="H1480" s="108"/>
      <c r="I1480" s="108"/>
      <c r="J1480" s="108"/>
      <c r="K1480" s="108"/>
      <c r="P1480" s="40"/>
    </row>
    <row r="1481" spans="1:16" s="107" customFormat="1" x14ac:dyDescent="0.3">
      <c r="A1481" s="160"/>
      <c r="D1481" s="108"/>
      <c r="E1481" s="108"/>
      <c r="F1481" s="108"/>
      <c r="G1481" s="108"/>
      <c r="H1481" s="108"/>
      <c r="I1481" s="108"/>
      <c r="J1481" s="108"/>
      <c r="K1481" s="108"/>
      <c r="P1481" s="40"/>
    </row>
    <row r="1482" spans="1:16" s="107" customFormat="1" x14ac:dyDescent="0.3">
      <c r="A1482" s="160"/>
      <c r="D1482" s="108"/>
      <c r="E1482" s="108"/>
      <c r="F1482" s="108"/>
      <c r="G1482" s="108"/>
      <c r="H1482" s="108"/>
      <c r="I1482" s="108"/>
      <c r="J1482" s="108"/>
      <c r="K1482" s="108"/>
      <c r="P1482" s="40"/>
    </row>
    <row r="1483" spans="1:16" s="107" customFormat="1" x14ac:dyDescent="0.3">
      <c r="A1483" s="160"/>
      <c r="D1483" s="108"/>
      <c r="E1483" s="108"/>
      <c r="F1483" s="108"/>
      <c r="G1483" s="108"/>
      <c r="H1483" s="108"/>
      <c r="I1483" s="108"/>
      <c r="J1483" s="108"/>
      <c r="K1483" s="108"/>
      <c r="P1483" s="40"/>
    </row>
    <row r="1484" spans="1:16" s="107" customFormat="1" x14ac:dyDescent="0.3">
      <c r="A1484" s="160"/>
      <c r="D1484" s="108"/>
      <c r="E1484" s="108"/>
      <c r="F1484" s="108"/>
      <c r="G1484" s="108"/>
      <c r="H1484" s="108"/>
      <c r="I1484" s="108"/>
      <c r="J1484" s="108"/>
      <c r="K1484" s="108"/>
      <c r="P1484" s="40"/>
    </row>
    <row r="1485" spans="1:16" s="107" customFormat="1" x14ac:dyDescent="0.3">
      <c r="A1485" s="160"/>
      <c r="D1485" s="108"/>
      <c r="E1485" s="108"/>
      <c r="F1485" s="108"/>
      <c r="G1485" s="108"/>
      <c r="H1485" s="108"/>
      <c r="I1485" s="108"/>
      <c r="J1485" s="108"/>
      <c r="K1485" s="108"/>
      <c r="P1485" s="40"/>
    </row>
    <row r="1486" spans="1:16" s="107" customFormat="1" x14ac:dyDescent="0.3">
      <c r="A1486" s="160"/>
      <c r="D1486" s="108"/>
      <c r="E1486" s="108"/>
      <c r="F1486" s="108"/>
      <c r="G1486" s="108"/>
      <c r="H1486" s="108"/>
      <c r="I1486" s="108"/>
      <c r="J1486" s="108"/>
      <c r="K1486" s="108"/>
      <c r="P1486" s="40"/>
    </row>
    <row r="1487" spans="1:16" s="107" customFormat="1" x14ac:dyDescent="0.3">
      <c r="A1487" s="160"/>
      <c r="D1487" s="108"/>
      <c r="E1487" s="108"/>
      <c r="F1487" s="108"/>
      <c r="G1487" s="108"/>
      <c r="H1487" s="108"/>
      <c r="I1487" s="108"/>
      <c r="J1487" s="108"/>
      <c r="K1487" s="108"/>
      <c r="P1487" s="40"/>
    </row>
    <row r="1488" spans="1:16" s="107" customFormat="1" x14ac:dyDescent="0.3">
      <c r="A1488" s="160"/>
      <c r="D1488" s="108"/>
      <c r="E1488" s="108"/>
      <c r="F1488" s="108"/>
      <c r="G1488" s="108"/>
      <c r="H1488" s="108"/>
      <c r="I1488" s="108"/>
      <c r="J1488" s="108"/>
      <c r="K1488" s="108"/>
      <c r="P1488" s="40"/>
    </row>
    <row r="1489" spans="1:16" s="107" customFormat="1" x14ac:dyDescent="0.3">
      <c r="A1489" s="160"/>
      <c r="D1489" s="108"/>
      <c r="E1489" s="108"/>
      <c r="F1489" s="108"/>
      <c r="G1489" s="108"/>
      <c r="H1489" s="108"/>
      <c r="I1489" s="108"/>
      <c r="J1489" s="108"/>
      <c r="K1489" s="108"/>
      <c r="P1489" s="40"/>
    </row>
    <row r="1490" spans="1:16" s="107" customFormat="1" x14ac:dyDescent="0.3">
      <c r="A1490" s="160"/>
      <c r="D1490" s="108"/>
      <c r="E1490" s="108"/>
      <c r="F1490" s="108"/>
      <c r="G1490" s="108"/>
      <c r="H1490" s="108"/>
      <c r="I1490" s="108"/>
      <c r="J1490" s="108"/>
      <c r="K1490" s="108"/>
      <c r="P1490" s="40"/>
    </row>
    <row r="1491" spans="1:16" s="107" customFormat="1" x14ac:dyDescent="0.3">
      <c r="A1491" s="160"/>
      <c r="D1491" s="108"/>
      <c r="E1491" s="108"/>
      <c r="F1491" s="108"/>
      <c r="G1491" s="108"/>
      <c r="H1491" s="108"/>
      <c r="I1491" s="108"/>
      <c r="J1491" s="108"/>
      <c r="K1491" s="108"/>
      <c r="P1491" s="40"/>
    </row>
    <row r="1492" spans="1:16" s="107" customFormat="1" x14ac:dyDescent="0.3">
      <c r="A1492" s="160"/>
      <c r="D1492" s="108"/>
      <c r="E1492" s="108"/>
      <c r="F1492" s="108"/>
      <c r="G1492" s="108"/>
      <c r="H1492" s="108"/>
      <c r="I1492" s="108"/>
      <c r="J1492" s="108"/>
      <c r="K1492" s="108"/>
      <c r="P1492" s="40"/>
    </row>
    <row r="1493" spans="1:16" s="107" customFormat="1" x14ac:dyDescent="0.3">
      <c r="A1493" s="160"/>
      <c r="D1493" s="108"/>
      <c r="E1493" s="108"/>
      <c r="F1493" s="108"/>
      <c r="G1493" s="108"/>
      <c r="H1493" s="108"/>
      <c r="I1493" s="108"/>
      <c r="J1493" s="108"/>
      <c r="K1493" s="108"/>
      <c r="P1493" s="40"/>
    </row>
    <row r="1494" spans="1:16" s="107" customFormat="1" x14ac:dyDescent="0.3">
      <c r="A1494" s="160"/>
      <c r="D1494" s="108"/>
      <c r="E1494" s="108"/>
      <c r="F1494" s="108"/>
      <c r="G1494" s="108"/>
      <c r="H1494" s="108"/>
      <c r="I1494" s="108"/>
      <c r="J1494" s="108"/>
      <c r="K1494" s="108"/>
      <c r="P1494" s="40"/>
    </row>
    <row r="1495" spans="1:16" s="107" customFormat="1" x14ac:dyDescent="0.3">
      <c r="A1495" s="160"/>
      <c r="D1495" s="108"/>
      <c r="E1495" s="108"/>
      <c r="F1495" s="108"/>
      <c r="G1495" s="108"/>
      <c r="H1495" s="108"/>
      <c r="I1495" s="108"/>
      <c r="J1495" s="108"/>
      <c r="K1495" s="108"/>
      <c r="P1495" s="40"/>
    </row>
    <row r="1496" spans="1:16" s="107" customFormat="1" x14ac:dyDescent="0.3">
      <c r="A1496" s="160"/>
      <c r="D1496" s="108"/>
      <c r="E1496" s="108"/>
      <c r="F1496" s="108"/>
      <c r="G1496" s="108"/>
      <c r="H1496" s="108"/>
      <c r="I1496" s="108"/>
      <c r="J1496" s="108"/>
      <c r="K1496" s="108"/>
      <c r="P1496" s="40"/>
    </row>
    <row r="1497" spans="1:16" s="107" customFormat="1" x14ac:dyDescent="0.3">
      <c r="A1497" s="160"/>
      <c r="D1497" s="108"/>
      <c r="E1497" s="108"/>
      <c r="F1497" s="108"/>
      <c r="G1497" s="108"/>
      <c r="H1497" s="108"/>
      <c r="I1497" s="108"/>
      <c r="J1497" s="108"/>
      <c r="K1497" s="108"/>
      <c r="P1497" s="40"/>
    </row>
    <row r="1498" spans="1:16" s="107" customFormat="1" x14ac:dyDescent="0.3">
      <c r="A1498" s="160"/>
      <c r="D1498" s="108"/>
      <c r="E1498" s="108"/>
      <c r="F1498" s="108"/>
      <c r="G1498" s="108"/>
      <c r="H1498" s="108"/>
      <c r="I1498" s="108"/>
      <c r="J1498" s="108"/>
      <c r="K1498" s="108"/>
      <c r="P1498" s="40"/>
    </row>
    <row r="1499" spans="1:16" s="107" customFormat="1" x14ac:dyDescent="0.3">
      <c r="A1499" s="160"/>
      <c r="D1499" s="108"/>
      <c r="E1499" s="108"/>
      <c r="F1499" s="108"/>
      <c r="G1499" s="108"/>
      <c r="H1499" s="108"/>
      <c r="I1499" s="108"/>
      <c r="J1499" s="108"/>
      <c r="K1499" s="108"/>
      <c r="P1499" s="40"/>
    </row>
    <row r="1500" spans="1:16" s="107" customFormat="1" x14ac:dyDescent="0.3">
      <c r="A1500" s="160"/>
      <c r="D1500" s="108"/>
      <c r="E1500" s="108"/>
      <c r="F1500" s="108"/>
      <c r="G1500" s="108"/>
      <c r="H1500" s="108"/>
      <c r="I1500" s="108"/>
      <c r="J1500" s="108"/>
      <c r="K1500" s="108"/>
      <c r="P1500" s="40"/>
    </row>
    <row r="1501" spans="1:16" s="107" customFormat="1" x14ac:dyDescent="0.3">
      <c r="A1501" s="160"/>
      <c r="D1501" s="108"/>
      <c r="E1501" s="108"/>
      <c r="F1501" s="108"/>
      <c r="G1501" s="108"/>
      <c r="H1501" s="108"/>
      <c r="I1501" s="108"/>
      <c r="J1501" s="108"/>
      <c r="K1501" s="108"/>
      <c r="P1501" s="40"/>
    </row>
    <row r="1502" spans="1:16" s="107" customFormat="1" x14ac:dyDescent="0.3">
      <c r="A1502" s="160"/>
      <c r="D1502" s="108"/>
      <c r="E1502" s="108"/>
      <c r="F1502" s="108"/>
      <c r="G1502" s="108"/>
      <c r="H1502" s="108"/>
      <c r="I1502" s="108"/>
      <c r="J1502" s="108"/>
      <c r="K1502" s="108"/>
      <c r="P1502" s="40"/>
    </row>
    <row r="1503" spans="1:16" s="107" customFormat="1" x14ac:dyDescent="0.3">
      <c r="A1503" s="160"/>
      <c r="D1503" s="108"/>
      <c r="E1503" s="108"/>
      <c r="F1503" s="108"/>
      <c r="G1503" s="108"/>
      <c r="H1503" s="108"/>
      <c r="I1503" s="108"/>
      <c r="J1503" s="108"/>
      <c r="K1503" s="108"/>
      <c r="P1503" s="40"/>
    </row>
    <row r="1504" spans="1:16" s="107" customFormat="1" x14ac:dyDescent="0.3">
      <c r="A1504" s="160"/>
      <c r="D1504" s="108"/>
      <c r="E1504" s="108"/>
      <c r="F1504" s="108"/>
      <c r="G1504" s="108"/>
      <c r="H1504" s="108"/>
      <c r="I1504" s="108"/>
      <c r="J1504" s="108"/>
      <c r="K1504" s="108"/>
      <c r="P1504" s="40"/>
    </row>
    <row r="1505" spans="1:16" s="107" customFormat="1" x14ac:dyDescent="0.3">
      <c r="A1505" s="160"/>
      <c r="D1505" s="108"/>
      <c r="E1505" s="108"/>
      <c r="F1505" s="108"/>
      <c r="G1505" s="108"/>
      <c r="H1505" s="108"/>
      <c r="I1505" s="108"/>
      <c r="J1505" s="108"/>
      <c r="K1505" s="108"/>
      <c r="P1505" s="40"/>
    </row>
    <row r="1506" spans="1:16" s="107" customFormat="1" x14ac:dyDescent="0.3">
      <c r="A1506" s="160"/>
      <c r="D1506" s="108"/>
      <c r="E1506" s="108"/>
      <c r="F1506" s="108"/>
      <c r="G1506" s="108"/>
      <c r="H1506" s="108"/>
      <c r="I1506" s="108"/>
      <c r="J1506" s="108"/>
      <c r="K1506" s="108"/>
      <c r="P1506" s="40"/>
    </row>
    <row r="1507" spans="1:16" s="107" customFormat="1" x14ac:dyDescent="0.3">
      <c r="A1507" s="160"/>
      <c r="D1507" s="108"/>
      <c r="E1507" s="108"/>
      <c r="F1507" s="108"/>
      <c r="G1507" s="108"/>
      <c r="H1507" s="108"/>
      <c r="I1507" s="108"/>
      <c r="J1507" s="108"/>
      <c r="K1507" s="108"/>
      <c r="P1507" s="40"/>
    </row>
    <row r="1508" spans="1:16" s="107" customFormat="1" x14ac:dyDescent="0.3">
      <c r="A1508" s="160"/>
      <c r="D1508" s="108"/>
      <c r="E1508" s="108"/>
      <c r="F1508" s="108"/>
      <c r="G1508" s="108"/>
      <c r="H1508" s="108"/>
      <c r="I1508" s="108"/>
      <c r="J1508" s="108"/>
      <c r="K1508" s="108"/>
      <c r="P1508" s="40"/>
    </row>
    <row r="1509" spans="1:16" s="107" customFormat="1" x14ac:dyDescent="0.3">
      <c r="A1509" s="160"/>
      <c r="D1509" s="108"/>
      <c r="E1509" s="108"/>
      <c r="F1509" s="108"/>
      <c r="G1509" s="108"/>
      <c r="H1509" s="108"/>
      <c r="I1509" s="108"/>
      <c r="J1509" s="108"/>
      <c r="K1509" s="108"/>
      <c r="P1509" s="40"/>
    </row>
    <row r="1510" spans="1:16" s="107" customFormat="1" x14ac:dyDescent="0.3">
      <c r="A1510" s="160"/>
      <c r="D1510" s="108"/>
      <c r="E1510" s="108"/>
      <c r="F1510" s="108"/>
      <c r="G1510" s="108"/>
      <c r="H1510" s="108"/>
      <c r="I1510" s="108"/>
      <c r="J1510" s="108"/>
      <c r="K1510" s="108"/>
      <c r="P1510" s="40"/>
    </row>
    <row r="1511" spans="1:16" s="107" customFormat="1" x14ac:dyDescent="0.3">
      <c r="A1511" s="160"/>
      <c r="D1511" s="108"/>
      <c r="E1511" s="108"/>
      <c r="F1511" s="108"/>
      <c r="G1511" s="108"/>
      <c r="H1511" s="108"/>
      <c r="I1511" s="108"/>
      <c r="J1511" s="108"/>
      <c r="K1511" s="108"/>
      <c r="P1511" s="40"/>
    </row>
    <row r="1512" spans="1:16" s="107" customFormat="1" x14ac:dyDescent="0.3">
      <c r="A1512" s="160"/>
      <c r="D1512" s="108"/>
      <c r="E1512" s="108"/>
      <c r="F1512" s="108"/>
      <c r="G1512" s="108"/>
      <c r="H1512" s="108"/>
      <c r="I1512" s="108"/>
      <c r="J1512" s="108"/>
      <c r="K1512" s="108"/>
      <c r="P1512" s="40"/>
    </row>
    <row r="1513" spans="1:16" s="107" customFormat="1" x14ac:dyDescent="0.3">
      <c r="A1513" s="160"/>
      <c r="D1513" s="108"/>
      <c r="E1513" s="108"/>
      <c r="F1513" s="108"/>
      <c r="G1513" s="108"/>
      <c r="H1513" s="108"/>
      <c r="I1513" s="108"/>
      <c r="J1513" s="108"/>
      <c r="K1513" s="108"/>
      <c r="P1513" s="40"/>
    </row>
    <row r="1514" spans="1:16" s="107" customFormat="1" x14ac:dyDescent="0.3">
      <c r="A1514" s="160"/>
      <c r="D1514" s="108"/>
      <c r="E1514" s="108"/>
      <c r="F1514" s="108"/>
      <c r="G1514" s="108"/>
      <c r="H1514" s="108"/>
      <c r="I1514" s="108"/>
      <c r="J1514" s="108"/>
      <c r="K1514" s="108"/>
      <c r="P1514" s="40"/>
    </row>
    <row r="1515" spans="1:16" s="107" customFormat="1" x14ac:dyDescent="0.3">
      <c r="A1515" s="160"/>
      <c r="D1515" s="108"/>
      <c r="E1515" s="108"/>
      <c r="F1515" s="108"/>
      <c r="G1515" s="108"/>
      <c r="H1515" s="108"/>
      <c r="I1515" s="108"/>
      <c r="J1515" s="108"/>
      <c r="K1515" s="108"/>
      <c r="P1515" s="40"/>
    </row>
    <row r="1516" spans="1:16" s="107" customFormat="1" x14ac:dyDescent="0.3">
      <c r="A1516" s="160"/>
      <c r="D1516" s="108"/>
      <c r="E1516" s="108"/>
      <c r="F1516" s="108"/>
      <c r="G1516" s="108"/>
      <c r="H1516" s="108"/>
      <c r="I1516" s="108"/>
      <c r="J1516" s="108"/>
      <c r="K1516" s="108"/>
      <c r="P1516" s="40"/>
    </row>
    <row r="1517" spans="1:16" s="107" customFormat="1" x14ac:dyDescent="0.3">
      <c r="A1517" s="160"/>
      <c r="D1517" s="108"/>
      <c r="E1517" s="108"/>
      <c r="F1517" s="108"/>
      <c r="G1517" s="108"/>
      <c r="H1517" s="108"/>
      <c r="I1517" s="108"/>
      <c r="J1517" s="108"/>
      <c r="K1517" s="108"/>
      <c r="P1517" s="40"/>
    </row>
    <row r="1518" spans="1:16" s="107" customFormat="1" x14ac:dyDescent="0.3">
      <c r="A1518" s="160"/>
      <c r="D1518" s="108"/>
      <c r="E1518" s="108"/>
      <c r="F1518" s="108"/>
      <c r="G1518" s="108"/>
      <c r="H1518" s="108"/>
      <c r="I1518" s="108"/>
      <c r="J1518" s="108"/>
      <c r="K1518" s="108"/>
      <c r="P1518" s="40"/>
    </row>
    <row r="1519" spans="1:16" s="107" customFormat="1" x14ac:dyDescent="0.3">
      <c r="A1519" s="160"/>
      <c r="D1519" s="108"/>
      <c r="E1519" s="108"/>
      <c r="F1519" s="108"/>
      <c r="G1519" s="108"/>
      <c r="H1519" s="108"/>
      <c r="I1519" s="108"/>
      <c r="J1519" s="108"/>
      <c r="K1519" s="108"/>
      <c r="P1519" s="40"/>
    </row>
    <row r="1520" spans="1:16" s="107" customFormat="1" x14ac:dyDescent="0.3">
      <c r="A1520" s="160"/>
      <c r="D1520" s="108"/>
      <c r="E1520" s="108"/>
      <c r="F1520" s="108"/>
      <c r="G1520" s="108"/>
      <c r="H1520" s="108"/>
      <c r="I1520" s="108"/>
      <c r="J1520" s="108"/>
      <c r="K1520" s="108"/>
      <c r="P1520" s="40"/>
    </row>
    <row r="1521" spans="1:16" s="107" customFormat="1" x14ac:dyDescent="0.3">
      <c r="A1521" s="160"/>
      <c r="D1521" s="108"/>
      <c r="E1521" s="108"/>
      <c r="F1521" s="108"/>
      <c r="G1521" s="108"/>
      <c r="H1521" s="108"/>
      <c r="I1521" s="108"/>
      <c r="J1521" s="108"/>
      <c r="K1521" s="108"/>
      <c r="P1521" s="40"/>
    </row>
    <row r="1522" spans="1:16" s="107" customFormat="1" x14ac:dyDescent="0.3">
      <c r="A1522" s="160"/>
      <c r="D1522" s="108"/>
      <c r="E1522" s="108"/>
      <c r="F1522" s="108"/>
      <c r="G1522" s="108"/>
      <c r="H1522" s="108"/>
      <c r="I1522" s="108"/>
      <c r="J1522" s="108"/>
      <c r="K1522" s="108"/>
      <c r="P1522" s="40"/>
    </row>
    <row r="1523" spans="1:16" s="107" customFormat="1" x14ac:dyDescent="0.3">
      <c r="A1523" s="160"/>
      <c r="D1523" s="108"/>
      <c r="E1523" s="108"/>
      <c r="F1523" s="108"/>
      <c r="G1523" s="108"/>
      <c r="H1523" s="108"/>
      <c r="I1523" s="108"/>
      <c r="J1523" s="108"/>
      <c r="K1523" s="108"/>
      <c r="P1523" s="40"/>
    </row>
    <row r="1524" spans="1:16" s="107" customFormat="1" x14ac:dyDescent="0.3">
      <c r="A1524" s="160"/>
      <c r="D1524" s="108"/>
      <c r="E1524" s="108"/>
      <c r="F1524" s="108"/>
      <c r="G1524" s="108"/>
      <c r="H1524" s="108"/>
      <c r="I1524" s="108"/>
      <c r="J1524" s="108"/>
      <c r="K1524" s="108"/>
      <c r="P1524" s="40"/>
    </row>
    <row r="1525" spans="1:16" s="107" customFormat="1" x14ac:dyDescent="0.3">
      <c r="A1525" s="160"/>
      <c r="D1525" s="108"/>
      <c r="E1525" s="108"/>
      <c r="F1525" s="108"/>
      <c r="G1525" s="108"/>
      <c r="H1525" s="108"/>
      <c r="I1525" s="108"/>
      <c r="J1525" s="108"/>
      <c r="K1525" s="108"/>
      <c r="P1525" s="40"/>
    </row>
    <row r="1526" spans="1:16" s="107" customFormat="1" x14ac:dyDescent="0.3">
      <c r="A1526" s="160"/>
      <c r="D1526" s="108"/>
      <c r="E1526" s="108"/>
      <c r="F1526" s="108"/>
      <c r="G1526" s="108"/>
      <c r="H1526" s="108"/>
      <c r="I1526" s="108"/>
      <c r="J1526" s="108"/>
      <c r="K1526" s="108"/>
      <c r="P1526" s="40"/>
    </row>
    <row r="1527" spans="1:16" s="107" customFormat="1" x14ac:dyDescent="0.3">
      <c r="A1527" s="160"/>
      <c r="D1527" s="108"/>
      <c r="E1527" s="108"/>
      <c r="F1527" s="108"/>
      <c r="G1527" s="108"/>
      <c r="H1527" s="108"/>
      <c r="I1527" s="108"/>
      <c r="J1527" s="108"/>
      <c r="K1527" s="108"/>
      <c r="P1527" s="40"/>
    </row>
    <row r="1528" spans="1:16" s="107" customFormat="1" x14ac:dyDescent="0.3">
      <c r="A1528" s="160"/>
      <c r="D1528" s="108"/>
      <c r="E1528" s="108"/>
      <c r="F1528" s="108"/>
      <c r="G1528" s="108"/>
      <c r="H1528" s="108"/>
      <c r="I1528" s="108"/>
      <c r="J1528" s="108"/>
      <c r="K1528" s="108"/>
      <c r="P1528" s="40"/>
    </row>
    <row r="1529" spans="1:16" s="107" customFormat="1" x14ac:dyDescent="0.3">
      <c r="A1529" s="160"/>
      <c r="D1529" s="108"/>
      <c r="E1529" s="108"/>
      <c r="F1529" s="108"/>
      <c r="G1529" s="108"/>
      <c r="H1529" s="108"/>
      <c r="I1529" s="108"/>
      <c r="J1529" s="108"/>
      <c r="K1529" s="108"/>
      <c r="P1529" s="40"/>
    </row>
    <row r="1530" spans="1:16" s="107" customFormat="1" x14ac:dyDescent="0.3">
      <c r="A1530" s="160"/>
      <c r="D1530" s="108"/>
      <c r="E1530" s="108"/>
      <c r="F1530" s="108"/>
      <c r="G1530" s="108"/>
      <c r="H1530" s="108"/>
      <c r="I1530" s="108"/>
      <c r="J1530" s="108"/>
      <c r="K1530" s="108"/>
      <c r="P1530" s="40"/>
    </row>
    <row r="1531" spans="1:16" s="107" customFormat="1" x14ac:dyDescent="0.3">
      <c r="A1531" s="160"/>
      <c r="D1531" s="108"/>
      <c r="E1531" s="108"/>
      <c r="F1531" s="108"/>
      <c r="G1531" s="108"/>
      <c r="H1531" s="108"/>
      <c r="I1531" s="108"/>
      <c r="J1531" s="108"/>
      <c r="K1531" s="108"/>
      <c r="P1531" s="40"/>
    </row>
    <row r="1532" spans="1:16" s="107" customFormat="1" x14ac:dyDescent="0.3">
      <c r="A1532" s="160"/>
      <c r="D1532" s="108"/>
      <c r="E1532" s="108"/>
      <c r="F1532" s="108"/>
      <c r="G1532" s="108"/>
      <c r="H1532" s="108"/>
      <c r="I1532" s="108"/>
      <c r="J1532" s="108"/>
      <c r="K1532" s="108"/>
      <c r="P1532" s="40"/>
    </row>
    <row r="1533" spans="1:16" s="107" customFormat="1" x14ac:dyDescent="0.3">
      <c r="A1533" s="160"/>
      <c r="D1533" s="108"/>
      <c r="E1533" s="108"/>
      <c r="F1533" s="108"/>
      <c r="G1533" s="108"/>
      <c r="H1533" s="108"/>
      <c r="I1533" s="108"/>
      <c r="J1533" s="108"/>
      <c r="K1533" s="108"/>
      <c r="P1533" s="40"/>
    </row>
    <row r="1534" spans="1:16" s="107" customFormat="1" x14ac:dyDescent="0.3">
      <c r="A1534" s="160"/>
      <c r="D1534" s="108"/>
      <c r="E1534" s="108"/>
      <c r="F1534" s="108"/>
      <c r="G1534" s="108"/>
      <c r="H1534" s="108"/>
      <c r="I1534" s="108"/>
      <c r="J1534" s="108"/>
      <c r="K1534" s="108"/>
      <c r="P1534" s="40"/>
    </row>
    <row r="1535" spans="1:16" s="107" customFormat="1" x14ac:dyDescent="0.3">
      <c r="A1535" s="160"/>
      <c r="D1535" s="108"/>
      <c r="E1535" s="108"/>
      <c r="F1535" s="108"/>
      <c r="G1535" s="108"/>
      <c r="H1535" s="108"/>
      <c r="I1535" s="108"/>
      <c r="J1535" s="108"/>
      <c r="K1535" s="108"/>
      <c r="P1535" s="40"/>
    </row>
    <row r="1536" spans="1:16" s="107" customFormat="1" x14ac:dyDescent="0.3">
      <c r="A1536" s="160"/>
      <c r="D1536" s="108"/>
      <c r="E1536" s="108"/>
      <c r="F1536" s="108"/>
      <c r="G1536" s="108"/>
      <c r="H1536" s="108"/>
      <c r="I1536" s="108"/>
      <c r="J1536" s="108"/>
      <c r="K1536" s="108"/>
      <c r="P1536" s="40"/>
    </row>
    <row r="1537" spans="1:16" s="107" customFormat="1" x14ac:dyDescent="0.3">
      <c r="A1537" s="160"/>
      <c r="D1537" s="108"/>
      <c r="E1537" s="108"/>
      <c r="F1537" s="108"/>
      <c r="G1537" s="108"/>
      <c r="H1537" s="108"/>
      <c r="I1537" s="108"/>
      <c r="J1537" s="108"/>
      <c r="K1537" s="108"/>
      <c r="P1537" s="40"/>
    </row>
    <row r="1538" spans="1:16" s="107" customFormat="1" x14ac:dyDescent="0.3">
      <c r="A1538" s="160"/>
      <c r="D1538" s="108"/>
      <c r="E1538" s="108"/>
      <c r="F1538" s="108"/>
      <c r="G1538" s="108"/>
      <c r="H1538" s="108"/>
      <c r="I1538" s="108"/>
      <c r="J1538" s="108"/>
      <c r="K1538" s="108"/>
      <c r="P1538" s="40"/>
    </row>
    <row r="1539" spans="1:16" s="107" customFormat="1" x14ac:dyDescent="0.3">
      <c r="A1539" s="160"/>
      <c r="D1539" s="108"/>
      <c r="E1539" s="108"/>
      <c r="F1539" s="108"/>
      <c r="G1539" s="108"/>
      <c r="H1539" s="108"/>
      <c r="I1539" s="108"/>
      <c r="J1539" s="108"/>
      <c r="K1539" s="108"/>
      <c r="P1539" s="40"/>
    </row>
    <row r="1540" spans="1:16" s="107" customFormat="1" x14ac:dyDescent="0.3">
      <c r="A1540" s="160"/>
      <c r="D1540" s="108"/>
      <c r="E1540" s="108"/>
      <c r="F1540" s="108"/>
      <c r="G1540" s="108"/>
      <c r="H1540" s="108"/>
      <c r="I1540" s="108"/>
      <c r="J1540" s="108"/>
      <c r="K1540" s="108"/>
      <c r="P1540" s="40"/>
    </row>
    <row r="1541" spans="1:16" s="107" customFormat="1" x14ac:dyDescent="0.3">
      <c r="A1541" s="160"/>
      <c r="D1541" s="108"/>
      <c r="E1541" s="108"/>
      <c r="F1541" s="108"/>
      <c r="G1541" s="108"/>
      <c r="H1541" s="108"/>
      <c r="I1541" s="108"/>
      <c r="J1541" s="108"/>
      <c r="K1541" s="108"/>
      <c r="P1541" s="40"/>
    </row>
    <row r="1542" spans="1:16" s="107" customFormat="1" x14ac:dyDescent="0.3">
      <c r="A1542" s="160"/>
      <c r="D1542" s="108"/>
      <c r="E1542" s="108"/>
      <c r="F1542" s="108"/>
      <c r="G1542" s="108"/>
      <c r="H1542" s="108"/>
      <c r="I1542" s="108"/>
      <c r="J1542" s="108"/>
      <c r="K1542" s="108"/>
      <c r="P1542" s="40"/>
    </row>
    <row r="1543" spans="1:16" s="107" customFormat="1" x14ac:dyDescent="0.3">
      <c r="A1543" s="160"/>
      <c r="D1543" s="108"/>
      <c r="E1543" s="108"/>
      <c r="F1543" s="108"/>
      <c r="G1543" s="108"/>
      <c r="H1543" s="108"/>
      <c r="I1543" s="108"/>
      <c r="J1543" s="108"/>
      <c r="K1543" s="108"/>
      <c r="P1543" s="40"/>
    </row>
    <row r="1544" spans="1:16" s="107" customFormat="1" x14ac:dyDescent="0.3">
      <c r="A1544" s="160"/>
      <c r="D1544" s="108"/>
      <c r="E1544" s="108"/>
      <c r="F1544" s="108"/>
      <c r="G1544" s="108"/>
      <c r="H1544" s="108"/>
      <c r="I1544" s="108"/>
      <c r="J1544" s="108"/>
      <c r="K1544" s="108"/>
      <c r="P1544" s="40"/>
    </row>
    <row r="1545" spans="1:16" s="107" customFormat="1" x14ac:dyDescent="0.3">
      <c r="A1545" s="160"/>
      <c r="D1545" s="108"/>
      <c r="E1545" s="108"/>
      <c r="F1545" s="108"/>
      <c r="G1545" s="108"/>
      <c r="H1545" s="108"/>
      <c r="I1545" s="108"/>
      <c r="J1545" s="108"/>
      <c r="K1545" s="108"/>
      <c r="P1545" s="40"/>
    </row>
    <row r="1546" spans="1:16" s="107" customFormat="1" x14ac:dyDescent="0.3">
      <c r="A1546" s="160"/>
      <c r="D1546" s="108"/>
      <c r="E1546" s="108"/>
      <c r="F1546" s="108"/>
      <c r="G1546" s="108"/>
      <c r="H1546" s="108"/>
      <c r="I1546" s="108"/>
      <c r="J1546" s="108"/>
      <c r="K1546" s="108"/>
      <c r="P1546" s="40"/>
    </row>
    <row r="1547" spans="1:16" s="107" customFormat="1" x14ac:dyDescent="0.3">
      <c r="A1547" s="160"/>
      <c r="D1547" s="108"/>
      <c r="E1547" s="108"/>
      <c r="F1547" s="108"/>
      <c r="G1547" s="108"/>
      <c r="H1547" s="108"/>
      <c r="I1547" s="108"/>
      <c r="J1547" s="108"/>
      <c r="K1547" s="108"/>
      <c r="P1547" s="40"/>
    </row>
    <row r="1548" spans="1:16" s="107" customFormat="1" x14ac:dyDescent="0.3">
      <c r="A1548" s="160"/>
      <c r="D1548" s="108"/>
      <c r="E1548" s="108"/>
      <c r="F1548" s="108"/>
      <c r="G1548" s="108"/>
      <c r="H1548" s="108"/>
      <c r="I1548" s="108"/>
      <c r="J1548" s="108"/>
      <c r="K1548" s="108"/>
      <c r="P1548" s="40"/>
    </row>
    <row r="1549" spans="1:16" s="107" customFormat="1" x14ac:dyDescent="0.3">
      <c r="A1549" s="160"/>
      <c r="D1549" s="108"/>
      <c r="E1549" s="108"/>
      <c r="F1549" s="108"/>
      <c r="G1549" s="108"/>
      <c r="H1549" s="108"/>
      <c r="I1549" s="108"/>
      <c r="J1549" s="108"/>
      <c r="K1549" s="108"/>
      <c r="P1549" s="40"/>
    </row>
    <row r="1550" spans="1:16" s="107" customFormat="1" x14ac:dyDescent="0.3">
      <c r="A1550" s="160"/>
      <c r="D1550" s="108"/>
      <c r="E1550" s="108"/>
      <c r="F1550" s="108"/>
      <c r="G1550" s="108"/>
      <c r="H1550" s="108"/>
      <c r="I1550" s="108"/>
      <c r="J1550" s="108"/>
      <c r="K1550" s="108"/>
      <c r="P1550" s="40"/>
    </row>
    <row r="1551" spans="1:16" s="107" customFormat="1" x14ac:dyDescent="0.3">
      <c r="A1551" s="160"/>
      <c r="D1551" s="108"/>
      <c r="E1551" s="108"/>
      <c r="F1551" s="108"/>
      <c r="G1551" s="108"/>
      <c r="H1551" s="108"/>
      <c r="I1551" s="108"/>
      <c r="J1551" s="108"/>
      <c r="K1551" s="108"/>
      <c r="P1551" s="40"/>
    </row>
    <row r="1552" spans="1:16" s="107" customFormat="1" x14ac:dyDescent="0.3">
      <c r="A1552" s="160"/>
      <c r="D1552" s="108"/>
      <c r="E1552" s="108"/>
      <c r="F1552" s="108"/>
      <c r="G1552" s="108"/>
      <c r="H1552" s="108"/>
      <c r="I1552" s="108"/>
      <c r="J1552" s="108"/>
      <c r="K1552" s="108"/>
      <c r="P1552" s="40"/>
    </row>
    <row r="1553" spans="1:16" s="107" customFormat="1" x14ac:dyDescent="0.3">
      <c r="A1553" s="160"/>
      <c r="D1553" s="108"/>
      <c r="E1553" s="108"/>
      <c r="F1553" s="108"/>
      <c r="G1553" s="108"/>
      <c r="H1553" s="108"/>
      <c r="I1553" s="108"/>
      <c r="J1553" s="108"/>
      <c r="K1553" s="108"/>
      <c r="P1553" s="40"/>
    </row>
    <row r="1554" spans="1:16" s="107" customFormat="1" x14ac:dyDescent="0.3">
      <c r="A1554" s="160"/>
      <c r="D1554" s="108"/>
      <c r="E1554" s="108"/>
      <c r="F1554" s="108"/>
      <c r="G1554" s="108"/>
      <c r="H1554" s="108"/>
      <c r="I1554" s="108"/>
      <c r="J1554" s="108"/>
      <c r="K1554" s="108"/>
      <c r="P1554" s="40"/>
    </row>
    <row r="1555" spans="1:16" s="107" customFormat="1" x14ac:dyDescent="0.3">
      <c r="A1555" s="160"/>
      <c r="D1555" s="108"/>
      <c r="E1555" s="108"/>
      <c r="F1555" s="108"/>
      <c r="G1555" s="108"/>
      <c r="H1555" s="108"/>
      <c r="I1555" s="108"/>
      <c r="J1555" s="108"/>
      <c r="K1555" s="108"/>
      <c r="P1555" s="40"/>
    </row>
    <row r="1556" spans="1:16" s="107" customFormat="1" x14ac:dyDescent="0.3">
      <c r="A1556" s="160"/>
      <c r="D1556" s="108"/>
      <c r="E1556" s="108"/>
      <c r="F1556" s="108"/>
      <c r="G1556" s="108"/>
      <c r="H1556" s="108"/>
      <c r="I1556" s="108"/>
      <c r="J1556" s="108"/>
      <c r="K1556" s="108"/>
      <c r="P1556" s="40"/>
    </row>
    <row r="1557" spans="1:16" s="107" customFormat="1" x14ac:dyDescent="0.3">
      <c r="A1557" s="160"/>
      <c r="D1557" s="108"/>
      <c r="E1557" s="108"/>
      <c r="F1557" s="108"/>
      <c r="G1557" s="108"/>
      <c r="H1557" s="108"/>
      <c r="I1557" s="108"/>
      <c r="J1557" s="108"/>
      <c r="K1557" s="108"/>
      <c r="P1557" s="40"/>
    </row>
    <row r="1558" spans="1:16" s="107" customFormat="1" x14ac:dyDescent="0.3">
      <c r="A1558" s="160"/>
      <c r="D1558" s="108"/>
      <c r="E1558" s="108"/>
      <c r="F1558" s="108"/>
      <c r="G1558" s="108"/>
      <c r="H1558" s="108"/>
      <c r="I1558" s="108"/>
      <c r="J1558" s="108"/>
      <c r="K1558" s="108"/>
      <c r="P1558" s="40"/>
    </row>
    <row r="1559" spans="1:16" s="107" customFormat="1" x14ac:dyDescent="0.3">
      <c r="A1559" s="160"/>
      <c r="D1559" s="108"/>
      <c r="E1559" s="108"/>
      <c r="F1559" s="108"/>
      <c r="G1559" s="108"/>
      <c r="H1559" s="108"/>
      <c r="I1559" s="108"/>
      <c r="J1559" s="108"/>
      <c r="K1559" s="108"/>
      <c r="P1559" s="40"/>
    </row>
    <row r="1560" spans="1:16" s="107" customFormat="1" x14ac:dyDescent="0.3">
      <c r="A1560" s="160"/>
      <c r="D1560" s="108"/>
      <c r="E1560" s="108"/>
      <c r="F1560" s="108"/>
      <c r="G1560" s="108"/>
      <c r="H1560" s="108"/>
      <c r="I1560" s="108"/>
      <c r="J1560" s="108"/>
      <c r="K1560" s="108"/>
      <c r="P1560" s="40"/>
    </row>
    <row r="1561" spans="1:16" s="107" customFormat="1" x14ac:dyDescent="0.3">
      <c r="A1561" s="160"/>
      <c r="D1561" s="108"/>
      <c r="E1561" s="108"/>
      <c r="F1561" s="108"/>
      <c r="G1561" s="108"/>
      <c r="H1561" s="108"/>
      <c r="I1561" s="108"/>
      <c r="J1561" s="108"/>
      <c r="K1561" s="108"/>
      <c r="P1561" s="40"/>
    </row>
    <row r="1562" spans="1:16" s="107" customFormat="1" x14ac:dyDescent="0.3">
      <c r="A1562" s="160"/>
      <c r="D1562" s="108"/>
      <c r="E1562" s="108"/>
      <c r="F1562" s="108"/>
      <c r="G1562" s="108"/>
      <c r="H1562" s="108"/>
      <c r="I1562" s="108"/>
      <c r="J1562" s="108"/>
      <c r="K1562" s="108"/>
      <c r="P1562" s="40"/>
    </row>
    <row r="1563" spans="1:16" s="107" customFormat="1" x14ac:dyDescent="0.3">
      <c r="A1563" s="160"/>
      <c r="D1563" s="108"/>
      <c r="E1563" s="108"/>
      <c r="F1563" s="108"/>
      <c r="G1563" s="108"/>
      <c r="H1563" s="108"/>
      <c r="I1563" s="108"/>
      <c r="J1563" s="108"/>
      <c r="K1563" s="108"/>
      <c r="P1563" s="40"/>
    </row>
    <row r="1564" spans="1:16" s="107" customFormat="1" x14ac:dyDescent="0.3">
      <c r="A1564" s="160"/>
      <c r="D1564" s="108"/>
      <c r="E1564" s="108"/>
      <c r="F1564" s="108"/>
      <c r="G1564" s="108"/>
      <c r="H1564" s="108"/>
      <c r="I1564" s="108"/>
      <c r="J1564" s="108"/>
      <c r="K1564" s="108"/>
      <c r="P1564" s="40"/>
    </row>
    <row r="1565" spans="1:16" s="107" customFormat="1" x14ac:dyDescent="0.3">
      <c r="A1565" s="160"/>
      <c r="D1565" s="108"/>
      <c r="E1565" s="108"/>
      <c r="F1565" s="108"/>
      <c r="G1565" s="108"/>
      <c r="H1565" s="108"/>
      <c r="I1565" s="108"/>
      <c r="J1565" s="108"/>
      <c r="K1565" s="108"/>
      <c r="P1565" s="40"/>
    </row>
    <row r="1566" spans="1:16" s="107" customFormat="1" x14ac:dyDescent="0.3">
      <c r="A1566" s="160"/>
      <c r="D1566" s="108"/>
      <c r="E1566" s="108"/>
      <c r="F1566" s="108"/>
      <c r="G1566" s="108"/>
      <c r="H1566" s="108"/>
      <c r="I1566" s="108"/>
      <c r="J1566" s="108"/>
      <c r="K1566" s="108"/>
      <c r="P1566" s="40"/>
    </row>
    <row r="1567" spans="1:16" s="107" customFormat="1" x14ac:dyDescent="0.3">
      <c r="A1567" s="160"/>
      <c r="D1567" s="108"/>
      <c r="E1567" s="108"/>
      <c r="F1567" s="108"/>
      <c r="G1567" s="108"/>
      <c r="H1567" s="108"/>
      <c r="I1567" s="108"/>
      <c r="J1567" s="108"/>
      <c r="K1567" s="108"/>
      <c r="P1567" s="40"/>
    </row>
    <row r="1568" spans="1:16" s="107" customFormat="1" x14ac:dyDescent="0.3">
      <c r="A1568" s="160"/>
      <c r="D1568" s="108"/>
      <c r="E1568" s="108"/>
      <c r="F1568" s="108"/>
      <c r="G1568" s="108"/>
      <c r="H1568" s="108"/>
      <c r="I1568" s="108"/>
      <c r="J1568" s="108"/>
      <c r="K1568" s="108"/>
      <c r="P1568" s="40"/>
    </row>
    <row r="1569" spans="1:16" s="107" customFormat="1" x14ac:dyDescent="0.3">
      <c r="A1569" s="160"/>
      <c r="D1569" s="108"/>
      <c r="E1569" s="108"/>
      <c r="F1569" s="108"/>
      <c r="G1569" s="108"/>
      <c r="H1569" s="108"/>
      <c r="I1569" s="108"/>
      <c r="J1569" s="108"/>
      <c r="K1569" s="108"/>
      <c r="P1569" s="40"/>
    </row>
    <row r="1570" spans="1:16" s="107" customFormat="1" x14ac:dyDescent="0.3">
      <c r="A1570" s="160"/>
      <c r="D1570" s="108"/>
      <c r="E1570" s="108"/>
      <c r="F1570" s="108"/>
      <c r="G1570" s="108"/>
      <c r="H1570" s="108"/>
      <c r="I1570" s="108"/>
      <c r="J1570" s="108"/>
      <c r="K1570" s="108"/>
      <c r="P1570" s="40"/>
    </row>
    <row r="1571" spans="1:16" s="107" customFormat="1" x14ac:dyDescent="0.3">
      <c r="A1571" s="160"/>
      <c r="D1571" s="108"/>
      <c r="E1571" s="108"/>
      <c r="F1571" s="108"/>
      <c r="G1571" s="108"/>
      <c r="H1571" s="108"/>
      <c r="I1571" s="108"/>
      <c r="J1571" s="108"/>
      <c r="K1571" s="108"/>
      <c r="P1571" s="40"/>
    </row>
    <row r="1572" spans="1:16" s="107" customFormat="1" x14ac:dyDescent="0.3">
      <c r="A1572" s="160"/>
      <c r="D1572" s="108"/>
      <c r="E1572" s="108"/>
      <c r="F1572" s="108"/>
      <c r="G1572" s="108"/>
      <c r="H1572" s="108"/>
      <c r="I1572" s="108"/>
      <c r="J1572" s="108"/>
      <c r="K1572" s="108"/>
      <c r="P1572" s="40"/>
    </row>
    <row r="1573" spans="1:16" s="107" customFormat="1" x14ac:dyDescent="0.3">
      <c r="A1573" s="160"/>
      <c r="D1573" s="108"/>
      <c r="E1573" s="108"/>
      <c r="F1573" s="108"/>
      <c r="G1573" s="108"/>
      <c r="H1573" s="108"/>
      <c r="I1573" s="108"/>
      <c r="J1573" s="108"/>
      <c r="K1573" s="108"/>
      <c r="P1573" s="40"/>
    </row>
    <row r="1574" spans="1:16" s="107" customFormat="1" x14ac:dyDescent="0.3">
      <c r="A1574" s="160"/>
      <c r="D1574" s="108"/>
      <c r="E1574" s="108"/>
      <c r="F1574" s="108"/>
      <c r="G1574" s="108"/>
      <c r="H1574" s="108"/>
      <c r="I1574" s="108"/>
      <c r="J1574" s="108"/>
      <c r="K1574" s="108"/>
      <c r="P1574" s="40"/>
    </row>
    <row r="1575" spans="1:16" s="107" customFormat="1" x14ac:dyDescent="0.3">
      <c r="A1575" s="160"/>
      <c r="D1575" s="108"/>
      <c r="E1575" s="108"/>
      <c r="F1575" s="108"/>
      <c r="G1575" s="108"/>
      <c r="H1575" s="108"/>
      <c r="I1575" s="108"/>
      <c r="J1575" s="108"/>
      <c r="K1575" s="108"/>
      <c r="P1575" s="40"/>
    </row>
    <row r="1576" spans="1:16" s="107" customFormat="1" x14ac:dyDescent="0.3">
      <c r="A1576" s="160"/>
      <c r="D1576" s="108"/>
      <c r="E1576" s="108"/>
      <c r="F1576" s="108"/>
      <c r="G1576" s="108"/>
      <c r="H1576" s="108"/>
      <c r="I1576" s="108"/>
      <c r="J1576" s="108"/>
      <c r="K1576" s="108"/>
      <c r="P1576" s="40"/>
    </row>
    <row r="1577" spans="1:16" s="107" customFormat="1" x14ac:dyDescent="0.3">
      <c r="A1577" s="160"/>
      <c r="D1577" s="108"/>
      <c r="E1577" s="108"/>
      <c r="F1577" s="108"/>
      <c r="G1577" s="108"/>
      <c r="H1577" s="108"/>
      <c r="I1577" s="108"/>
      <c r="J1577" s="108"/>
      <c r="K1577" s="108"/>
      <c r="P1577" s="40"/>
    </row>
    <row r="1578" spans="1:16" s="107" customFormat="1" x14ac:dyDescent="0.3">
      <c r="A1578" s="160"/>
      <c r="D1578" s="108"/>
      <c r="E1578" s="108"/>
      <c r="F1578" s="108"/>
      <c r="G1578" s="108"/>
      <c r="H1578" s="108"/>
      <c r="I1578" s="108"/>
      <c r="J1578" s="108"/>
      <c r="K1578" s="108"/>
      <c r="P1578" s="40"/>
    </row>
    <row r="1579" spans="1:16" s="107" customFormat="1" x14ac:dyDescent="0.3">
      <c r="A1579" s="160"/>
      <c r="D1579" s="108"/>
      <c r="E1579" s="108"/>
      <c r="F1579" s="108"/>
      <c r="G1579" s="108"/>
      <c r="H1579" s="108"/>
      <c r="I1579" s="108"/>
      <c r="J1579" s="108"/>
      <c r="K1579" s="108"/>
      <c r="P1579" s="40"/>
    </row>
    <row r="1580" spans="1:16" s="107" customFormat="1" x14ac:dyDescent="0.3">
      <c r="A1580" s="160"/>
      <c r="D1580" s="108"/>
      <c r="E1580" s="108"/>
      <c r="F1580" s="108"/>
      <c r="G1580" s="108"/>
      <c r="H1580" s="108"/>
      <c r="I1580" s="108"/>
      <c r="J1580" s="108"/>
      <c r="K1580" s="108"/>
      <c r="P1580" s="40"/>
    </row>
    <row r="1581" spans="1:16" s="107" customFormat="1" x14ac:dyDescent="0.3">
      <c r="A1581" s="160"/>
      <c r="D1581" s="108"/>
      <c r="E1581" s="108"/>
      <c r="F1581" s="108"/>
      <c r="G1581" s="108"/>
      <c r="H1581" s="108"/>
      <c r="I1581" s="108"/>
      <c r="J1581" s="108"/>
      <c r="K1581" s="108"/>
      <c r="P1581" s="40"/>
    </row>
    <row r="1582" spans="1:16" s="107" customFormat="1" x14ac:dyDescent="0.3">
      <c r="A1582" s="160"/>
      <c r="D1582" s="108"/>
      <c r="E1582" s="108"/>
      <c r="F1582" s="108"/>
      <c r="G1582" s="108"/>
      <c r="H1582" s="108"/>
      <c r="I1582" s="108"/>
      <c r="J1582" s="108"/>
      <c r="K1582" s="108"/>
      <c r="P1582" s="40"/>
    </row>
    <row r="1583" spans="1:16" s="107" customFormat="1" x14ac:dyDescent="0.3">
      <c r="A1583" s="160"/>
      <c r="D1583" s="108"/>
      <c r="E1583" s="108"/>
      <c r="F1583" s="108"/>
      <c r="G1583" s="108"/>
      <c r="H1583" s="108"/>
      <c r="I1583" s="108"/>
      <c r="J1583" s="108"/>
      <c r="K1583" s="108"/>
      <c r="P1583" s="40"/>
    </row>
    <row r="1584" spans="1:16" s="107" customFormat="1" x14ac:dyDescent="0.3">
      <c r="A1584" s="160"/>
      <c r="D1584" s="108"/>
      <c r="E1584" s="108"/>
      <c r="F1584" s="108"/>
      <c r="G1584" s="108"/>
      <c r="H1584" s="108"/>
      <c r="I1584" s="108"/>
      <c r="J1584" s="108"/>
      <c r="K1584" s="108"/>
      <c r="P1584" s="40"/>
    </row>
    <row r="1585" spans="1:16" s="107" customFormat="1" x14ac:dyDescent="0.3">
      <c r="A1585" s="160"/>
      <c r="D1585" s="108"/>
      <c r="E1585" s="108"/>
      <c r="F1585" s="108"/>
      <c r="G1585" s="108"/>
      <c r="H1585" s="108"/>
      <c r="I1585" s="108"/>
      <c r="J1585" s="108"/>
      <c r="K1585" s="108"/>
      <c r="P1585" s="40"/>
    </row>
    <row r="1586" spans="1:16" s="107" customFormat="1" x14ac:dyDescent="0.3">
      <c r="A1586" s="160"/>
      <c r="D1586" s="108"/>
      <c r="E1586" s="108"/>
      <c r="F1586" s="108"/>
      <c r="G1586" s="108"/>
      <c r="H1586" s="108"/>
      <c r="I1586" s="108"/>
      <c r="J1586" s="108"/>
      <c r="K1586" s="108"/>
      <c r="P1586" s="40"/>
    </row>
    <row r="1587" spans="1:16" s="107" customFormat="1" x14ac:dyDescent="0.3">
      <c r="A1587" s="160"/>
      <c r="D1587" s="108"/>
      <c r="E1587" s="108"/>
      <c r="F1587" s="108"/>
      <c r="G1587" s="108"/>
      <c r="H1587" s="108"/>
      <c r="I1587" s="108"/>
      <c r="J1587" s="108"/>
      <c r="K1587" s="108"/>
      <c r="P1587" s="40"/>
    </row>
    <row r="1588" spans="1:16" s="107" customFormat="1" x14ac:dyDescent="0.3">
      <c r="A1588" s="160"/>
      <c r="D1588" s="108"/>
      <c r="E1588" s="108"/>
      <c r="F1588" s="108"/>
      <c r="G1588" s="108"/>
      <c r="H1588" s="108"/>
      <c r="I1588" s="108"/>
      <c r="J1588" s="108"/>
      <c r="K1588" s="108"/>
      <c r="P1588" s="40"/>
    </row>
    <row r="1589" spans="1:16" s="107" customFormat="1" x14ac:dyDescent="0.3">
      <c r="A1589" s="160"/>
      <c r="D1589" s="108"/>
      <c r="E1589" s="108"/>
      <c r="F1589" s="108"/>
      <c r="G1589" s="108"/>
      <c r="H1589" s="108"/>
      <c r="I1589" s="108"/>
      <c r="J1589" s="108"/>
      <c r="K1589" s="108"/>
      <c r="P1589" s="40"/>
    </row>
    <row r="1590" spans="1:16" s="107" customFormat="1" x14ac:dyDescent="0.3">
      <c r="A1590" s="160"/>
      <c r="D1590" s="108"/>
      <c r="E1590" s="108"/>
      <c r="F1590" s="108"/>
      <c r="G1590" s="108"/>
      <c r="H1590" s="108"/>
      <c r="I1590" s="108"/>
      <c r="J1590" s="108"/>
      <c r="K1590" s="108"/>
      <c r="P1590" s="40"/>
    </row>
    <row r="1591" spans="1:16" s="107" customFormat="1" x14ac:dyDescent="0.3">
      <c r="A1591" s="160"/>
      <c r="D1591" s="108"/>
      <c r="E1591" s="108"/>
      <c r="F1591" s="108"/>
      <c r="G1591" s="108"/>
      <c r="H1591" s="108"/>
      <c r="I1591" s="108"/>
      <c r="J1591" s="108"/>
      <c r="K1591" s="108"/>
      <c r="P1591" s="40"/>
    </row>
    <row r="1592" spans="1:16" s="107" customFormat="1" x14ac:dyDescent="0.3">
      <c r="A1592" s="160"/>
      <c r="D1592" s="108"/>
      <c r="E1592" s="108"/>
      <c r="F1592" s="108"/>
      <c r="G1592" s="108"/>
      <c r="H1592" s="108"/>
      <c r="I1592" s="108"/>
      <c r="J1592" s="108"/>
      <c r="K1592" s="108"/>
      <c r="P1592" s="40"/>
    </row>
    <row r="1593" spans="1:16" s="107" customFormat="1" x14ac:dyDescent="0.3">
      <c r="A1593" s="160"/>
      <c r="D1593" s="108"/>
      <c r="E1593" s="108"/>
      <c r="F1593" s="108"/>
      <c r="G1593" s="108"/>
      <c r="H1593" s="108"/>
      <c r="I1593" s="108"/>
      <c r="J1593" s="108"/>
      <c r="K1593" s="108"/>
      <c r="P1593" s="40"/>
    </row>
    <row r="1594" spans="1:16" s="107" customFormat="1" x14ac:dyDescent="0.3">
      <c r="A1594" s="160"/>
      <c r="D1594" s="108"/>
      <c r="E1594" s="108"/>
      <c r="F1594" s="108"/>
      <c r="G1594" s="108"/>
      <c r="H1594" s="108"/>
      <c r="I1594" s="108"/>
      <c r="J1594" s="108"/>
      <c r="K1594" s="108"/>
      <c r="P1594" s="40"/>
    </row>
    <row r="1595" spans="1:16" s="107" customFormat="1" x14ac:dyDescent="0.3">
      <c r="A1595" s="160"/>
      <c r="D1595" s="108"/>
      <c r="E1595" s="108"/>
      <c r="F1595" s="108"/>
      <c r="G1595" s="108"/>
      <c r="H1595" s="108"/>
      <c r="I1595" s="108"/>
      <c r="J1595" s="108"/>
      <c r="K1595" s="108"/>
      <c r="P1595" s="40"/>
    </row>
    <row r="1596" spans="1:16" s="107" customFormat="1" x14ac:dyDescent="0.3">
      <c r="A1596" s="160"/>
      <c r="D1596" s="108"/>
      <c r="E1596" s="108"/>
      <c r="F1596" s="108"/>
      <c r="G1596" s="108"/>
      <c r="H1596" s="108"/>
      <c r="I1596" s="108"/>
      <c r="J1596" s="108"/>
      <c r="K1596" s="108"/>
      <c r="P1596" s="40"/>
    </row>
    <row r="1597" spans="1:16" s="107" customFormat="1" x14ac:dyDescent="0.3">
      <c r="A1597" s="160"/>
      <c r="D1597" s="108"/>
      <c r="E1597" s="108"/>
      <c r="F1597" s="108"/>
      <c r="G1597" s="108"/>
      <c r="H1597" s="108"/>
      <c r="I1597" s="108"/>
      <c r="J1597" s="108"/>
      <c r="K1597" s="108"/>
      <c r="P1597" s="40"/>
    </row>
    <row r="1598" spans="1:16" s="107" customFormat="1" x14ac:dyDescent="0.3">
      <c r="A1598" s="160"/>
      <c r="D1598" s="108"/>
      <c r="E1598" s="108"/>
      <c r="F1598" s="108"/>
      <c r="G1598" s="108"/>
      <c r="H1598" s="108"/>
      <c r="I1598" s="108"/>
      <c r="J1598" s="108"/>
      <c r="K1598" s="108"/>
      <c r="P1598" s="40"/>
    </row>
    <row r="1599" spans="1:16" s="107" customFormat="1" x14ac:dyDescent="0.3">
      <c r="A1599" s="160"/>
      <c r="D1599" s="108"/>
      <c r="E1599" s="108"/>
      <c r="F1599" s="108"/>
      <c r="G1599" s="108"/>
      <c r="H1599" s="108"/>
      <c r="I1599" s="108"/>
      <c r="J1599" s="108"/>
      <c r="K1599" s="108"/>
      <c r="P1599" s="40"/>
    </row>
    <row r="1600" spans="1:16" s="107" customFormat="1" x14ac:dyDescent="0.3">
      <c r="A1600" s="160"/>
      <c r="D1600" s="108"/>
      <c r="E1600" s="108"/>
      <c r="F1600" s="108"/>
      <c r="G1600" s="108"/>
      <c r="H1600" s="108"/>
      <c r="I1600" s="108"/>
      <c r="J1600" s="108"/>
      <c r="K1600" s="108"/>
      <c r="P1600" s="40"/>
    </row>
    <row r="1601" spans="1:16" s="107" customFormat="1" x14ac:dyDescent="0.3">
      <c r="A1601" s="160"/>
      <c r="D1601" s="108"/>
      <c r="E1601" s="108"/>
      <c r="F1601" s="108"/>
      <c r="G1601" s="108"/>
      <c r="H1601" s="108"/>
      <c r="I1601" s="108"/>
      <c r="J1601" s="108"/>
      <c r="K1601" s="108"/>
      <c r="P1601" s="40"/>
    </row>
    <row r="1602" spans="1:16" s="107" customFormat="1" x14ac:dyDescent="0.3">
      <c r="A1602" s="160"/>
      <c r="D1602" s="108"/>
      <c r="E1602" s="108"/>
      <c r="F1602" s="108"/>
      <c r="G1602" s="108"/>
      <c r="H1602" s="108"/>
      <c r="I1602" s="108"/>
      <c r="J1602" s="108"/>
      <c r="K1602" s="108"/>
      <c r="P1602" s="40"/>
    </row>
    <row r="1603" spans="1:16" s="107" customFormat="1" x14ac:dyDescent="0.3">
      <c r="A1603" s="160"/>
      <c r="D1603" s="108"/>
      <c r="E1603" s="108"/>
      <c r="F1603" s="108"/>
      <c r="G1603" s="108"/>
      <c r="H1603" s="108"/>
      <c r="I1603" s="108"/>
      <c r="J1603" s="108"/>
      <c r="K1603" s="108"/>
      <c r="P1603" s="40"/>
    </row>
    <row r="1604" spans="1:16" s="107" customFormat="1" x14ac:dyDescent="0.3">
      <c r="A1604" s="160"/>
      <c r="D1604" s="108"/>
      <c r="E1604" s="108"/>
      <c r="F1604" s="108"/>
      <c r="G1604" s="108"/>
      <c r="H1604" s="108"/>
      <c r="I1604" s="108"/>
      <c r="J1604" s="108"/>
      <c r="K1604" s="108"/>
      <c r="P1604" s="40"/>
    </row>
    <row r="1605" spans="1:16" s="107" customFormat="1" x14ac:dyDescent="0.3">
      <c r="A1605" s="160"/>
      <c r="D1605" s="108"/>
      <c r="E1605" s="108"/>
      <c r="F1605" s="108"/>
      <c r="G1605" s="108"/>
      <c r="H1605" s="108"/>
      <c r="I1605" s="108"/>
      <c r="J1605" s="108"/>
      <c r="K1605" s="108"/>
      <c r="P1605" s="40"/>
    </row>
    <row r="1606" spans="1:16" s="107" customFormat="1" x14ac:dyDescent="0.3">
      <c r="A1606" s="160"/>
      <c r="D1606" s="108"/>
      <c r="E1606" s="108"/>
      <c r="F1606" s="108"/>
      <c r="G1606" s="108"/>
      <c r="H1606" s="108"/>
      <c r="I1606" s="108"/>
      <c r="J1606" s="108"/>
      <c r="K1606" s="108"/>
      <c r="P1606" s="40"/>
    </row>
    <row r="1607" spans="1:16" s="107" customFormat="1" x14ac:dyDescent="0.3">
      <c r="A1607" s="160"/>
      <c r="D1607" s="108"/>
      <c r="E1607" s="108"/>
      <c r="F1607" s="108"/>
      <c r="G1607" s="108"/>
      <c r="H1607" s="108"/>
      <c r="I1607" s="108"/>
      <c r="J1607" s="108"/>
      <c r="K1607" s="108"/>
      <c r="P1607" s="40"/>
    </row>
    <row r="1608" spans="1:16" s="107" customFormat="1" x14ac:dyDescent="0.3">
      <c r="A1608" s="160"/>
      <c r="D1608" s="108"/>
      <c r="E1608" s="108"/>
      <c r="F1608" s="108"/>
      <c r="G1608" s="108"/>
      <c r="H1608" s="108"/>
      <c r="I1608" s="108"/>
      <c r="J1608" s="108"/>
      <c r="K1608" s="108"/>
      <c r="P1608" s="40"/>
    </row>
    <row r="1609" spans="1:16" s="107" customFormat="1" x14ac:dyDescent="0.3">
      <c r="A1609" s="160"/>
      <c r="D1609" s="108"/>
      <c r="E1609" s="108"/>
      <c r="F1609" s="108"/>
      <c r="G1609" s="108"/>
      <c r="H1609" s="108"/>
      <c r="I1609" s="108"/>
      <c r="J1609" s="108"/>
      <c r="K1609" s="108"/>
      <c r="P1609" s="40"/>
    </row>
    <row r="1610" spans="1:16" s="107" customFormat="1" x14ac:dyDescent="0.3">
      <c r="A1610" s="160"/>
      <c r="D1610" s="108"/>
      <c r="E1610" s="108"/>
      <c r="F1610" s="108"/>
      <c r="G1610" s="108"/>
      <c r="H1610" s="108"/>
      <c r="I1610" s="108"/>
      <c r="J1610" s="108"/>
      <c r="K1610" s="108"/>
      <c r="P1610" s="40"/>
    </row>
    <row r="1611" spans="1:16" s="107" customFormat="1" x14ac:dyDescent="0.3">
      <c r="A1611" s="160"/>
      <c r="D1611" s="108"/>
      <c r="E1611" s="108"/>
      <c r="F1611" s="108"/>
      <c r="G1611" s="108"/>
      <c r="H1611" s="108"/>
      <c r="I1611" s="108"/>
      <c r="J1611" s="108"/>
      <c r="K1611" s="108"/>
      <c r="P1611" s="40"/>
    </row>
    <row r="1612" spans="1:16" s="107" customFormat="1" x14ac:dyDescent="0.3">
      <c r="A1612" s="160"/>
      <c r="D1612" s="108"/>
      <c r="E1612" s="108"/>
      <c r="F1612" s="108"/>
      <c r="G1612" s="108"/>
      <c r="H1612" s="108"/>
      <c r="I1612" s="108"/>
      <c r="J1612" s="108"/>
      <c r="K1612" s="108"/>
      <c r="P1612" s="40"/>
    </row>
    <row r="1613" spans="1:16" s="107" customFormat="1" x14ac:dyDescent="0.3">
      <c r="A1613" s="160"/>
      <c r="D1613" s="108"/>
      <c r="E1613" s="108"/>
      <c r="F1613" s="108"/>
      <c r="G1613" s="108"/>
      <c r="H1613" s="108"/>
      <c r="I1613" s="108"/>
      <c r="J1613" s="108"/>
      <c r="K1613" s="108"/>
      <c r="P1613" s="40"/>
    </row>
    <row r="1614" spans="1:16" s="107" customFormat="1" x14ac:dyDescent="0.3">
      <c r="A1614" s="160"/>
      <c r="D1614" s="108"/>
      <c r="E1614" s="108"/>
      <c r="F1614" s="108"/>
      <c r="G1614" s="108"/>
      <c r="H1614" s="108"/>
      <c r="I1614" s="108"/>
      <c r="J1614" s="108"/>
      <c r="K1614" s="108"/>
      <c r="P1614" s="40"/>
    </row>
    <row r="1615" spans="1:16" s="107" customFormat="1" x14ac:dyDescent="0.3">
      <c r="A1615" s="160"/>
      <c r="D1615" s="108"/>
      <c r="E1615" s="108"/>
      <c r="F1615" s="108"/>
      <c r="G1615" s="108"/>
      <c r="H1615" s="108"/>
      <c r="I1615" s="108"/>
      <c r="J1615" s="108"/>
      <c r="K1615" s="108"/>
      <c r="P1615" s="40"/>
    </row>
    <row r="1616" spans="1:16" s="107" customFormat="1" x14ac:dyDescent="0.3">
      <c r="A1616" s="160"/>
      <c r="D1616" s="108"/>
      <c r="E1616" s="108"/>
      <c r="F1616" s="108"/>
      <c r="G1616" s="108"/>
      <c r="H1616" s="108"/>
      <c r="I1616" s="108"/>
      <c r="J1616" s="108"/>
      <c r="K1616" s="108"/>
      <c r="P1616" s="40"/>
    </row>
    <row r="1617" spans="1:16" s="107" customFormat="1" x14ac:dyDescent="0.3">
      <c r="A1617" s="160"/>
      <c r="D1617" s="108"/>
      <c r="E1617" s="108"/>
      <c r="F1617" s="108"/>
      <c r="G1617" s="108"/>
      <c r="H1617" s="108"/>
      <c r="I1617" s="108"/>
      <c r="J1617" s="108"/>
      <c r="K1617" s="108"/>
      <c r="P1617" s="40"/>
    </row>
    <row r="1618" spans="1:16" s="107" customFormat="1" x14ac:dyDescent="0.3">
      <c r="A1618" s="160"/>
      <c r="D1618" s="108"/>
      <c r="E1618" s="108"/>
      <c r="F1618" s="108"/>
      <c r="G1618" s="108"/>
      <c r="H1618" s="108"/>
      <c r="I1618" s="108"/>
      <c r="J1618" s="108"/>
      <c r="K1618" s="108"/>
      <c r="P1618" s="40"/>
    </row>
    <row r="1619" spans="1:16" s="107" customFormat="1" x14ac:dyDescent="0.3">
      <c r="A1619" s="160"/>
      <c r="D1619" s="108"/>
      <c r="E1619" s="108"/>
      <c r="F1619" s="108"/>
      <c r="G1619" s="108"/>
      <c r="H1619" s="108"/>
      <c r="I1619" s="108"/>
      <c r="J1619" s="108"/>
      <c r="K1619" s="108"/>
      <c r="P1619" s="40"/>
    </row>
    <row r="1620" spans="1:16" s="107" customFormat="1" x14ac:dyDescent="0.3">
      <c r="A1620" s="160"/>
      <c r="D1620" s="108"/>
      <c r="E1620" s="108"/>
      <c r="F1620" s="108"/>
      <c r="G1620" s="108"/>
      <c r="H1620" s="108"/>
      <c r="I1620" s="108"/>
      <c r="J1620" s="108"/>
      <c r="K1620" s="108"/>
      <c r="P1620" s="40"/>
    </row>
    <row r="1621" spans="1:16" s="107" customFormat="1" x14ac:dyDescent="0.3">
      <c r="A1621" s="160"/>
      <c r="D1621" s="108"/>
      <c r="E1621" s="108"/>
      <c r="F1621" s="108"/>
      <c r="G1621" s="108"/>
      <c r="H1621" s="108"/>
      <c r="I1621" s="108"/>
      <c r="J1621" s="108"/>
      <c r="K1621" s="108"/>
      <c r="P1621" s="40"/>
    </row>
    <row r="1622" spans="1:16" s="107" customFormat="1" x14ac:dyDescent="0.3">
      <c r="A1622" s="160"/>
      <c r="D1622" s="108"/>
      <c r="E1622" s="108"/>
      <c r="F1622" s="108"/>
      <c r="G1622" s="108"/>
      <c r="H1622" s="108"/>
      <c r="I1622" s="108"/>
      <c r="J1622" s="108"/>
      <c r="K1622" s="108"/>
      <c r="P1622" s="40"/>
    </row>
    <row r="1623" spans="1:16" s="107" customFormat="1" x14ac:dyDescent="0.3">
      <c r="A1623" s="160"/>
      <c r="D1623" s="108"/>
      <c r="E1623" s="108"/>
      <c r="F1623" s="108"/>
      <c r="G1623" s="108"/>
      <c r="H1623" s="108"/>
      <c r="I1623" s="108"/>
      <c r="J1623" s="108"/>
      <c r="K1623" s="108"/>
      <c r="P1623" s="40"/>
    </row>
    <row r="1624" spans="1:16" s="107" customFormat="1" x14ac:dyDescent="0.3">
      <c r="A1624" s="160"/>
      <c r="D1624" s="108"/>
      <c r="E1624" s="108"/>
      <c r="F1624" s="108"/>
      <c r="G1624" s="108"/>
      <c r="H1624" s="108"/>
      <c r="I1624" s="108"/>
      <c r="J1624" s="108"/>
      <c r="K1624" s="108"/>
      <c r="P1624" s="40"/>
    </row>
    <row r="1625" spans="1:16" s="107" customFormat="1" x14ac:dyDescent="0.3">
      <c r="A1625" s="160"/>
      <c r="D1625" s="108"/>
      <c r="E1625" s="108"/>
      <c r="F1625" s="108"/>
      <c r="G1625" s="108"/>
      <c r="H1625" s="108"/>
      <c r="I1625" s="108"/>
      <c r="J1625" s="108"/>
      <c r="K1625" s="108"/>
      <c r="P1625" s="40"/>
    </row>
    <row r="1626" spans="1:16" s="107" customFormat="1" x14ac:dyDescent="0.3">
      <c r="A1626" s="160"/>
      <c r="D1626" s="108"/>
      <c r="E1626" s="108"/>
      <c r="F1626" s="108"/>
      <c r="G1626" s="108"/>
      <c r="H1626" s="108"/>
      <c r="I1626" s="108"/>
      <c r="J1626" s="108"/>
      <c r="K1626" s="108"/>
      <c r="P1626" s="40"/>
    </row>
    <row r="1627" spans="1:16" s="107" customFormat="1" x14ac:dyDescent="0.3">
      <c r="A1627" s="160"/>
      <c r="D1627" s="108"/>
      <c r="E1627" s="108"/>
      <c r="F1627" s="108"/>
      <c r="G1627" s="108"/>
      <c r="H1627" s="108"/>
      <c r="I1627" s="108"/>
      <c r="J1627" s="108"/>
      <c r="K1627" s="108"/>
      <c r="P1627" s="40"/>
    </row>
    <row r="1628" spans="1:16" s="107" customFormat="1" x14ac:dyDescent="0.3">
      <c r="A1628" s="160"/>
      <c r="D1628" s="108"/>
      <c r="E1628" s="108"/>
      <c r="F1628" s="108"/>
      <c r="G1628" s="108"/>
      <c r="H1628" s="108"/>
      <c r="I1628" s="108"/>
      <c r="J1628" s="108"/>
      <c r="K1628" s="108"/>
      <c r="P1628" s="40"/>
    </row>
    <row r="1629" spans="1:16" s="107" customFormat="1" x14ac:dyDescent="0.3">
      <c r="A1629" s="160"/>
      <c r="D1629" s="108"/>
      <c r="E1629" s="108"/>
      <c r="F1629" s="108"/>
      <c r="G1629" s="108"/>
      <c r="H1629" s="108"/>
      <c r="I1629" s="108"/>
      <c r="J1629" s="108"/>
      <c r="K1629" s="108"/>
      <c r="P1629" s="40"/>
    </row>
    <row r="1630" spans="1:16" s="107" customFormat="1" x14ac:dyDescent="0.3">
      <c r="A1630" s="160"/>
      <c r="D1630" s="108"/>
      <c r="E1630" s="108"/>
      <c r="F1630" s="108"/>
      <c r="G1630" s="108"/>
      <c r="H1630" s="108"/>
      <c r="I1630" s="108"/>
      <c r="J1630" s="108"/>
      <c r="K1630" s="108"/>
      <c r="P1630" s="40"/>
    </row>
    <row r="1631" spans="1:16" s="107" customFormat="1" x14ac:dyDescent="0.3">
      <c r="A1631" s="160"/>
      <c r="D1631" s="108"/>
      <c r="E1631" s="108"/>
      <c r="F1631" s="108"/>
      <c r="G1631" s="108"/>
      <c r="H1631" s="108"/>
      <c r="I1631" s="108"/>
      <c r="J1631" s="108"/>
      <c r="K1631" s="108"/>
      <c r="P1631" s="40"/>
    </row>
    <row r="1632" spans="1:16" s="107" customFormat="1" x14ac:dyDescent="0.3">
      <c r="A1632" s="160"/>
      <c r="D1632" s="108"/>
      <c r="E1632" s="108"/>
      <c r="F1632" s="108"/>
      <c r="G1632" s="108"/>
      <c r="H1632" s="108"/>
      <c r="I1632" s="108"/>
      <c r="J1632" s="108"/>
      <c r="K1632" s="108"/>
      <c r="P1632" s="40"/>
    </row>
    <row r="1633" spans="1:16" s="107" customFormat="1" x14ac:dyDescent="0.3">
      <c r="A1633" s="160"/>
      <c r="D1633" s="108"/>
      <c r="E1633" s="108"/>
      <c r="F1633" s="108"/>
      <c r="G1633" s="108"/>
      <c r="H1633" s="108"/>
      <c r="I1633" s="108"/>
      <c r="J1633" s="108"/>
      <c r="K1633" s="108"/>
      <c r="P1633" s="40"/>
    </row>
    <row r="1634" spans="1:16" s="107" customFormat="1" x14ac:dyDescent="0.3">
      <c r="A1634" s="160"/>
      <c r="D1634" s="108"/>
      <c r="E1634" s="108"/>
      <c r="F1634" s="108"/>
      <c r="G1634" s="108"/>
      <c r="H1634" s="108"/>
      <c r="I1634" s="108"/>
      <c r="J1634" s="108"/>
      <c r="K1634" s="108"/>
      <c r="P1634" s="40"/>
    </row>
    <row r="1635" spans="1:16" s="107" customFormat="1" x14ac:dyDescent="0.3">
      <c r="A1635" s="160"/>
      <c r="D1635" s="108"/>
      <c r="E1635" s="108"/>
      <c r="F1635" s="108"/>
      <c r="G1635" s="108"/>
      <c r="H1635" s="108"/>
      <c r="I1635" s="108"/>
      <c r="J1635" s="108"/>
      <c r="K1635" s="108"/>
      <c r="P1635" s="40"/>
    </row>
    <row r="1636" spans="1:16" s="107" customFormat="1" x14ac:dyDescent="0.3">
      <c r="A1636" s="160"/>
      <c r="D1636" s="108"/>
      <c r="E1636" s="108"/>
      <c r="F1636" s="108"/>
      <c r="G1636" s="108"/>
      <c r="H1636" s="108"/>
      <c r="I1636" s="108"/>
      <c r="J1636" s="108"/>
      <c r="K1636" s="108"/>
      <c r="P1636" s="40"/>
    </row>
    <row r="1637" spans="1:16" s="107" customFormat="1" x14ac:dyDescent="0.3">
      <c r="A1637" s="160"/>
      <c r="D1637" s="108"/>
      <c r="E1637" s="108"/>
      <c r="F1637" s="108"/>
      <c r="G1637" s="108"/>
      <c r="H1637" s="108"/>
      <c r="I1637" s="108"/>
      <c r="J1637" s="108"/>
      <c r="K1637" s="108"/>
      <c r="P1637" s="40"/>
    </row>
    <row r="1638" spans="1:16" s="107" customFormat="1" x14ac:dyDescent="0.3">
      <c r="A1638" s="160"/>
      <c r="D1638" s="108"/>
      <c r="E1638" s="108"/>
      <c r="F1638" s="108"/>
      <c r="G1638" s="108"/>
      <c r="H1638" s="108"/>
      <c r="I1638" s="108"/>
      <c r="J1638" s="108"/>
      <c r="K1638" s="108"/>
      <c r="P1638" s="40"/>
    </row>
    <row r="1639" spans="1:16" s="107" customFormat="1" x14ac:dyDescent="0.3">
      <c r="A1639" s="160"/>
      <c r="D1639" s="108"/>
      <c r="E1639" s="108"/>
      <c r="F1639" s="108"/>
      <c r="G1639" s="108"/>
      <c r="H1639" s="108"/>
      <c r="I1639" s="108"/>
      <c r="J1639" s="108"/>
      <c r="K1639" s="108"/>
      <c r="P1639" s="40"/>
    </row>
    <row r="1640" spans="1:16" s="107" customFormat="1" x14ac:dyDescent="0.3">
      <c r="A1640" s="160"/>
      <c r="D1640" s="108"/>
      <c r="E1640" s="108"/>
      <c r="F1640" s="108"/>
      <c r="G1640" s="108"/>
      <c r="H1640" s="108"/>
      <c r="I1640" s="108"/>
      <c r="J1640" s="108"/>
      <c r="K1640" s="108"/>
      <c r="P1640" s="40"/>
    </row>
    <row r="1641" spans="1:16" s="107" customFormat="1" x14ac:dyDescent="0.3">
      <c r="A1641" s="160"/>
      <c r="D1641" s="108"/>
      <c r="E1641" s="108"/>
      <c r="F1641" s="108"/>
      <c r="G1641" s="108"/>
      <c r="H1641" s="108"/>
      <c r="I1641" s="108"/>
      <c r="J1641" s="108"/>
      <c r="K1641" s="108"/>
      <c r="P1641" s="40"/>
    </row>
    <row r="1642" spans="1:16" s="107" customFormat="1" x14ac:dyDescent="0.3">
      <c r="A1642" s="160"/>
      <c r="D1642" s="108"/>
      <c r="E1642" s="108"/>
      <c r="F1642" s="108"/>
      <c r="G1642" s="108"/>
      <c r="H1642" s="108"/>
      <c r="I1642" s="108"/>
      <c r="J1642" s="108"/>
      <c r="K1642" s="108"/>
      <c r="P1642" s="40"/>
    </row>
    <row r="1643" spans="1:16" s="107" customFormat="1" x14ac:dyDescent="0.3">
      <c r="A1643" s="160"/>
      <c r="D1643" s="108"/>
      <c r="E1643" s="108"/>
      <c r="F1643" s="108"/>
      <c r="G1643" s="108"/>
      <c r="H1643" s="108"/>
      <c r="I1643" s="108"/>
      <c r="J1643" s="108"/>
      <c r="K1643" s="108"/>
      <c r="P1643" s="40"/>
    </row>
    <row r="1644" spans="1:16" s="107" customFormat="1" x14ac:dyDescent="0.3">
      <c r="A1644" s="160"/>
      <c r="D1644" s="108"/>
      <c r="E1644" s="108"/>
      <c r="F1644" s="108"/>
      <c r="G1644" s="108"/>
      <c r="H1644" s="108"/>
      <c r="I1644" s="108"/>
      <c r="J1644" s="108"/>
      <c r="K1644" s="108"/>
      <c r="P1644" s="40"/>
    </row>
    <row r="1645" spans="1:16" s="107" customFormat="1" x14ac:dyDescent="0.3">
      <c r="A1645" s="160"/>
      <c r="D1645" s="108"/>
      <c r="E1645" s="108"/>
      <c r="F1645" s="108"/>
      <c r="G1645" s="108"/>
      <c r="H1645" s="108"/>
      <c r="I1645" s="108"/>
      <c r="J1645" s="108"/>
      <c r="K1645" s="108"/>
      <c r="P1645" s="40"/>
    </row>
    <row r="1646" spans="1:16" s="107" customFormat="1" x14ac:dyDescent="0.3">
      <c r="A1646" s="160"/>
      <c r="D1646" s="108"/>
      <c r="E1646" s="108"/>
      <c r="F1646" s="108"/>
      <c r="G1646" s="108"/>
      <c r="H1646" s="108"/>
      <c r="I1646" s="108"/>
      <c r="J1646" s="108"/>
      <c r="K1646" s="108"/>
      <c r="P1646" s="40"/>
    </row>
    <row r="1647" spans="1:16" s="107" customFormat="1" x14ac:dyDescent="0.3">
      <c r="A1647" s="160"/>
      <c r="D1647" s="108"/>
      <c r="E1647" s="108"/>
      <c r="F1647" s="108"/>
      <c r="G1647" s="108"/>
      <c r="H1647" s="108"/>
      <c r="I1647" s="108"/>
      <c r="J1647" s="108"/>
      <c r="K1647" s="108"/>
      <c r="P1647" s="40"/>
    </row>
    <row r="1648" spans="1:16" s="107" customFormat="1" x14ac:dyDescent="0.3">
      <c r="A1648" s="160"/>
      <c r="D1648" s="108"/>
      <c r="E1648" s="108"/>
      <c r="F1648" s="108"/>
      <c r="G1648" s="108"/>
      <c r="H1648" s="108"/>
      <c r="I1648" s="108"/>
      <c r="J1648" s="108"/>
      <c r="K1648" s="108"/>
      <c r="P1648" s="40"/>
    </row>
    <row r="1649" spans="1:16" s="107" customFormat="1" x14ac:dyDescent="0.3">
      <c r="A1649" s="160"/>
      <c r="D1649" s="108"/>
      <c r="E1649" s="108"/>
      <c r="F1649" s="108"/>
      <c r="G1649" s="108"/>
      <c r="H1649" s="108"/>
      <c r="I1649" s="108"/>
      <c r="J1649" s="108"/>
      <c r="K1649" s="108"/>
      <c r="P1649" s="40"/>
    </row>
    <row r="1650" spans="1:16" s="107" customFormat="1" x14ac:dyDescent="0.3">
      <c r="A1650" s="160"/>
      <c r="D1650" s="108"/>
      <c r="E1650" s="108"/>
      <c r="F1650" s="108"/>
      <c r="G1650" s="108"/>
      <c r="H1650" s="108"/>
      <c r="I1650" s="108"/>
      <c r="J1650" s="108"/>
      <c r="K1650" s="108"/>
      <c r="P1650" s="40"/>
    </row>
    <row r="1651" spans="1:16" s="107" customFormat="1" x14ac:dyDescent="0.3">
      <c r="A1651" s="160"/>
      <c r="D1651" s="108"/>
      <c r="E1651" s="108"/>
      <c r="F1651" s="108"/>
      <c r="G1651" s="108"/>
      <c r="H1651" s="108"/>
      <c r="I1651" s="108"/>
      <c r="J1651" s="108"/>
      <c r="K1651" s="108"/>
      <c r="P1651" s="40"/>
    </row>
    <row r="1652" spans="1:16" s="107" customFormat="1" x14ac:dyDescent="0.3">
      <c r="A1652" s="160"/>
      <c r="D1652" s="108"/>
      <c r="E1652" s="108"/>
      <c r="F1652" s="108"/>
      <c r="G1652" s="108"/>
      <c r="H1652" s="108"/>
      <c r="I1652" s="108"/>
      <c r="J1652" s="108"/>
      <c r="K1652" s="108"/>
      <c r="P1652" s="40"/>
    </row>
    <row r="1653" spans="1:16" s="107" customFormat="1" x14ac:dyDescent="0.3">
      <c r="A1653" s="160"/>
      <c r="D1653" s="108"/>
      <c r="E1653" s="108"/>
      <c r="F1653" s="108"/>
      <c r="G1653" s="108"/>
      <c r="H1653" s="108"/>
      <c r="I1653" s="108"/>
      <c r="J1653" s="108"/>
      <c r="K1653" s="108"/>
      <c r="P1653" s="40"/>
    </row>
    <row r="1654" spans="1:16" s="107" customFormat="1" x14ac:dyDescent="0.3">
      <c r="A1654" s="160"/>
      <c r="D1654" s="108"/>
      <c r="E1654" s="108"/>
      <c r="F1654" s="108"/>
      <c r="G1654" s="108"/>
      <c r="H1654" s="108"/>
      <c r="I1654" s="108"/>
      <c r="J1654" s="108"/>
      <c r="K1654" s="108"/>
      <c r="P1654" s="40"/>
    </row>
    <row r="1655" spans="1:16" s="107" customFormat="1" x14ac:dyDescent="0.3">
      <c r="A1655" s="160"/>
      <c r="D1655" s="108"/>
      <c r="E1655" s="108"/>
      <c r="F1655" s="108"/>
      <c r="G1655" s="108"/>
      <c r="H1655" s="108"/>
      <c r="I1655" s="108"/>
      <c r="J1655" s="108"/>
      <c r="K1655" s="108"/>
      <c r="P1655" s="40"/>
    </row>
    <row r="1656" spans="1:16" s="107" customFormat="1" x14ac:dyDescent="0.3">
      <c r="A1656" s="160"/>
      <c r="D1656" s="108"/>
      <c r="E1656" s="108"/>
      <c r="F1656" s="108"/>
      <c r="G1656" s="108"/>
      <c r="H1656" s="108"/>
      <c r="I1656" s="108"/>
      <c r="J1656" s="108"/>
      <c r="K1656" s="108"/>
      <c r="P1656" s="40"/>
    </row>
    <row r="1657" spans="1:16" s="107" customFormat="1" x14ac:dyDescent="0.3">
      <c r="A1657" s="160"/>
      <c r="D1657" s="108"/>
      <c r="E1657" s="108"/>
      <c r="F1657" s="108"/>
      <c r="G1657" s="108"/>
      <c r="H1657" s="108"/>
      <c r="I1657" s="108"/>
      <c r="J1657" s="108"/>
      <c r="K1657" s="108"/>
      <c r="P1657" s="40"/>
    </row>
    <row r="1658" spans="1:16" s="107" customFormat="1" x14ac:dyDescent="0.3">
      <c r="A1658" s="160"/>
      <c r="D1658" s="108"/>
      <c r="E1658" s="108"/>
      <c r="F1658" s="108"/>
      <c r="G1658" s="108"/>
      <c r="H1658" s="108"/>
      <c r="I1658" s="108"/>
      <c r="J1658" s="108"/>
      <c r="K1658" s="108"/>
      <c r="P1658" s="40"/>
    </row>
    <row r="1659" spans="1:16" s="107" customFormat="1" x14ac:dyDescent="0.3">
      <c r="A1659" s="160"/>
      <c r="D1659" s="108"/>
      <c r="E1659" s="108"/>
      <c r="F1659" s="108"/>
      <c r="G1659" s="108"/>
      <c r="H1659" s="108"/>
      <c r="I1659" s="108"/>
      <c r="J1659" s="108"/>
      <c r="K1659" s="108"/>
      <c r="P1659" s="40"/>
    </row>
    <row r="1660" spans="1:16" s="107" customFormat="1" x14ac:dyDescent="0.3">
      <c r="A1660" s="160"/>
      <c r="D1660" s="108"/>
      <c r="E1660" s="108"/>
      <c r="F1660" s="108"/>
      <c r="G1660" s="108"/>
      <c r="H1660" s="108"/>
      <c r="I1660" s="108"/>
      <c r="J1660" s="108"/>
      <c r="K1660" s="108"/>
      <c r="P1660" s="40"/>
    </row>
    <row r="1661" spans="1:16" s="107" customFormat="1" x14ac:dyDescent="0.3">
      <c r="A1661" s="160"/>
      <c r="D1661" s="108"/>
      <c r="E1661" s="108"/>
      <c r="F1661" s="108"/>
      <c r="G1661" s="108"/>
      <c r="H1661" s="108"/>
      <c r="I1661" s="108"/>
      <c r="J1661" s="108"/>
      <c r="K1661" s="108"/>
      <c r="P1661" s="40"/>
    </row>
    <row r="1662" spans="1:16" s="107" customFormat="1" x14ac:dyDescent="0.3">
      <c r="A1662" s="160"/>
      <c r="D1662" s="108"/>
      <c r="E1662" s="108"/>
      <c r="F1662" s="108"/>
      <c r="G1662" s="108"/>
      <c r="H1662" s="108"/>
      <c r="I1662" s="108"/>
      <c r="J1662" s="108"/>
      <c r="K1662" s="108"/>
      <c r="P1662" s="40"/>
    </row>
    <row r="1663" spans="1:16" s="107" customFormat="1" x14ac:dyDescent="0.3">
      <c r="A1663" s="160"/>
      <c r="D1663" s="108"/>
      <c r="E1663" s="108"/>
      <c r="F1663" s="108"/>
      <c r="G1663" s="108"/>
      <c r="H1663" s="108"/>
      <c r="I1663" s="108"/>
      <c r="J1663" s="108"/>
      <c r="K1663" s="108"/>
      <c r="P1663" s="40"/>
    </row>
    <row r="1664" spans="1:16" s="107" customFormat="1" x14ac:dyDescent="0.3">
      <c r="A1664" s="160"/>
      <c r="D1664" s="108"/>
      <c r="E1664" s="108"/>
      <c r="F1664" s="108"/>
      <c r="G1664" s="108"/>
      <c r="H1664" s="108"/>
      <c r="I1664" s="108"/>
      <c r="J1664" s="108"/>
      <c r="K1664" s="108"/>
      <c r="P1664" s="40"/>
    </row>
    <row r="1665" spans="1:16" s="107" customFormat="1" x14ac:dyDescent="0.3">
      <c r="A1665" s="160"/>
      <c r="D1665" s="108"/>
      <c r="E1665" s="108"/>
      <c r="F1665" s="108"/>
      <c r="G1665" s="108"/>
      <c r="H1665" s="108"/>
      <c r="I1665" s="108"/>
      <c r="J1665" s="108"/>
      <c r="K1665" s="108"/>
      <c r="P1665" s="40"/>
    </row>
    <row r="1666" spans="1:16" s="107" customFormat="1" x14ac:dyDescent="0.3">
      <c r="A1666" s="160"/>
      <c r="D1666" s="108"/>
      <c r="E1666" s="108"/>
      <c r="F1666" s="108"/>
      <c r="G1666" s="108"/>
      <c r="H1666" s="108"/>
      <c r="I1666" s="108"/>
      <c r="J1666" s="108"/>
      <c r="K1666" s="108"/>
      <c r="P1666" s="40"/>
    </row>
    <row r="1667" spans="1:16" s="107" customFormat="1" x14ac:dyDescent="0.3">
      <c r="A1667" s="160"/>
      <c r="D1667" s="108"/>
      <c r="E1667" s="108"/>
      <c r="F1667" s="108"/>
      <c r="G1667" s="108"/>
      <c r="H1667" s="108"/>
      <c r="I1667" s="108"/>
      <c r="J1667" s="108"/>
      <c r="K1667" s="108"/>
      <c r="P1667" s="40"/>
    </row>
    <row r="1668" spans="1:16" s="107" customFormat="1" x14ac:dyDescent="0.3">
      <c r="A1668" s="160"/>
      <c r="D1668" s="108"/>
      <c r="E1668" s="108"/>
      <c r="F1668" s="108"/>
      <c r="G1668" s="108"/>
      <c r="H1668" s="108"/>
      <c r="I1668" s="108"/>
      <c r="J1668" s="108"/>
      <c r="K1668" s="108"/>
      <c r="P1668" s="40"/>
    </row>
    <row r="1669" spans="1:16" s="107" customFormat="1" x14ac:dyDescent="0.3">
      <c r="A1669" s="160"/>
      <c r="D1669" s="108"/>
      <c r="E1669" s="108"/>
      <c r="F1669" s="108"/>
      <c r="G1669" s="108"/>
      <c r="H1669" s="108"/>
      <c r="I1669" s="108"/>
      <c r="J1669" s="108"/>
      <c r="K1669" s="108"/>
      <c r="P1669" s="40"/>
    </row>
    <row r="1670" spans="1:16" s="107" customFormat="1" x14ac:dyDescent="0.3">
      <c r="A1670" s="160"/>
      <c r="D1670" s="108"/>
      <c r="E1670" s="108"/>
      <c r="F1670" s="108"/>
      <c r="G1670" s="108"/>
      <c r="H1670" s="108"/>
      <c r="I1670" s="108"/>
      <c r="J1670" s="108"/>
      <c r="K1670" s="108"/>
      <c r="P1670" s="40"/>
    </row>
    <row r="1671" spans="1:16" s="107" customFormat="1" x14ac:dyDescent="0.3">
      <c r="A1671" s="160"/>
      <c r="D1671" s="108"/>
      <c r="E1671" s="108"/>
      <c r="F1671" s="108"/>
      <c r="G1671" s="108"/>
      <c r="H1671" s="108"/>
      <c r="I1671" s="108"/>
      <c r="J1671" s="108"/>
      <c r="K1671" s="108"/>
      <c r="P1671" s="40"/>
    </row>
    <row r="1672" spans="1:16" s="107" customFormat="1" x14ac:dyDescent="0.3">
      <c r="A1672" s="160"/>
      <c r="D1672" s="108"/>
      <c r="E1672" s="108"/>
      <c r="F1672" s="108"/>
      <c r="G1672" s="108"/>
      <c r="H1672" s="108"/>
      <c r="I1672" s="108"/>
      <c r="J1672" s="108"/>
      <c r="K1672" s="108"/>
      <c r="P1672" s="40"/>
    </row>
    <row r="1673" spans="1:16" s="107" customFormat="1" x14ac:dyDescent="0.3">
      <c r="A1673" s="160"/>
      <c r="D1673" s="108"/>
      <c r="E1673" s="108"/>
      <c r="F1673" s="108"/>
      <c r="G1673" s="108"/>
      <c r="H1673" s="108"/>
      <c r="I1673" s="108"/>
      <c r="J1673" s="108"/>
      <c r="K1673" s="108"/>
      <c r="P1673" s="40"/>
    </row>
    <row r="1674" spans="1:16" s="107" customFormat="1" x14ac:dyDescent="0.3">
      <c r="A1674" s="160"/>
      <c r="D1674" s="108"/>
      <c r="E1674" s="108"/>
      <c r="F1674" s="108"/>
      <c r="G1674" s="108"/>
      <c r="H1674" s="108"/>
      <c r="I1674" s="108"/>
      <c r="J1674" s="108"/>
      <c r="K1674" s="108"/>
      <c r="P1674" s="40"/>
    </row>
    <row r="1675" spans="1:16" s="107" customFormat="1" x14ac:dyDescent="0.3">
      <c r="A1675" s="160"/>
      <c r="D1675" s="108"/>
      <c r="E1675" s="108"/>
      <c r="F1675" s="108"/>
      <c r="G1675" s="108"/>
      <c r="H1675" s="108"/>
      <c r="I1675" s="108"/>
      <c r="J1675" s="108"/>
      <c r="K1675" s="108"/>
      <c r="P1675" s="40"/>
    </row>
    <row r="1676" spans="1:16" s="107" customFormat="1" x14ac:dyDescent="0.3">
      <c r="A1676" s="160"/>
      <c r="D1676" s="108"/>
      <c r="E1676" s="108"/>
      <c r="F1676" s="108"/>
      <c r="G1676" s="108"/>
      <c r="H1676" s="108"/>
      <c r="I1676" s="108"/>
      <c r="J1676" s="108"/>
      <c r="K1676" s="108"/>
      <c r="P1676" s="40"/>
    </row>
    <row r="1677" spans="1:16" s="107" customFormat="1" x14ac:dyDescent="0.3">
      <c r="A1677" s="160"/>
      <c r="D1677" s="108"/>
      <c r="E1677" s="108"/>
      <c r="F1677" s="108"/>
      <c r="G1677" s="108"/>
      <c r="H1677" s="108"/>
      <c r="I1677" s="108"/>
      <c r="J1677" s="108"/>
      <c r="K1677" s="108"/>
      <c r="P1677" s="40"/>
    </row>
    <row r="1678" spans="1:16" s="107" customFormat="1" x14ac:dyDescent="0.3">
      <c r="A1678" s="160"/>
      <c r="D1678" s="108"/>
      <c r="E1678" s="108"/>
      <c r="F1678" s="108"/>
      <c r="G1678" s="108"/>
      <c r="H1678" s="108"/>
      <c r="I1678" s="108"/>
      <c r="J1678" s="108"/>
      <c r="K1678" s="108"/>
      <c r="P1678" s="40"/>
    </row>
    <row r="1679" spans="1:16" s="107" customFormat="1" x14ac:dyDescent="0.3">
      <c r="A1679" s="160"/>
      <c r="D1679" s="108"/>
      <c r="E1679" s="108"/>
      <c r="F1679" s="108"/>
      <c r="G1679" s="108"/>
      <c r="H1679" s="108"/>
      <c r="I1679" s="108"/>
      <c r="J1679" s="108"/>
      <c r="K1679" s="108"/>
      <c r="P1679" s="40"/>
    </row>
    <row r="1680" spans="1:16" s="107" customFormat="1" x14ac:dyDescent="0.3">
      <c r="A1680" s="160"/>
      <c r="D1680" s="108"/>
      <c r="E1680" s="108"/>
      <c r="F1680" s="108"/>
      <c r="G1680" s="108"/>
      <c r="H1680" s="108"/>
      <c r="I1680" s="108"/>
      <c r="J1680" s="108"/>
      <c r="K1680" s="108"/>
      <c r="P1680" s="40"/>
    </row>
    <row r="1681" spans="1:16" s="107" customFormat="1" x14ac:dyDescent="0.3">
      <c r="A1681" s="160"/>
      <c r="D1681" s="108"/>
      <c r="E1681" s="108"/>
      <c r="F1681" s="108"/>
      <c r="G1681" s="108"/>
      <c r="H1681" s="108"/>
      <c r="I1681" s="108"/>
      <c r="J1681" s="108"/>
      <c r="K1681" s="108"/>
      <c r="P1681" s="40"/>
    </row>
    <row r="1682" spans="1:16" s="107" customFormat="1" x14ac:dyDescent="0.3">
      <c r="A1682" s="160"/>
      <c r="D1682" s="108"/>
      <c r="E1682" s="108"/>
      <c r="F1682" s="108"/>
      <c r="G1682" s="108"/>
      <c r="H1682" s="108"/>
      <c r="I1682" s="108"/>
      <c r="J1682" s="108"/>
      <c r="K1682" s="108"/>
      <c r="P1682" s="40"/>
    </row>
    <row r="1683" spans="1:16" s="107" customFormat="1" x14ac:dyDescent="0.3">
      <c r="A1683" s="160"/>
      <c r="D1683" s="108"/>
      <c r="E1683" s="108"/>
      <c r="F1683" s="108"/>
      <c r="G1683" s="108"/>
      <c r="H1683" s="108"/>
      <c r="I1683" s="108"/>
      <c r="J1683" s="108"/>
      <c r="K1683" s="108"/>
      <c r="P1683" s="40"/>
    </row>
    <row r="1684" spans="1:16" s="107" customFormat="1" x14ac:dyDescent="0.3">
      <c r="A1684" s="160"/>
      <c r="D1684" s="108"/>
      <c r="E1684" s="108"/>
      <c r="F1684" s="108"/>
      <c r="G1684" s="108"/>
      <c r="H1684" s="108"/>
      <c r="I1684" s="108"/>
      <c r="J1684" s="108"/>
      <c r="K1684" s="108"/>
      <c r="P1684" s="40"/>
    </row>
    <row r="1685" spans="1:16" s="107" customFormat="1" x14ac:dyDescent="0.3">
      <c r="A1685" s="160"/>
      <c r="D1685" s="108"/>
      <c r="E1685" s="108"/>
      <c r="F1685" s="108"/>
      <c r="G1685" s="108"/>
      <c r="H1685" s="108"/>
      <c r="I1685" s="108"/>
      <c r="J1685" s="108"/>
      <c r="K1685" s="108"/>
      <c r="P1685" s="40"/>
    </row>
    <row r="1686" spans="1:16" s="107" customFormat="1" x14ac:dyDescent="0.3">
      <c r="A1686" s="160"/>
      <c r="D1686" s="108"/>
      <c r="E1686" s="108"/>
      <c r="F1686" s="108"/>
      <c r="G1686" s="108"/>
      <c r="H1686" s="108"/>
      <c r="I1686" s="108"/>
      <c r="J1686" s="108"/>
      <c r="K1686" s="108"/>
      <c r="P1686" s="40"/>
    </row>
    <row r="1687" spans="1:16" s="107" customFormat="1" x14ac:dyDescent="0.3">
      <c r="A1687" s="160"/>
      <c r="D1687" s="108"/>
      <c r="E1687" s="108"/>
      <c r="F1687" s="108"/>
      <c r="G1687" s="108"/>
      <c r="H1687" s="108"/>
      <c r="I1687" s="108"/>
      <c r="J1687" s="108"/>
      <c r="K1687" s="108"/>
      <c r="P1687" s="40"/>
    </row>
    <row r="1688" spans="1:16" s="107" customFormat="1" x14ac:dyDescent="0.3">
      <c r="A1688" s="160"/>
      <c r="D1688" s="108"/>
      <c r="E1688" s="108"/>
      <c r="F1688" s="108"/>
      <c r="G1688" s="108"/>
      <c r="H1688" s="108"/>
      <c r="I1688" s="108"/>
      <c r="J1688" s="108"/>
      <c r="K1688" s="108"/>
      <c r="P1688" s="40"/>
    </row>
    <row r="1689" spans="1:16" s="107" customFormat="1" x14ac:dyDescent="0.3">
      <c r="A1689" s="160"/>
      <c r="D1689" s="108"/>
      <c r="E1689" s="108"/>
      <c r="F1689" s="108"/>
      <c r="G1689" s="108"/>
      <c r="H1689" s="108"/>
      <c r="I1689" s="108"/>
      <c r="J1689" s="108"/>
      <c r="K1689" s="108"/>
      <c r="P1689" s="40"/>
    </row>
    <row r="1690" spans="1:16" s="107" customFormat="1" x14ac:dyDescent="0.3">
      <c r="A1690" s="160"/>
      <c r="D1690" s="108"/>
      <c r="E1690" s="108"/>
      <c r="F1690" s="108"/>
      <c r="G1690" s="108"/>
      <c r="H1690" s="108"/>
      <c r="I1690" s="108"/>
      <c r="J1690" s="108"/>
      <c r="K1690" s="108"/>
      <c r="P1690" s="40"/>
    </row>
    <row r="1691" spans="1:16" s="107" customFormat="1" x14ac:dyDescent="0.3">
      <c r="A1691" s="160"/>
      <c r="D1691" s="108"/>
      <c r="E1691" s="108"/>
      <c r="F1691" s="108"/>
      <c r="G1691" s="108"/>
      <c r="H1691" s="108"/>
      <c r="I1691" s="108"/>
      <c r="J1691" s="108"/>
      <c r="K1691" s="108"/>
      <c r="P1691" s="40"/>
    </row>
    <row r="1692" spans="1:16" s="107" customFormat="1" x14ac:dyDescent="0.3">
      <c r="A1692" s="160"/>
      <c r="D1692" s="108"/>
      <c r="E1692" s="108"/>
      <c r="F1692" s="108"/>
      <c r="G1692" s="108"/>
      <c r="H1692" s="108"/>
      <c r="I1692" s="108"/>
      <c r="J1692" s="108"/>
      <c r="K1692" s="108"/>
      <c r="P1692" s="40"/>
    </row>
    <row r="1693" spans="1:16" s="107" customFormat="1" x14ac:dyDescent="0.3">
      <c r="A1693" s="160"/>
      <c r="D1693" s="108"/>
      <c r="E1693" s="108"/>
      <c r="F1693" s="108"/>
      <c r="G1693" s="108"/>
      <c r="H1693" s="108"/>
      <c r="I1693" s="108"/>
      <c r="J1693" s="108"/>
      <c r="K1693" s="108"/>
      <c r="P1693" s="40"/>
    </row>
    <row r="1694" spans="1:16" s="107" customFormat="1" x14ac:dyDescent="0.3">
      <c r="A1694" s="160"/>
      <c r="D1694" s="108"/>
      <c r="E1694" s="108"/>
      <c r="F1694" s="108"/>
      <c r="G1694" s="108"/>
      <c r="H1694" s="108"/>
      <c r="I1694" s="108"/>
      <c r="J1694" s="108"/>
      <c r="K1694" s="108"/>
      <c r="P1694" s="40"/>
    </row>
    <row r="1695" spans="1:16" s="107" customFormat="1" x14ac:dyDescent="0.3">
      <c r="A1695" s="160"/>
      <c r="D1695" s="108"/>
      <c r="E1695" s="108"/>
      <c r="F1695" s="108"/>
      <c r="G1695" s="108"/>
      <c r="H1695" s="108"/>
      <c r="I1695" s="108"/>
      <c r="J1695" s="108"/>
      <c r="K1695" s="108"/>
      <c r="P1695" s="40"/>
    </row>
    <row r="1696" spans="1:16" s="107" customFormat="1" x14ac:dyDescent="0.3">
      <c r="A1696" s="160"/>
      <c r="D1696" s="108"/>
      <c r="E1696" s="108"/>
      <c r="F1696" s="108"/>
      <c r="G1696" s="108"/>
      <c r="H1696" s="108"/>
      <c r="I1696" s="108"/>
      <c r="J1696" s="108"/>
      <c r="K1696" s="108"/>
      <c r="P1696" s="40"/>
    </row>
    <row r="1697" spans="1:16" s="107" customFormat="1" x14ac:dyDescent="0.3">
      <c r="A1697" s="160"/>
      <c r="D1697" s="108"/>
      <c r="E1697" s="108"/>
      <c r="F1697" s="108"/>
      <c r="G1697" s="108"/>
      <c r="H1697" s="108"/>
      <c r="I1697" s="108"/>
      <c r="J1697" s="108"/>
      <c r="K1697" s="108"/>
      <c r="P1697" s="40"/>
    </row>
    <row r="1698" spans="1:16" s="107" customFormat="1" x14ac:dyDescent="0.3">
      <c r="A1698" s="160"/>
      <c r="D1698" s="108"/>
      <c r="E1698" s="108"/>
      <c r="F1698" s="108"/>
      <c r="G1698" s="108"/>
      <c r="H1698" s="108"/>
      <c r="I1698" s="108"/>
      <c r="J1698" s="108"/>
      <c r="K1698" s="108"/>
      <c r="P1698" s="40"/>
    </row>
    <row r="1699" spans="1:16" s="107" customFormat="1" x14ac:dyDescent="0.3">
      <c r="A1699" s="160"/>
      <c r="D1699" s="108"/>
      <c r="E1699" s="108"/>
      <c r="F1699" s="108"/>
      <c r="G1699" s="108"/>
      <c r="H1699" s="108"/>
      <c r="I1699" s="108"/>
      <c r="J1699" s="108"/>
      <c r="K1699" s="108"/>
      <c r="P1699" s="40"/>
    </row>
    <row r="1700" spans="1:16" s="107" customFormat="1" x14ac:dyDescent="0.3">
      <c r="A1700" s="160"/>
      <c r="D1700" s="108"/>
      <c r="E1700" s="108"/>
      <c r="F1700" s="108"/>
      <c r="G1700" s="108"/>
      <c r="H1700" s="108"/>
      <c r="I1700" s="108"/>
      <c r="J1700" s="108"/>
      <c r="K1700" s="108"/>
      <c r="P1700" s="40"/>
    </row>
    <row r="1701" spans="1:16" s="107" customFormat="1" x14ac:dyDescent="0.3">
      <c r="A1701" s="160"/>
      <c r="D1701" s="108"/>
      <c r="E1701" s="108"/>
      <c r="F1701" s="108"/>
      <c r="G1701" s="108"/>
      <c r="H1701" s="108"/>
      <c r="I1701" s="108"/>
      <c r="J1701" s="108"/>
      <c r="K1701" s="108"/>
      <c r="P1701" s="40"/>
    </row>
    <row r="1702" spans="1:16" s="107" customFormat="1" x14ac:dyDescent="0.3">
      <c r="A1702" s="160"/>
      <c r="D1702" s="108"/>
      <c r="E1702" s="108"/>
      <c r="F1702" s="108"/>
      <c r="G1702" s="108"/>
      <c r="H1702" s="108"/>
      <c r="I1702" s="108"/>
      <c r="J1702" s="108"/>
      <c r="K1702" s="108"/>
      <c r="P1702" s="40"/>
    </row>
    <row r="1703" spans="1:16" s="107" customFormat="1" x14ac:dyDescent="0.3">
      <c r="A1703" s="160"/>
      <c r="D1703" s="108"/>
      <c r="E1703" s="108"/>
      <c r="F1703" s="108"/>
      <c r="G1703" s="108"/>
      <c r="H1703" s="108"/>
      <c r="I1703" s="108"/>
      <c r="J1703" s="108"/>
      <c r="K1703" s="108"/>
      <c r="P1703" s="40"/>
    </row>
    <row r="1704" spans="1:16" s="107" customFormat="1" x14ac:dyDescent="0.3">
      <c r="A1704" s="160"/>
      <c r="D1704" s="108"/>
      <c r="E1704" s="108"/>
      <c r="F1704" s="108"/>
      <c r="G1704" s="108"/>
      <c r="H1704" s="108"/>
      <c r="I1704" s="108"/>
      <c r="J1704" s="108"/>
      <c r="K1704" s="108"/>
      <c r="P1704" s="40"/>
    </row>
    <row r="1705" spans="1:16" s="107" customFormat="1" x14ac:dyDescent="0.3">
      <c r="A1705" s="160"/>
      <c r="D1705" s="108"/>
      <c r="E1705" s="108"/>
      <c r="F1705" s="108"/>
      <c r="G1705" s="108"/>
      <c r="H1705" s="108"/>
      <c r="I1705" s="108"/>
      <c r="J1705" s="108"/>
      <c r="K1705" s="108"/>
      <c r="P1705" s="40"/>
    </row>
    <row r="1706" spans="1:16" s="107" customFormat="1" x14ac:dyDescent="0.3">
      <c r="A1706" s="160"/>
      <c r="D1706" s="108"/>
      <c r="E1706" s="108"/>
      <c r="F1706" s="108"/>
      <c r="G1706" s="108"/>
      <c r="H1706" s="108"/>
      <c r="I1706" s="108"/>
      <c r="J1706" s="108"/>
      <c r="K1706" s="108"/>
      <c r="P1706" s="40"/>
    </row>
    <row r="1707" spans="1:16" s="107" customFormat="1" x14ac:dyDescent="0.3">
      <c r="A1707" s="160"/>
      <c r="D1707" s="108"/>
      <c r="E1707" s="108"/>
      <c r="F1707" s="108"/>
      <c r="G1707" s="108"/>
      <c r="H1707" s="108"/>
      <c r="I1707" s="108"/>
      <c r="J1707" s="108"/>
      <c r="K1707" s="108"/>
      <c r="P1707" s="40"/>
    </row>
    <row r="1708" spans="1:16" s="107" customFormat="1" x14ac:dyDescent="0.3">
      <c r="A1708" s="160"/>
      <c r="D1708" s="108"/>
      <c r="E1708" s="108"/>
      <c r="F1708" s="108"/>
      <c r="G1708" s="108"/>
      <c r="H1708" s="108"/>
      <c r="I1708" s="108"/>
      <c r="J1708" s="108"/>
      <c r="K1708" s="108"/>
      <c r="P1708" s="40"/>
    </row>
    <row r="1709" spans="1:16" s="107" customFormat="1" x14ac:dyDescent="0.3">
      <c r="A1709" s="160"/>
      <c r="D1709" s="108"/>
      <c r="E1709" s="108"/>
      <c r="F1709" s="108"/>
      <c r="G1709" s="108"/>
      <c r="H1709" s="108"/>
      <c r="I1709" s="108"/>
      <c r="J1709" s="108"/>
      <c r="K1709" s="108"/>
      <c r="P1709" s="40"/>
    </row>
    <row r="1710" spans="1:16" s="107" customFormat="1" x14ac:dyDescent="0.3">
      <c r="A1710" s="160"/>
      <c r="D1710" s="108"/>
      <c r="E1710" s="108"/>
      <c r="F1710" s="108"/>
      <c r="G1710" s="108"/>
      <c r="H1710" s="108"/>
      <c r="I1710" s="108"/>
      <c r="J1710" s="108"/>
      <c r="K1710" s="108"/>
      <c r="P1710" s="40"/>
    </row>
    <row r="1711" spans="1:16" s="107" customFormat="1" x14ac:dyDescent="0.3">
      <c r="A1711" s="160"/>
      <c r="D1711" s="108"/>
      <c r="E1711" s="108"/>
      <c r="F1711" s="108"/>
      <c r="G1711" s="108"/>
      <c r="H1711" s="108"/>
      <c r="I1711" s="108"/>
      <c r="J1711" s="108"/>
      <c r="K1711" s="108"/>
      <c r="P1711" s="40"/>
    </row>
    <row r="1712" spans="1:16" s="107" customFormat="1" x14ac:dyDescent="0.3">
      <c r="A1712" s="160"/>
      <c r="D1712" s="108"/>
      <c r="E1712" s="108"/>
      <c r="F1712" s="108"/>
      <c r="G1712" s="108"/>
      <c r="H1712" s="108"/>
      <c r="I1712" s="108"/>
      <c r="J1712" s="108"/>
      <c r="K1712" s="108"/>
      <c r="P1712" s="40"/>
    </row>
    <row r="1713" spans="1:16" s="107" customFormat="1" x14ac:dyDescent="0.3">
      <c r="A1713" s="160"/>
      <c r="D1713" s="108"/>
      <c r="E1713" s="108"/>
      <c r="F1713" s="108"/>
      <c r="G1713" s="108"/>
      <c r="H1713" s="108"/>
      <c r="I1713" s="108"/>
      <c r="J1713" s="108"/>
      <c r="K1713" s="108"/>
      <c r="P1713" s="40"/>
    </row>
    <row r="1714" spans="1:16" s="107" customFormat="1" x14ac:dyDescent="0.3">
      <c r="A1714" s="160"/>
      <c r="D1714" s="108"/>
      <c r="E1714" s="108"/>
      <c r="F1714" s="108"/>
      <c r="G1714" s="108"/>
      <c r="H1714" s="108"/>
      <c r="I1714" s="108"/>
      <c r="J1714" s="108"/>
      <c r="K1714" s="108"/>
      <c r="P1714" s="40"/>
    </row>
    <row r="1715" spans="1:16" s="107" customFormat="1" x14ac:dyDescent="0.3">
      <c r="A1715" s="160"/>
      <c r="D1715" s="108"/>
      <c r="E1715" s="108"/>
      <c r="F1715" s="108"/>
      <c r="G1715" s="108"/>
      <c r="H1715" s="108"/>
      <c r="I1715" s="108"/>
      <c r="J1715" s="108"/>
      <c r="K1715" s="108"/>
      <c r="P1715" s="40"/>
    </row>
    <row r="1716" spans="1:16" s="107" customFormat="1" x14ac:dyDescent="0.3">
      <c r="A1716" s="160"/>
      <c r="D1716" s="108"/>
      <c r="E1716" s="108"/>
      <c r="F1716" s="108"/>
      <c r="G1716" s="108"/>
      <c r="H1716" s="108"/>
      <c r="I1716" s="108"/>
      <c r="J1716" s="108"/>
      <c r="K1716" s="108"/>
      <c r="P1716" s="40"/>
    </row>
    <row r="1717" spans="1:16" s="107" customFormat="1" x14ac:dyDescent="0.3">
      <c r="A1717" s="160"/>
      <c r="D1717" s="108"/>
      <c r="E1717" s="108"/>
      <c r="F1717" s="108"/>
      <c r="G1717" s="108"/>
      <c r="H1717" s="108"/>
      <c r="I1717" s="108"/>
      <c r="J1717" s="108"/>
      <c r="K1717" s="108"/>
      <c r="P1717" s="40"/>
    </row>
    <row r="1718" spans="1:16" s="107" customFormat="1" x14ac:dyDescent="0.3">
      <c r="A1718" s="160"/>
      <c r="D1718" s="108"/>
      <c r="E1718" s="108"/>
      <c r="F1718" s="108"/>
      <c r="G1718" s="108"/>
      <c r="H1718" s="108"/>
      <c r="I1718" s="108"/>
      <c r="J1718" s="108"/>
      <c r="K1718" s="108"/>
      <c r="P1718" s="40"/>
    </row>
    <row r="1719" spans="1:16" s="107" customFormat="1" x14ac:dyDescent="0.3">
      <c r="A1719" s="160"/>
      <c r="D1719" s="108"/>
      <c r="E1719" s="108"/>
      <c r="F1719" s="108"/>
      <c r="G1719" s="108"/>
      <c r="H1719" s="108"/>
      <c r="I1719" s="108"/>
      <c r="J1719" s="108"/>
      <c r="K1719" s="108"/>
      <c r="P1719" s="40"/>
    </row>
    <row r="1720" spans="1:16" s="107" customFormat="1" x14ac:dyDescent="0.3">
      <c r="A1720" s="160"/>
      <c r="D1720" s="108"/>
      <c r="E1720" s="108"/>
      <c r="F1720" s="108"/>
      <c r="G1720" s="108"/>
      <c r="H1720" s="108"/>
      <c r="I1720" s="108"/>
      <c r="J1720" s="108"/>
      <c r="K1720" s="108"/>
      <c r="P1720" s="40"/>
    </row>
    <row r="1721" spans="1:16" s="107" customFormat="1" x14ac:dyDescent="0.3">
      <c r="A1721" s="160"/>
      <c r="D1721" s="108"/>
      <c r="E1721" s="108"/>
      <c r="F1721" s="108"/>
      <c r="G1721" s="108"/>
      <c r="H1721" s="108"/>
      <c r="I1721" s="108"/>
      <c r="J1721" s="108"/>
      <c r="K1721" s="108"/>
      <c r="P1721" s="40"/>
    </row>
    <row r="1722" spans="1:16" s="107" customFormat="1" x14ac:dyDescent="0.3">
      <c r="A1722" s="160"/>
      <c r="D1722" s="108"/>
      <c r="E1722" s="108"/>
      <c r="F1722" s="108"/>
      <c r="G1722" s="108"/>
      <c r="H1722" s="108"/>
      <c r="I1722" s="108"/>
      <c r="J1722" s="108"/>
      <c r="K1722" s="108"/>
      <c r="P1722" s="40"/>
    </row>
    <row r="1723" spans="1:16" s="107" customFormat="1" x14ac:dyDescent="0.3">
      <c r="A1723" s="160"/>
      <c r="D1723" s="108"/>
      <c r="E1723" s="108"/>
      <c r="F1723" s="108"/>
      <c r="G1723" s="108"/>
      <c r="H1723" s="108"/>
      <c r="I1723" s="108"/>
      <c r="J1723" s="108"/>
      <c r="K1723" s="108"/>
      <c r="P1723" s="40"/>
    </row>
    <row r="1724" spans="1:16" s="107" customFormat="1" x14ac:dyDescent="0.3">
      <c r="A1724" s="160"/>
      <c r="D1724" s="108"/>
      <c r="E1724" s="108"/>
      <c r="F1724" s="108"/>
      <c r="G1724" s="108"/>
      <c r="H1724" s="108"/>
      <c r="I1724" s="108"/>
      <c r="J1724" s="108"/>
      <c r="K1724" s="108"/>
      <c r="P1724" s="40"/>
    </row>
    <row r="1725" spans="1:16" s="107" customFormat="1" x14ac:dyDescent="0.3">
      <c r="A1725" s="160"/>
      <c r="D1725" s="108"/>
      <c r="E1725" s="108"/>
      <c r="F1725" s="108"/>
      <c r="G1725" s="108"/>
      <c r="H1725" s="108"/>
      <c r="I1725" s="108"/>
      <c r="J1725" s="108"/>
      <c r="K1725" s="108"/>
      <c r="P1725" s="40"/>
    </row>
    <row r="1726" spans="1:16" s="107" customFormat="1" x14ac:dyDescent="0.3">
      <c r="A1726" s="160"/>
      <c r="D1726" s="108"/>
      <c r="E1726" s="108"/>
      <c r="F1726" s="108"/>
      <c r="G1726" s="108"/>
      <c r="H1726" s="108"/>
      <c r="I1726" s="108"/>
      <c r="J1726" s="108"/>
      <c r="K1726" s="108"/>
      <c r="P1726" s="40"/>
    </row>
    <row r="1727" spans="1:16" s="107" customFormat="1" x14ac:dyDescent="0.3">
      <c r="A1727" s="160"/>
      <c r="D1727" s="108"/>
      <c r="E1727" s="108"/>
      <c r="F1727" s="108"/>
      <c r="G1727" s="108"/>
      <c r="H1727" s="108"/>
      <c r="I1727" s="108"/>
      <c r="J1727" s="108"/>
      <c r="K1727" s="108"/>
      <c r="P1727" s="40"/>
    </row>
    <row r="1728" spans="1:16" s="107" customFormat="1" x14ac:dyDescent="0.3">
      <c r="A1728" s="160"/>
      <c r="D1728" s="108"/>
      <c r="E1728" s="108"/>
      <c r="F1728" s="108"/>
      <c r="G1728" s="108"/>
      <c r="H1728" s="108"/>
      <c r="I1728" s="108"/>
      <c r="J1728" s="108"/>
      <c r="K1728" s="108"/>
      <c r="P1728" s="40"/>
    </row>
    <row r="1729" spans="1:16" s="107" customFormat="1" x14ac:dyDescent="0.3">
      <c r="A1729" s="160"/>
      <c r="D1729" s="108"/>
      <c r="E1729" s="108"/>
      <c r="F1729" s="108"/>
      <c r="G1729" s="108"/>
      <c r="H1729" s="108"/>
      <c r="I1729" s="108"/>
      <c r="J1729" s="108"/>
      <c r="K1729" s="108"/>
      <c r="P1729" s="40"/>
    </row>
    <row r="1730" spans="1:16" s="107" customFormat="1" x14ac:dyDescent="0.3">
      <c r="A1730" s="160"/>
      <c r="D1730" s="108"/>
      <c r="E1730" s="108"/>
      <c r="F1730" s="108"/>
      <c r="G1730" s="108"/>
      <c r="H1730" s="108"/>
      <c r="I1730" s="108"/>
      <c r="J1730" s="108"/>
      <c r="K1730" s="108"/>
      <c r="P1730" s="40"/>
    </row>
    <row r="1731" spans="1:16" s="107" customFormat="1" x14ac:dyDescent="0.3">
      <c r="A1731" s="160"/>
      <c r="D1731" s="108"/>
      <c r="E1731" s="108"/>
      <c r="F1731" s="108"/>
      <c r="G1731" s="108"/>
      <c r="H1731" s="108"/>
      <c r="I1731" s="108"/>
      <c r="J1731" s="108"/>
      <c r="K1731" s="108"/>
      <c r="P1731" s="40"/>
    </row>
    <row r="1732" spans="1:16" s="107" customFormat="1" x14ac:dyDescent="0.3">
      <c r="A1732" s="160"/>
      <c r="D1732" s="108"/>
      <c r="E1732" s="108"/>
      <c r="F1732" s="108"/>
      <c r="G1732" s="108"/>
      <c r="H1732" s="108"/>
      <c r="I1732" s="108"/>
      <c r="J1732" s="108"/>
      <c r="K1732" s="108"/>
      <c r="P1732" s="40"/>
    </row>
    <row r="1733" spans="1:16" s="107" customFormat="1" x14ac:dyDescent="0.3">
      <c r="A1733" s="160"/>
      <c r="D1733" s="108"/>
      <c r="E1733" s="108"/>
      <c r="F1733" s="108"/>
      <c r="G1733" s="108"/>
      <c r="H1733" s="108"/>
      <c r="I1733" s="108"/>
      <c r="J1733" s="108"/>
      <c r="K1733" s="108"/>
      <c r="P1733" s="40"/>
    </row>
    <row r="1734" spans="1:16" s="107" customFormat="1" x14ac:dyDescent="0.3">
      <c r="A1734" s="160"/>
      <c r="D1734" s="108"/>
      <c r="E1734" s="108"/>
      <c r="F1734" s="108"/>
      <c r="G1734" s="108"/>
      <c r="H1734" s="108"/>
      <c r="I1734" s="108"/>
      <c r="J1734" s="108"/>
      <c r="K1734" s="108"/>
      <c r="P1734" s="40"/>
    </row>
    <row r="1735" spans="1:16" s="107" customFormat="1" x14ac:dyDescent="0.3">
      <c r="A1735" s="160"/>
      <c r="D1735" s="108"/>
      <c r="E1735" s="108"/>
      <c r="F1735" s="108"/>
      <c r="G1735" s="108"/>
      <c r="H1735" s="108"/>
      <c r="I1735" s="108"/>
      <c r="J1735" s="108"/>
      <c r="K1735" s="108"/>
      <c r="P1735" s="40"/>
    </row>
    <row r="1736" spans="1:16" s="107" customFormat="1" x14ac:dyDescent="0.3">
      <c r="A1736" s="160"/>
      <c r="D1736" s="108"/>
      <c r="E1736" s="108"/>
      <c r="F1736" s="108"/>
      <c r="G1736" s="108"/>
      <c r="H1736" s="108"/>
      <c r="I1736" s="108"/>
      <c r="J1736" s="108"/>
      <c r="K1736" s="108"/>
      <c r="P1736" s="40"/>
    </row>
    <row r="1737" spans="1:16" s="107" customFormat="1" x14ac:dyDescent="0.3">
      <c r="A1737" s="160"/>
      <c r="D1737" s="108"/>
      <c r="E1737" s="108"/>
      <c r="F1737" s="108"/>
      <c r="G1737" s="108"/>
      <c r="H1737" s="108"/>
      <c r="I1737" s="108"/>
      <c r="J1737" s="108"/>
      <c r="K1737" s="108"/>
      <c r="P1737" s="40"/>
    </row>
    <row r="1738" spans="1:16" s="107" customFormat="1" x14ac:dyDescent="0.3">
      <c r="A1738" s="160"/>
      <c r="D1738" s="108"/>
      <c r="E1738" s="108"/>
      <c r="F1738" s="108"/>
      <c r="G1738" s="108"/>
      <c r="H1738" s="108"/>
      <c r="I1738" s="108"/>
      <c r="J1738" s="108"/>
      <c r="K1738" s="108"/>
      <c r="P1738" s="40"/>
    </row>
    <row r="1739" spans="1:16" s="107" customFormat="1" x14ac:dyDescent="0.3">
      <c r="A1739" s="160"/>
      <c r="D1739" s="108"/>
      <c r="E1739" s="108"/>
      <c r="F1739" s="108"/>
      <c r="G1739" s="108"/>
      <c r="H1739" s="108"/>
      <c r="I1739" s="108"/>
      <c r="J1739" s="108"/>
      <c r="K1739" s="108"/>
      <c r="P1739" s="40"/>
    </row>
    <row r="1740" spans="1:16" s="107" customFormat="1" x14ac:dyDescent="0.3">
      <c r="A1740" s="160"/>
      <c r="D1740" s="108"/>
      <c r="E1740" s="108"/>
      <c r="F1740" s="108"/>
      <c r="G1740" s="108"/>
      <c r="H1740" s="108"/>
      <c r="I1740" s="108"/>
      <c r="J1740" s="108"/>
      <c r="K1740" s="108"/>
      <c r="P1740" s="40"/>
    </row>
    <row r="1741" spans="1:16" s="107" customFormat="1" x14ac:dyDescent="0.3">
      <c r="A1741" s="160"/>
      <c r="D1741" s="108"/>
      <c r="E1741" s="108"/>
      <c r="F1741" s="108"/>
      <c r="G1741" s="108"/>
      <c r="H1741" s="108"/>
      <c r="I1741" s="108"/>
      <c r="J1741" s="108"/>
      <c r="K1741" s="108"/>
      <c r="P1741" s="40"/>
    </row>
    <row r="1742" spans="1:16" s="107" customFormat="1" x14ac:dyDescent="0.3">
      <c r="A1742" s="160"/>
      <c r="D1742" s="108"/>
      <c r="E1742" s="108"/>
      <c r="F1742" s="108"/>
      <c r="G1742" s="108"/>
      <c r="H1742" s="108"/>
      <c r="I1742" s="108"/>
      <c r="J1742" s="108"/>
      <c r="K1742" s="108"/>
      <c r="P1742" s="40"/>
    </row>
    <row r="1743" spans="1:16" s="107" customFormat="1" x14ac:dyDescent="0.3">
      <c r="A1743" s="160"/>
      <c r="D1743" s="108"/>
      <c r="E1743" s="108"/>
      <c r="F1743" s="108"/>
      <c r="G1743" s="108"/>
      <c r="H1743" s="108"/>
      <c r="I1743" s="108"/>
      <c r="J1743" s="108"/>
      <c r="K1743" s="108"/>
      <c r="P1743" s="40"/>
    </row>
    <row r="1744" spans="1:16" s="107" customFormat="1" x14ac:dyDescent="0.3">
      <c r="A1744" s="160"/>
      <c r="D1744" s="108"/>
      <c r="E1744" s="108"/>
      <c r="F1744" s="108"/>
      <c r="G1744" s="108"/>
      <c r="H1744" s="108"/>
      <c r="I1744" s="108"/>
      <c r="J1744" s="108"/>
      <c r="K1744" s="108"/>
      <c r="P1744" s="40"/>
    </row>
    <row r="1745" spans="1:16" s="107" customFormat="1" x14ac:dyDescent="0.3">
      <c r="A1745" s="160"/>
      <c r="D1745" s="108"/>
      <c r="E1745" s="108"/>
      <c r="F1745" s="108"/>
      <c r="G1745" s="108"/>
      <c r="H1745" s="108"/>
      <c r="I1745" s="108"/>
      <c r="J1745" s="108"/>
      <c r="K1745" s="108"/>
      <c r="P1745" s="40"/>
    </row>
    <row r="1746" spans="1:16" s="107" customFormat="1" x14ac:dyDescent="0.3">
      <c r="A1746" s="160"/>
      <c r="D1746" s="108"/>
      <c r="E1746" s="108"/>
      <c r="F1746" s="108"/>
      <c r="G1746" s="108"/>
      <c r="H1746" s="108"/>
      <c r="I1746" s="108"/>
      <c r="J1746" s="108"/>
      <c r="K1746" s="108"/>
      <c r="P1746" s="40"/>
    </row>
    <row r="1747" spans="1:16" s="107" customFormat="1" x14ac:dyDescent="0.3">
      <c r="A1747" s="160"/>
      <c r="D1747" s="108"/>
      <c r="E1747" s="108"/>
      <c r="F1747" s="108"/>
      <c r="G1747" s="108"/>
      <c r="H1747" s="108"/>
      <c r="I1747" s="108"/>
      <c r="J1747" s="108"/>
      <c r="K1747" s="108"/>
      <c r="P1747" s="40"/>
    </row>
    <row r="1748" spans="1:16" s="107" customFormat="1" x14ac:dyDescent="0.3">
      <c r="A1748" s="160"/>
      <c r="D1748" s="108"/>
      <c r="E1748" s="108"/>
      <c r="F1748" s="108"/>
      <c r="G1748" s="108"/>
      <c r="H1748" s="108"/>
      <c r="I1748" s="108"/>
      <c r="J1748" s="108"/>
      <c r="K1748" s="108"/>
      <c r="P1748" s="40"/>
    </row>
    <row r="1749" spans="1:16" s="107" customFormat="1" x14ac:dyDescent="0.3">
      <c r="A1749" s="160"/>
      <c r="D1749" s="108"/>
      <c r="E1749" s="108"/>
      <c r="F1749" s="108"/>
      <c r="G1749" s="108"/>
      <c r="H1749" s="108"/>
      <c r="I1749" s="108"/>
      <c r="J1749" s="108"/>
      <c r="K1749" s="108"/>
      <c r="P1749" s="40"/>
    </row>
    <row r="1750" spans="1:16" s="107" customFormat="1" x14ac:dyDescent="0.3">
      <c r="A1750" s="160"/>
      <c r="D1750" s="108"/>
      <c r="E1750" s="108"/>
      <c r="F1750" s="108"/>
      <c r="G1750" s="108"/>
      <c r="H1750" s="108"/>
      <c r="I1750" s="108"/>
      <c r="J1750" s="108"/>
      <c r="K1750" s="108"/>
      <c r="P1750" s="40"/>
    </row>
    <row r="1751" spans="1:16" s="107" customFormat="1" x14ac:dyDescent="0.3">
      <c r="A1751" s="160"/>
      <c r="D1751" s="108"/>
      <c r="E1751" s="108"/>
      <c r="F1751" s="108"/>
      <c r="G1751" s="108"/>
      <c r="H1751" s="108"/>
      <c r="I1751" s="108"/>
      <c r="J1751" s="108"/>
      <c r="K1751" s="108"/>
      <c r="P1751" s="40"/>
    </row>
    <row r="1752" spans="1:16" s="107" customFormat="1" x14ac:dyDescent="0.3">
      <c r="A1752" s="160"/>
      <c r="D1752" s="108"/>
      <c r="E1752" s="108"/>
      <c r="F1752" s="108"/>
      <c r="G1752" s="108"/>
      <c r="H1752" s="108"/>
      <c r="I1752" s="108"/>
      <c r="J1752" s="108"/>
      <c r="K1752" s="108"/>
      <c r="P1752" s="40"/>
    </row>
    <row r="1753" spans="1:16" s="107" customFormat="1" x14ac:dyDescent="0.3">
      <c r="A1753" s="160"/>
      <c r="D1753" s="108"/>
      <c r="E1753" s="108"/>
      <c r="F1753" s="108"/>
      <c r="G1753" s="108"/>
      <c r="H1753" s="108"/>
      <c r="I1753" s="108"/>
      <c r="J1753" s="108"/>
      <c r="K1753" s="108"/>
      <c r="P1753" s="40"/>
    </row>
    <row r="1754" spans="1:16" s="107" customFormat="1" x14ac:dyDescent="0.3">
      <c r="A1754" s="160"/>
      <c r="D1754" s="108"/>
      <c r="E1754" s="108"/>
      <c r="F1754" s="108"/>
      <c r="G1754" s="108"/>
      <c r="H1754" s="108"/>
      <c r="I1754" s="108"/>
      <c r="J1754" s="108"/>
      <c r="K1754" s="108"/>
      <c r="P1754" s="40"/>
    </row>
    <row r="1755" spans="1:16" s="107" customFormat="1" x14ac:dyDescent="0.3">
      <c r="A1755" s="160"/>
      <c r="D1755" s="108"/>
      <c r="E1755" s="108"/>
      <c r="F1755" s="108"/>
      <c r="G1755" s="108"/>
      <c r="H1755" s="108"/>
      <c r="I1755" s="108"/>
      <c r="J1755" s="108"/>
      <c r="K1755" s="108"/>
      <c r="P1755" s="40"/>
    </row>
    <row r="1756" spans="1:16" s="107" customFormat="1" x14ac:dyDescent="0.3">
      <c r="A1756" s="160"/>
      <c r="D1756" s="108"/>
      <c r="E1756" s="108"/>
      <c r="F1756" s="108"/>
      <c r="G1756" s="108"/>
      <c r="H1756" s="108"/>
      <c r="I1756" s="108"/>
      <c r="J1756" s="108"/>
      <c r="K1756" s="108"/>
      <c r="P1756" s="40"/>
    </row>
    <row r="1757" spans="1:16" s="107" customFormat="1" x14ac:dyDescent="0.3">
      <c r="A1757" s="160"/>
      <c r="D1757" s="108"/>
      <c r="E1757" s="108"/>
      <c r="F1757" s="108"/>
      <c r="G1757" s="108"/>
      <c r="H1757" s="108"/>
      <c r="I1757" s="108"/>
      <c r="J1757" s="108"/>
      <c r="K1757" s="108"/>
      <c r="P1757" s="40"/>
    </row>
    <row r="1758" spans="1:16" s="107" customFormat="1" x14ac:dyDescent="0.3">
      <c r="A1758" s="160"/>
      <c r="D1758" s="108"/>
      <c r="E1758" s="108"/>
      <c r="F1758" s="108"/>
      <c r="G1758" s="108"/>
      <c r="H1758" s="108"/>
      <c r="I1758" s="108"/>
      <c r="J1758" s="108"/>
      <c r="K1758" s="108"/>
      <c r="P1758" s="40"/>
    </row>
    <row r="1759" spans="1:16" s="107" customFormat="1" x14ac:dyDescent="0.3">
      <c r="A1759" s="160"/>
      <c r="D1759" s="108"/>
      <c r="E1759" s="108"/>
      <c r="F1759" s="108"/>
      <c r="G1759" s="108"/>
      <c r="H1759" s="108"/>
      <c r="I1759" s="108"/>
      <c r="J1759" s="108"/>
      <c r="K1759" s="108"/>
      <c r="P1759" s="40"/>
    </row>
    <row r="1760" spans="1:16" s="107" customFormat="1" x14ac:dyDescent="0.3">
      <c r="A1760" s="160"/>
      <c r="D1760" s="108"/>
      <c r="E1760" s="108"/>
      <c r="F1760" s="108"/>
      <c r="G1760" s="108"/>
      <c r="H1760" s="108"/>
      <c r="I1760" s="108"/>
      <c r="J1760" s="108"/>
      <c r="K1760" s="108"/>
      <c r="P1760" s="40"/>
    </row>
    <row r="1761" spans="1:16" s="107" customFormat="1" x14ac:dyDescent="0.3">
      <c r="A1761" s="160"/>
      <c r="D1761" s="108"/>
      <c r="E1761" s="108"/>
      <c r="F1761" s="108"/>
      <c r="G1761" s="108"/>
      <c r="H1761" s="108"/>
      <c r="I1761" s="108"/>
      <c r="J1761" s="108"/>
      <c r="K1761" s="108"/>
      <c r="P1761" s="40"/>
    </row>
    <row r="1762" spans="1:16" s="107" customFormat="1" x14ac:dyDescent="0.3">
      <c r="A1762" s="160"/>
      <c r="D1762" s="108"/>
      <c r="E1762" s="108"/>
      <c r="F1762" s="108"/>
      <c r="G1762" s="108"/>
      <c r="H1762" s="108"/>
      <c r="I1762" s="108"/>
      <c r="J1762" s="108"/>
      <c r="K1762" s="108"/>
      <c r="P1762" s="40"/>
    </row>
    <row r="1763" spans="1:16" s="107" customFormat="1" x14ac:dyDescent="0.3">
      <c r="A1763" s="160"/>
      <c r="D1763" s="108"/>
      <c r="E1763" s="108"/>
      <c r="F1763" s="108"/>
      <c r="G1763" s="108"/>
      <c r="H1763" s="108"/>
      <c r="I1763" s="108"/>
      <c r="J1763" s="108"/>
      <c r="K1763" s="108"/>
      <c r="P1763" s="40"/>
    </row>
    <row r="1764" spans="1:16" s="107" customFormat="1" x14ac:dyDescent="0.3">
      <c r="A1764" s="160"/>
      <c r="D1764" s="108"/>
      <c r="E1764" s="108"/>
      <c r="F1764" s="108"/>
      <c r="G1764" s="108"/>
      <c r="H1764" s="108"/>
      <c r="I1764" s="108"/>
      <c r="J1764" s="108"/>
      <c r="K1764" s="108"/>
      <c r="P1764" s="40"/>
    </row>
    <row r="1765" spans="1:16" s="107" customFormat="1" x14ac:dyDescent="0.3">
      <c r="A1765" s="160"/>
      <c r="D1765" s="108"/>
      <c r="E1765" s="108"/>
      <c r="F1765" s="108"/>
      <c r="G1765" s="108"/>
      <c r="H1765" s="108"/>
      <c r="I1765" s="108"/>
      <c r="J1765" s="108"/>
      <c r="K1765" s="108"/>
      <c r="P1765" s="40"/>
    </row>
    <row r="1766" spans="1:16" s="107" customFormat="1" x14ac:dyDescent="0.3">
      <c r="A1766" s="160"/>
      <c r="D1766" s="108"/>
      <c r="E1766" s="108"/>
      <c r="F1766" s="108"/>
      <c r="G1766" s="108"/>
      <c r="H1766" s="108"/>
      <c r="I1766" s="108"/>
      <c r="J1766" s="108"/>
      <c r="K1766" s="108"/>
      <c r="P1766" s="40"/>
    </row>
    <row r="1767" spans="1:16" s="107" customFormat="1" x14ac:dyDescent="0.3">
      <c r="A1767" s="160"/>
      <c r="D1767" s="108"/>
      <c r="E1767" s="108"/>
      <c r="F1767" s="108"/>
      <c r="G1767" s="108"/>
      <c r="H1767" s="108"/>
      <c r="I1767" s="108"/>
      <c r="J1767" s="108"/>
      <c r="K1767" s="108"/>
      <c r="P1767" s="40"/>
    </row>
    <row r="1768" spans="1:16" s="107" customFormat="1" x14ac:dyDescent="0.3">
      <c r="A1768" s="160"/>
      <c r="D1768" s="108"/>
      <c r="E1768" s="108"/>
      <c r="F1768" s="108"/>
      <c r="G1768" s="108"/>
      <c r="H1768" s="108"/>
      <c r="I1768" s="108"/>
      <c r="J1768" s="108"/>
      <c r="K1768" s="108"/>
      <c r="P1768" s="40"/>
    </row>
    <row r="1769" spans="1:16" s="107" customFormat="1" x14ac:dyDescent="0.3">
      <c r="A1769" s="160"/>
      <c r="D1769" s="108"/>
      <c r="E1769" s="108"/>
      <c r="F1769" s="108"/>
      <c r="G1769" s="108"/>
      <c r="H1769" s="108"/>
      <c r="I1769" s="108"/>
      <c r="J1769" s="108"/>
      <c r="K1769" s="108"/>
      <c r="P1769" s="40"/>
    </row>
    <row r="1770" spans="1:16" s="107" customFormat="1" x14ac:dyDescent="0.3">
      <c r="A1770" s="160"/>
      <c r="D1770" s="108"/>
      <c r="E1770" s="108"/>
      <c r="F1770" s="108"/>
      <c r="G1770" s="108"/>
      <c r="H1770" s="108"/>
      <c r="I1770" s="108"/>
      <c r="J1770" s="108"/>
      <c r="K1770" s="108"/>
      <c r="P1770" s="40"/>
    </row>
    <row r="1771" spans="1:16" s="107" customFormat="1" x14ac:dyDescent="0.3">
      <c r="A1771" s="160"/>
      <c r="D1771" s="108"/>
      <c r="E1771" s="108"/>
      <c r="F1771" s="108"/>
      <c r="G1771" s="108"/>
      <c r="H1771" s="108"/>
      <c r="I1771" s="108"/>
      <c r="J1771" s="108"/>
      <c r="K1771" s="108"/>
      <c r="P1771" s="40"/>
    </row>
    <row r="1772" spans="1:16" s="107" customFormat="1" x14ac:dyDescent="0.3">
      <c r="A1772" s="160"/>
      <c r="D1772" s="108"/>
      <c r="E1772" s="108"/>
      <c r="F1772" s="108"/>
      <c r="G1772" s="108"/>
      <c r="H1772" s="108"/>
      <c r="I1772" s="108"/>
      <c r="J1772" s="108"/>
      <c r="K1772" s="108"/>
      <c r="P1772" s="40"/>
    </row>
    <row r="1773" spans="1:16" s="107" customFormat="1" x14ac:dyDescent="0.3">
      <c r="A1773" s="160"/>
      <c r="D1773" s="108"/>
      <c r="E1773" s="108"/>
      <c r="F1773" s="108"/>
      <c r="G1773" s="108"/>
      <c r="H1773" s="108"/>
      <c r="I1773" s="108"/>
      <c r="J1773" s="108"/>
      <c r="K1773" s="108"/>
      <c r="P1773" s="40"/>
    </row>
    <row r="1774" spans="1:16" s="107" customFormat="1" x14ac:dyDescent="0.3">
      <c r="A1774" s="160"/>
      <c r="D1774" s="108"/>
      <c r="E1774" s="108"/>
      <c r="F1774" s="108"/>
      <c r="G1774" s="108"/>
      <c r="H1774" s="108"/>
      <c r="I1774" s="108"/>
      <c r="J1774" s="108"/>
      <c r="K1774" s="108"/>
      <c r="P1774" s="40"/>
    </row>
    <row r="1775" spans="1:16" s="107" customFormat="1" x14ac:dyDescent="0.3">
      <c r="A1775" s="160"/>
      <c r="D1775" s="108"/>
      <c r="E1775" s="108"/>
      <c r="F1775" s="108"/>
      <c r="G1775" s="108"/>
      <c r="H1775" s="108"/>
      <c r="I1775" s="108"/>
      <c r="J1775" s="108"/>
      <c r="K1775" s="108"/>
      <c r="P1775" s="40"/>
    </row>
    <row r="1776" spans="1:16" s="107" customFormat="1" x14ac:dyDescent="0.3">
      <c r="A1776" s="160"/>
      <c r="D1776" s="108"/>
      <c r="E1776" s="108"/>
      <c r="F1776" s="108"/>
      <c r="G1776" s="108"/>
      <c r="H1776" s="108"/>
      <c r="I1776" s="108"/>
      <c r="J1776" s="108"/>
      <c r="K1776" s="108"/>
      <c r="P1776" s="40"/>
    </row>
    <row r="1777" spans="1:16" s="107" customFormat="1" x14ac:dyDescent="0.3">
      <c r="A1777" s="160"/>
      <c r="D1777" s="108"/>
      <c r="E1777" s="108"/>
      <c r="F1777" s="108"/>
      <c r="G1777" s="108"/>
      <c r="H1777" s="108"/>
      <c r="I1777" s="108"/>
      <c r="J1777" s="108"/>
      <c r="K1777" s="108"/>
      <c r="P1777" s="40"/>
    </row>
    <row r="1778" spans="1:16" s="107" customFormat="1" x14ac:dyDescent="0.3">
      <c r="A1778" s="160"/>
      <c r="D1778" s="108"/>
      <c r="E1778" s="108"/>
      <c r="F1778" s="108"/>
      <c r="G1778" s="108"/>
      <c r="H1778" s="108"/>
      <c r="I1778" s="108"/>
      <c r="J1778" s="108"/>
      <c r="K1778" s="108"/>
      <c r="P1778" s="40"/>
    </row>
    <row r="1779" spans="1:16" s="107" customFormat="1" x14ac:dyDescent="0.3">
      <c r="A1779" s="160"/>
      <c r="D1779" s="108"/>
      <c r="E1779" s="108"/>
      <c r="F1779" s="108"/>
      <c r="G1779" s="108"/>
      <c r="H1779" s="108"/>
      <c r="I1779" s="108"/>
      <c r="J1779" s="108"/>
      <c r="K1779" s="108"/>
      <c r="P1779" s="40"/>
    </row>
    <row r="1780" spans="1:16" s="107" customFormat="1" x14ac:dyDescent="0.3">
      <c r="A1780" s="160"/>
      <c r="D1780" s="108"/>
      <c r="E1780" s="108"/>
      <c r="F1780" s="108"/>
      <c r="G1780" s="108"/>
      <c r="H1780" s="108"/>
      <c r="I1780" s="108"/>
      <c r="J1780" s="108"/>
      <c r="K1780" s="108"/>
      <c r="P1780" s="40"/>
    </row>
    <row r="1781" spans="1:16" s="107" customFormat="1" x14ac:dyDescent="0.3">
      <c r="A1781" s="160"/>
      <c r="D1781" s="108"/>
      <c r="E1781" s="108"/>
      <c r="F1781" s="108"/>
      <c r="G1781" s="108"/>
      <c r="H1781" s="108"/>
      <c r="I1781" s="108"/>
      <c r="J1781" s="108"/>
      <c r="K1781" s="108"/>
      <c r="P1781" s="40"/>
    </row>
    <row r="1782" spans="1:16" s="107" customFormat="1" x14ac:dyDescent="0.3">
      <c r="A1782" s="160"/>
      <c r="D1782" s="108"/>
      <c r="E1782" s="108"/>
      <c r="F1782" s="108"/>
      <c r="G1782" s="108"/>
      <c r="H1782" s="108"/>
      <c r="I1782" s="108"/>
      <c r="J1782" s="108"/>
      <c r="K1782" s="108"/>
      <c r="P1782" s="40"/>
    </row>
    <row r="1783" spans="1:16" s="107" customFormat="1" x14ac:dyDescent="0.3">
      <c r="A1783" s="160"/>
      <c r="D1783" s="108"/>
      <c r="E1783" s="108"/>
      <c r="F1783" s="108"/>
      <c r="G1783" s="108"/>
      <c r="H1783" s="108"/>
      <c r="I1783" s="108"/>
      <c r="J1783" s="108"/>
      <c r="K1783" s="108"/>
      <c r="P1783" s="40"/>
    </row>
    <row r="1784" spans="1:16" s="107" customFormat="1" x14ac:dyDescent="0.3">
      <c r="A1784" s="160"/>
      <c r="D1784" s="108"/>
      <c r="E1784" s="108"/>
      <c r="F1784" s="108"/>
      <c r="G1784" s="108"/>
      <c r="H1784" s="108"/>
      <c r="I1784" s="108"/>
      <c r="J1784" s="108"/>
      <c r="K1784" s="108"/>
      <c r="P1784" s="40"/>
    </row>
    <row r="1785" spans="1:16" s="107" customFormat="1" x14ac:dyDescent="0.3">
      <c r="A1785" s="160"/>
      <c r="D1785" s="108"/>
      <c r="E1785" s="108"/>
      <c r="F1785" s="108"/>
      <c r="G1785" s="108"/>
      <c r="H1785" s="108"/>
      <c r="I1785" s="108"/>
      <c r="J1785" s="108"/>
      <c r="K1785" s="108"/>
      <c r="P1785" s="40"/>
    </row>
    <row r="1786" spans="1:16" s="107" customFormat="1" x14ac:dyDescent="0.3">
      <c r="A1786" s="160"/>
      <c r="D1786" s="108"/>
      <c r="E1786" s="108"/>
      <c r="F1786" s="108"/>
      <c r="G1786" s="108"/>
      <c r="H1786" s="108"/>
      <c r="I1786" s="108"/>
      <c r="J1786" s="108"/>
      <c r="K1786" s="108"/>
      <c r="P1786" s="40"/>
    </row>
    <row r="1787" spans="1:16" s="107" customFormat="1" x14ac:dyDescent="0.3">
      <c r="A1787" s="160"/>
      <c r="D1787" s="108"/>
      <c r="E1787" s="108"/>
      <c r="F1787" s="108"/>
      <c r="G1787" s="108"/>
      <c r="H1787" s="108"/>
      <c r="I1787" s="108"/>
      <c r="J1787" s="108"/>
      <c r="K1787" s="108"/>
      <c r="P1787" s="40"/>
    </row>
    <row r="1788" spans="1:16" s="107" customFormat="1" x14ac:dyDescent="0.3">
      <c r="A1788" s="160"/>
      <c r="D1788" s="108"/>
      <c r="E1788" s="108"/>
      <c r="F1788" s="108"/>
      <c r="G1788" s="108"/>
      <c r="H1788" s="108"/>
      <c r="I1788" s="108"/>
      <c r="J1788" s="108"/>
      <c r="K1788" s="108"/>
      <c r="P1788" s="40"/>
    </row>
    <row r="1789" spans="1:16" s="107" customFormat="1" x14ac:dyDescent="0.3">
      <c r="A1789" s="160"/>
      <c r="D1789" s="108"/>
      <c r="E1789" s="108"/>
      <c r="F1789" s="108"/>
      <c r="G1789" s="108"/>
      <c r="H1789" s="108"/>
      <c r="I1789" s="108"/>
      <c r="J1789" s="108"/>
      <c r="K1789" s="108"/>
      <c r="P1789" s="40"/>
    </row>
    <row r="1790" spans="1:16" s="107" customFormat="1" x14ac:dyDescent="0.3">
      <c r="A1790" s="160"/>
      <c r="D1790" s="108"/>
      <c r="E1790" s="108"/>
      <c r="F1790" s="108"/>
      <c r="G1790" s="108"/>
      <c r="H1790" s="108"/>
      <c r="I1790" s="108"/>
      <c r="J1790" s="108"/>
      <c r="K1790" s="108"/>
      <c r="P1790" s="40"/>
    </row>
    <row r="1791" spans="1:16" s="107" customFormat="1" x14ac:dyDescent="0.3">
      <c r="A1791" s="160"/>
      <c r="D1791" s="108"/>
      <c r="E1791" s="108"/>
      <c r="F1791" s="108"/>
      <c r="G1791" s="108"/>
      <c r="H1791" s="108"/>
      <c r="I1791" s="108"/>
      <c r="J1791" s="108"/>
      <c r="K1791" s="108"/>
      <c r="P1791" s="40"/>
    </row>
    <row r="1792" spans="1:16" s="107" customFormat="1" x14ac:dyDescent="0.3">
      <c r="A1792" s="160"/>
      <c r="D1792" s="108"/>
      <c r="E1792" s="108"/>
      <c r="F1792" s="108"/>
      <c r="G1792" s="108"/>
      <c r="H1792" s="108"/>
      <c r="I1792" s="108"/>
      <c r="J1792" s="108"/>
      <c r="K1792" s="108"/>
      <c r="P1792" s="40"/>
    </row>
    <row r="1793" spans="1:16" s="107" customFormat="1" x14ac:dyDescent="0.3">
      <c r="A1793" s="160"/>
      <c r="D1793" s="108"/>
      <c r="E1793" s="108"/>
      <c r="F1793" s="108"/>
      <c r="G1793" s="108"/>
      <c r="H1793" s="108"/>
      <c r="I1793" s="108"/>
      <c r="J1793" s="108"/>
      <c r="K1793" s="108"/>
      <c r="P1793" s="40"/>
    </row>
    <row r="1794" spans="1:16" s="107" customFormat="1" x14ac:dyDescent="0.3">
      <c r="A1794" s="160"/>
      <c r="D1794" s="108"/>
      <c r="E1794" s="108"/>
      <c r="F1794" s="108"/>
      <c r="G1794" s="108"/>
      <c r="H1794" s="108"/>
      <c r="I1794" s="108"/>
      <c r="J1794" s="108"/>
      <c r="K1794" s="108"/>
      <c r="P1794" s="40"/>
    </row>
    <row r="1795" spans="1:16" s="107" customFormat="1" x14ac:dyDescent="0.3">
      <c r="A1795" s="160"/>
      <c r="D1795" s="108"/>
      <c r="E1795" s="108"/>
      <c r="F1795" s="108"/>
      <c r="G1795" s="108"/>
      <c r="H1795" s="108"/>
      <c r="I1795" s="108"/>
      <c r="J1795" s="108"/>
      <c r="K1795" s="108"/>
      <c r="P1795" s="40"/>
    </row>
    <row r="1796" spans="1:16" s="107" customFormat="1" x14ac:dyDescent="0.3">
      <c r="A1796" s="160"/>
      <c r="D1796" s="108"/>
      <c r="E1796" s="108"/>
      <c r="F1796" s="108"/>
      <c r="G1796" s="108"/>
      <c r="H1796" s="108"/>
      <c r="I1796" s="108"/>
      <c r="J1796" s="108"/>
      <c r="K1796" s="108"/>
      <c r="P1796" s="40"/>
    </row>
    <row r="1797" spans="1:16" s="107" customFormat="1" x14ac:dyDescent="0.3">
      <c r="A1797" s="160"/>
      <c r="D1797" s="108"/>
      <c r="E1797" s="108"/>
      <c r="F1797" s="108"/>
      <c r="G1797" s="108"/>
      <c r="H1797" s="108"/>
      <c r="I1797" s="108"/>
      <c r="J1797" s="108"/>
      <c r="K1797" s="108"/>
      <c r="P1797" s="40"/>
    </row>
    <row r="1798" spans="1:16" s="107" customFormat="1" x14ac:dyDescent="0.3">
      <c r="A1798" s="160"/>
      <c r="D1798" s="108"/>
      <c r="E1798" s="108"/>
      <c r="F1798" s="108"/>
      <c r="G1798" s="108"/>
      <c r="H1798" s="108"/>
      <c r="I1798" s="108"/>
      <c r="J1798" s="108"/>
      <c r="K1798" s="108"/>
      <c r="P1798" s="40"/>
    </row>
    <row r="1799" spans="1:16" s="107" customFormat="1" x14ac:dyDescent="0.3">
      <c r="A1799" s="160"/>
      <c r="D1799" s="108"/>
      <c r="E1799" s="108"/>
      <c r="F1799" s="108"/>
      <c r="G1799" s="108"/>
      <c r="H1799" s="108"/>
      <c r="I1799" s="108"/>
      <c r="J1799" s="108"/>
      <c r="K1799" s="108"/>
      <c r="P1799" s="40"/>
    </row>
    <row r="1800" spans="1:16" s="107" customFormat="1" x14ac:dyDescent="0.3">
      <c r="A1800" s="160"/>
      <c r="D1800" s="108"/>
      <c r="E1800" s="108"/>
      <c r="F1800" s="108"/>
      <c r="G1800" s="108"/>
      <c r="H1800" s="108"/>
      <c r="I1800" s="108"/>
      <c r="J1800" s="108"/>
      <c r="K1800" s="108"/>
      <c r="P1800" s="40"/>
    </row>
    <row r="1801" spans="1:16" s="107" customFormat="1" x14ac:dyDescent="0.3">
      <c r="A1801" s="160"/>
      <c r="D1801" s="108"/>
      <c r="E1801" s="108"/>
      <c r="F1801" s="108"/>
      <c r="G1801" s="108"/>
      <c r="H1801" s="108"/>
      <c r="I1801" s="108"/>
      <c r="J1801" s="108"/>
      <c r="K1801" s="108"/>
      <c r="P1801" s="40"/>
    </row>
    <row r="1802" spans="1:16" s="107" customFormat="1" x14ac:dyDescent="0.3">
      <c r="A1802" s="160"/>
      <c r="D1802" s="108"/>
      <c r="E1802" s="108"/>
      <c r="F1802" s="108"/>
      <c r="G1802" s="108"/>
      <c r="H1802" s="108"/>
      <c r="I1802" s="108"/>
      <c r="J1802" s="108"/>
      <c r="K1802" s="108"/>
      <c r="P1802" s="40"/>
    </row>
    <row r="1803" spans="1:16" s="107" customFormat="1" x14ac:dyDescent="0.3">
      <c r="A1803" s="160"/>
      <c r="D1803" s="108"/>
      <c r="E1803" s="108"/>
      <c r="F1803" s="108"/>
      <c r="G1803" s="108"/>
      <c r="H1803" s="108"/>
      <c r="I1803" s="108"/>
      <c r="J1803" s="108"/>
      <c r="K1803" s="108"/>
      <c r="P1803" s="40"/>
    </row>
    <row r="1804" spans="1:16" s="107" customFormat="1" x14ac:dyDescent="0.3">
      <c r="A1804" s="160"/>
      <c r="D1804" s="108"/>
      <c r="E1804" s="108"/>
      <c r="F1804" s="108"/>
      <c r="G1804" s="108"/>
      <c r="H1804" s="108"/>
      <c r="I1804" s="108"/>
      <c r="J1804" s="108"/>
      <c r="K1804" s="108"/>
      <c r="P1804" s="40"/>
    </row>
    <row r="1805" spans="1:16" s="107" customFormat="1" x14ac:dyDescent="0.3">
      <c r="A1805" s="160"/>
      <c r="D1805" s="108"/>
      <c r="E1805" s="108"/>
      <c r="F1805" s="108"/>
      <c r="G1805" s="108"/>
      <c r="H1805" s="108"/>
      <c r="I1805" s="108"/>
      <c r="J1805" s="108"/>
      <c r="K1805" s="108"/>
      <c r="P1805" s="40"/>
    </row>
    <row r="1806" spans="1:16" s="107" customFormat="1" x14ac:dyDescent="0.3">
      <c r="A1806" s="160"/>
      <c r="D1806" s="108"/>
      <c r="E1806" s="108"/>
      <c r="F1806" s="108"/>
      <c r="G1806" s="108"/>
      <c r="H1806" s="108"/>
      <c r="I1806" s="108"/>
      <c r="J1806" s="108"/>
      <c r="K1806" s="108"/>
      <c r="P1806" s="40"/>
    </row>
    <row r="1807" spans="1:16" s="107" customFormat="1" x14ac:dyDescent="0.3">
      <c r="A1807" s="160"/>
      <c r="D1807" s="108"/>
      <c r="E1807" s="108"/>
      <c r="F1807" s="108"/>
      <c r="G1807" s="108"/>
      <c r="H1807" s="108"/>
      <c r="I1807" s="108"/>
      <c r="J1807" s="108"/>
      <c r="K1807" s="108"/>
      <c r="P1807" s="40"/>
    </row>
    <row r="1808" spans="1:16" s="107" customFormat="1" x14ac:dyDescent="0.3">
      <c r="A1808" s="160"/>
      <c r="D1808" s="108"/>
      <c r="E1808" s="108"/>
      <c r="F1808" s="108"/>
      <c r="G1808" s="108"/>
      <c r="H1808" s="108"/>
      <c r="I1808" s="108"/>
      <c r="J1808" s="108"/>
      <c r="K1808" s="108"/>
      <c r="P1808" s="40"/>
    </row>
    <row r="1809" spans="1:16" s="107" customFormat="1" x14ac:dyDescent="0.3">
      <c r="A1809" s="160"/>
      <c r="D1809" s="108"/>
      <c r="E1809" s="108"/>
      <c r="F1809" s="108"/>
      <c r="G1809" s="108"/>
      <c r="H1809" s="108"/>
      <c r="I1809" s="108"/>
      <c r="J1809" s="108"/>
      <c r="K1809" s="108"/>
      <c r="P1809" s="40"/>
    </row>
    <row r="1810" spans="1:16" s="107" customFormat="1" x14ac:dyDescent="0.3">
      <c r="A1810" s="160"/>
      <c r="D1810" s="108"/>
      <c r="E1810" s="108"/>
      <c r="F1810" s="108"/>
      <c r="G1810" s="108"/>
      <c r="H1810" s="108"/>
      <c r="I1810" s="108"/>
      <c r="J1810" s="108"/>
      <c r="K1810" s="108"/>
      <c r="P1810" s="40"/>
    </row>
    <row r="1811" spans="1:16" s="107" customFormat="1" x14ac:dyDescent="0.3">
      <c r="A1811" s="160"/>
      <c r="D1811" s="108"/>
      <c r="E1811" s="108"/>
      <c r="F1811" s="108"/>
      <c r="G1811" s="108"/>
      <c r="H1811" s="108"/>
      <c r="I1811" s="108"/>
      <c r="J1811" s="108"/>
      <c r="K1811" s="108"/>
      <c r="P1811" s="40"/>
    </row>
    <row r="1812" spans="1:16" s="107" customFormat="1" x14ac:dyDescent="0.3">
      <c r="A1812" s="160"/>
      <c r="D1812" s="108"/>
      <c r="E1812" s="108"/>
      <c r="F1812" s="108"/>
      <c r="G1812" s="108"/>
      <c r="H1812" s="108"/>
      <c r="I1812" s="108"/>
      <c r="J1812" s="108"/>
      <c r="K1812" s="108"/>
      <c r="P1812" s="40"/>
    </row>
    <row r="1813" spans="1:16" s="107" customFormat="1" x14ac:dyDescent="0.3">
      <c r="A1813" s="160"/>
      <c r="D1813" s="108"/>
      <c r="E1813" s="108"/>
      <c r="F1813" s="108"/>
      <c r="G1813" s="108"/>
      <c r="H1813" s="108"/>
      <c r="I1813" s="108"/>
      <c r="J1813" s="108"/>
      <c r="K1813" s="108"/>
      <c r="P1813" s="40"/>
    </row>
    <row r="1814" spans="1:16" s="107" customFormat="1" x14ac:dyDescent="0.3">
      <c r="A1814" s="160"/>
      <c r="D1814" s="108"/>
      <c r="E1814" s="108"/>
      <c r="F1814" s="108"/>
      <c r="G1814" s="108"/>
      <c r="H1814" s="108"/>
      <c r="I1814" s="108"/>
      <c r="J1814" s="108"/>
      <c r="K1814" s="108"/>
      <c r="P1814" s="40"/>
    </row>
    <row r="1815" spans="1:16" s="107" customFormat="1" x14ac:dyDescent="0.3">
      <c r="A1815" s="160"/>
      <c r="D1815" s="108"/>
      <c r="E1815" s="108"/>
      <c r="F1815" s="108"/>
      <c r="G1815" s="108"/>
      <c r="H1815" s="108"/>
      <c r="I1815" s="108"/>
      <c r="J1815" s="108"/>
      <c r="K1815" s="108"/>
      <c r="P1815" s="40"/>
    </row>
    <row r="1816" spans="1:16" s="107" customFormat="1" x14ac:dyDescent="0.3">
      <c r="A1816" s="160"/>
      <c r="D1816" s="108"/>
      <c r="E1816" s="108"/>
      <c r="F1816" s="108"/>
      <c r="G1816" s="108"/>
      <c r="H1816" s="108"/>
      <c r="I1816" s="108"/>
      <c r="J1816" s="108"/>
      <c r="K1816" s="108"/>
      <c r="P1816" s="40"/>
    </row>
    <row r="1817" spans="1:16" s="107" customFormat="1" x14ac:dyDescent="0.3">
      <c r="A1817" s="160"/>
      <c r="D1817" s="108"/>
      <c r="E1817" s="108"/>
      <c r="F1817" s="108"/>
      <c r="G1817" s="108"/>
      <c r="H1817" s="108"/>
      <c r="I1817" s="108"/>
      <c r="J1817" s="108"/>
      <c r="K1817" s="108"/>
      <c r="P1817" s="40"/>
    </row>
    <row r="1818" spans="1:16" s="107" customFormat="1" x14ac:dyDescent="0.3">
      <c r="A1818" s="160"/>
      <c r="D1818" s="108"/>
      <c r="E1818" s="108"/>
      <c r="F1818" s="108"/>
      <c r="G1818" s="108"/>
      <c r="H1818" s="108"/>
      <c r="I1818" s="108"/>
      <c r="J1818" s="108"/>
      <c r="K1818" s="108"/>
      <c r="P1818" s="40"/>
    </row>
    <row r="1819" spans="1:16" s="107" customFormat="1" x14ac:dyDescent="0.3">
      <c r="A1819" s="160"/>
      <c r="D1819" s="108"/>
      <c r="E1819" s="108"/>
      <c r="F1819" s="108"/>
      <c r="G1819" s="108"/>
      <c r="H1819" s="108"/>
      <c r="I1819" s="108"/>
      <c r="J1819" s="108"/>
      <c r="K1819" s="108"/>
      <c r="P1819" s="40"/>
    </row>
    <row r="1820" spans="1:16" s="107" customFormat="1" x14ac:dyDescent="0.3">
      <c r="A1820" s="160"/>
      <c r="D1820" s="108"/>
      <c r="E1820" s="108"/>
      <c r="F1820" s="108"/>
      <c r="G1820" s="108"/>
      <c r="H1820" s="108"/>
      <c r="I1820" s="108"/>
      <c r="J1820" s="108"/>
      <c r="K1820" s="108"/>
      <c r="P1820" s="40"/>
    </row>
    <row r="1821" spans="1:16" s="107" customFormat="1" x14ac:dyDescent="0.3">
      <c r="A1821" s="160"/>
      <c r="D1821" s="108"/>
      <c r="E1821" s="108"/>
      <c r="F1821" s="108"/>
      <c r="G1821" s="108"/>
      <c r="H1821" s="108"/>
      <c r="I1821" s="108"/>
      <c r="J1821" s="108"/>
      <c r="K1821" s="108"/>
      <c r="P1821" s="40"/>
    </row>
    <row r="1822" spans="1:16" s="107" customFormat="1" x14ac:dyDescent="0.3">
      <c r="A1822" s="160"/>
      <c r="D1822" s="108"/>
      <c r="E1822" s="108"/>
      <c r="F1822" s="108"/>
      <c r="G1822" s="108"/>
      <c r="H1822" s="108"/>
      <c r="I1822" s="108"/>
      <c r="J1822" s="108"/>
      <c r="K1822" s="108"/>
      <c r="P1822" s="40"/>
    </row>
    <row r="1823" spans="1:16" s="107" customFormat="1" x14ac:dyDescent="0.3">
      <c r="A1823" s="160"/>
      <c r="D1823" s="108"/>
      <c r="E1823" s="108"/>
      <c r="F1823" s="108"/>
      <c r="G1823" s="108"/>
      <c r="H1823" s="108"/>
      <c r="I1823" s="108"/>
      <c r="J1823" s="108"/>
      <c r="K1823" s="108"/>
      <c r="P1823" s="40"/>
    </row>
    <row r="1824" spans="1:16" s="107" customFormat="1" x14ac:dyDescent="0.3">
      <c r="A1824" s="160"/>
      <c r="D1824" s="108"/>
      <c r="E1824" s="108"/>
      <c r="F1824" s="108"/>
      <c r="G1824" s="108"/>
      <c r="H1824" s="108"/>
      <c r="I1824" s="108"/>
      <c r="J1824" s="108"/>
      <c r="K1824" s="108"/>
      <c r="P1824" s="40"/>
    </row>
    <row r="1825" spans="1:16" s="107" customFormat="1" x14ac:dyDescent="0.3">
      <c r="A1825" s="160"/>
      <c r="D1825" s="108"/>
      <c r="E1825" s="108"/>
      <c r="F1825" s="108"/>
      <c r="G1825" s="108"/>
      <c r="H1825" s="108"/>
      <c r="I1825" s="108"/>
      <c r="J1825" s="108"/>
      <c r="K1825" s="108"/>
      <c r="P1825" s="40"/>
    </row>
    <row r="1826" spans="1:16" s="107" customFormat="1" x14ac:dyDescent="0.3">
      <c r="A1826" s="160"/>
      <c r="D1826" s="108"/>
      <c r="E1826" s="108"/>
      <c r="F1826" s="108"/>
      <c r="G1826" s="108"/>
      <c r="H1826" s="108"/>
      <c r="I1826" s="108"/>
      <c r="J1826" s="108"/>
      <c r="K1826" s="108"/>
      <c r="P1826" s="40"/>
    </row>
    <row r="1827" spans="1:16" s="107" customFormat="1" x14ac:dyDescent="0.3">
      <c r="A1827" s="160"/>
      <c r="D1827" s="108"/>
      <c r="E1827" s="108"/>
      <c r="F1827" s="108"/>
      <c r="G1827" s="108"/>
      <c r="H1827" s="108"/>
      <c r="I1827" s="108"/>
      <c r="J1827" s="108"/>
      <c r="K1827" s="108"/>
      <c r="P1827" s="40"/>
    </row>
    <row r="1828" spans="1:16" s="107" customFormat="1" x14ac:dyDescent="0.3">
      <c r="A1828" s="160"/>
      <c r="D1828" s="108"/>
      <c r="E1828" s="108"/>
      <c r="F1828" s="108"/>
      <c r="G1828" s="108"/>
      <c r="H1828" s="108"/>
      <c r="I1828" s="108"/>
      <c r="J1828" s="108"/>
      <c r="K1828" s="108"/>
      <c r="P1828" s="40"/>
    </row>
    <row r="1829" spans="1:16" s="107" customFormat="1" x14ac:dyDescent="0.3">
      <c r="A1829" s="160"/>
      <c r="D1829" s="108"/>
      <c r="E1829" s="108"/>
      <c r="F1829" s="108"/>
      <c r="G1829" s="108"/>
      <c r="H1829" s="108"/>
      <c r="I1829" s="108"/>
      <c r="J1829" s="108"/>
      <c r="K1829" s="108"/>
      <c r="P1829" s="40"/>
    </row>
    <row r="1830" spans="1:16" s="107" customFormat="1" x14ac:dyDescent="0.3">
      <c r="A1830" s="160"/>
      <c r="D1830" s="108"/>
      <c r="E1830" s="108"/>
      <c r="F1830" s="108"/>
      <c r="G1830" s="108"/>
      <c r="H1830" s="108"/>
      <c r="I1830" s="108"/>
      <c r="J1830" s="108"/>
      <c r="K1830" s="108"/>
      <c r="P1830" s="40"/>
    </row>
    <row r="1831" spans="1:16" s="107" customFormat="1" x14ac:dyDescent="0.3">
      <c r="A1831" s="160"/>
      <c r="D1831" s="108"/>
      <c r="E1831" s="108"/>
      <c r="F1831" s="108"/>
      <c r="G1831" s="108"/>
      <c r="H1831" s="108"/>
      <c r="I1831" s="108"/>
      <c r="J1831" s="108"/>
      <c r="K1831" s="108"/>
      <c r="P1831" s="40"/>
    </row>
    <row r="1832" spans="1:16" s="107" customFormat="1" x14ac:dyDescent="0.3">
      <c r="A1832" s="160"/>
      <c r="D1832" s="108"/>
      <c r="E1832" s="108"/>
      <c r="F1832" s="108"/>
      <c r="G1832" s="108"/>
      <c r="H1832" s="108"/>
      <c r="I1832" s="108"/>
      <c r="J1832" s="108"/>
      <c r="K1832" s="108"/>
      <c r="P1832" s="40"/>
    </row>
    <row r="1833" spans="1:16" s="107" customFormat="1" x14ac:dyDescent="0.3">
      <c r="A1833" s="160"/>
      <c r="D1833" s="108"/>
      <c r="E1833" s="108"/>
      <c r="F1833" s="108"/>
      <c r="G1833" s="108"/>
      <c r="H1833" s="108"/>
      <c r="I1833" s="108"/>
      <c r="J1833" s="108"/>
      <c r="K1833" s="108"/>
      <c r="P1833" s="40"/>
    </row>
    <row r="1834" spans="1:16" s="107" customFormat="1" x14ac:dyDescent="0.3">
      <c r="A1834" s="160"/>
      <c r="D1834" s="108"/>
      <c r="E1834" s="108"/>
      <c r="F1834" s="108"/>
      <c r="G1834" s="108"/>
      <c r="H1834" s="108"/>
      <c r="I1834" s="108"/>
      <c r="J1834" s="108"/>
      <c r="K1834" s="108"/>
      <c r="P1834" s="40"/>
    </row>
    <row r="1835" spans="1:16" s="107" customFormat="1" x14ac:dyDescent="0.3">
      <c r="A1835" s="160"/>
      <c r="D1835" s="108"/>
      <c r="E1835" s="108"/>
      <c r="F1835" s="108"/>
      <c r="G1835" s="108"/>
      <c r="H1835" s="108"/>
      <c r="I1835" s="108"/>
      <c r="J1835" s="108"/>
      <c r="K1835" s="108"/>
      <c r="P1835" s="40"/>
    </row>
    <row r="1836" spans="1:16" s="107" customFormat="1" x14ac:dyDescent="0.3">
      <c r="A1836" s="160"/>
      <c r="D1836" s="108"/>
      <c r="E1836" s="108"/>
      <c r="F1836" s="108"/>
      <c r="G1836" s="108"/>
      <c r="H1836" s="108"/>
      <c r="I1836" s="108"/>
      <c r="J1836" s="108"/>
      <c r="K1836" s="108"/>
      <c r="P1836" s="40"/>
    </row>
    <row r="1837" spans="1:16" s="107" customFormat="1" x14ac:dyDescent="0.3">
      <c r="A1837" s="160"/>
      <c r="D1837" s="108"/>
      <c r="E1837" s="108"/>
      <c r="F1837" s="108"/>
      <c r="G1837" s="108"/>
      <c r="H1837" s="108"/>
      <c r="I1837" s="108"/>
      <c r="J1837" s="108"/>
      <c r="K1837" s="108"/>
      <c r="P1837" s="40"/>
    </row>
    <row r="1838" spans="1:16" s="107" customFormat="1" x14ac:dyDescent="0.3">
      <c r="A1838" s="160"/>
      <c r="D1838" s="108"/>
      <c r="E1838" s="108"/>
      <c r="F1838" s="108"/>
      <c r="G1838" s="108"/>
      <c r="H1838" s="108"/>
      <c r="I1838" s="108"/>
      <c r="J1838" s="108"/>
      <c r="K1838" s="108"/>
      <c r="P1838" s="40"/>
    </row>
    <row r="1839" spans="1:16" s="107" customFormat="1" x14ac:dyDescent="0.3">
      <c r="A1839" s="160"/>
      <c r="D1839" s="108"/>
      <c r="E1839" s="108"/>
      <c r="F1839" s="108"/>
      <c r="G1839" s="108"/>
      <c r="H1839" s="108"/>
      <c r="I1839" s="108"/>
      <c r="J1839" s="108"/>
      <c r="K1839" s="108"/>
      <c r="P1839" s="40"/>
    </row>
    <row r="1840" spans="1:16" s="107" customFormat="1" x14ac:dyDescent="0.3">
      <c r="A1840" s="160"/>
      <c r="D1840" s="108"/>
      <c r="E1840" s="108"/>
      <c r="F1840" s="108"/>
      <c r="G1840" s="108"/>
      <c r="H1840" s="108"/>
      <c r="I1840" s="108"/>
      <c r="J1840" s="108"/>
      <c r="K1840" s="108"/>
      <c r="P1840" s="40"/>
    </row>
    <row r="1841" spans="1:16" s="107" customFormat="1" x14ac:dyDescent="0.3">
      <c r="A1841" s="160"/>
      <c r="D1841" s="108"/>
      <c r="E1841" s="108"/>
      <c r="F1841" s="108"/>
      <c r="G1841" s="108"/>
      <c r="H1841" s="108"/>
      <c r="I1841" s="108"/>
      <c r="J1841" s="108"/>
      <c r="K1841" s="108"/>
      <c r="P1841" s="40"/>
    </row>
    <row r="1842" spans="1:16" s="107" customFormat="1" x14ac:dyDescent="0.3">
      <c r="A1842" s="160"/>
      <c r="D1842" s="108"/>
      <c r="E1842" s="108"/>
      <c r="F1842" s="108"/>
      <c r="G1842" s="108"/>
      <c r="H1842" s="108"/>
      <c r="I1842" s="108"/>
      <c r="J1842" s="108"/>
      <c r="K1842" s="108"/>
      <c r="P1842" s="40"/>
    </row>
    <row r="1843" spans="1:16" s="107" customFormat="1" x14ac:dyDescent="0.3">
      <c r="A1843" s="160"/>
      <c r="D1843" s="108"/>
      <c r="E1843" s="108"/>
      <c r="F1843" s="108"/>
      <c r="G1843" s="108"/>
      <c r="H1843" s="108"/>
      <c r="I1843" s="108"/>
      <c r="J1843" s="108"/>
      <c r="K1843" s="108"/>
      <c r="P1843" s="40"/>
    </row>
    <row r="1844" spans="1:16" s="107" customFormat="1" x14ac:dyDescent="0.3">
      <c r="A1844" s="160"/>
      <c r="D1844" s="108"/>
      <c r="E1844" s="108"/>
      <c r="F1844" s="108"/>
      <c r="G1844" s="108"/>
      <c r="H1844" s="108"/>
      <c r="I1844" s="108"/>
      <c r="J1844" s="108"/>
      <c r="K1844" s="108"/>
      <c r="P1844" s="40"/>
    </row>
    <row r="1845" spans="1:16" s="107" customFormat="1" x14ac:dyDescent="0.3">
      <c r="A1845" s="160"/>
      <c r="D1845" s="108"/>
      <c r="E1845" s="108"/>
      <c r="F1845" s="108"/>
      <c r="G1845" s="108"/>
      <c r="H1845" s="108"/>
      <c r="I1845" s="108"/>
      <c r="J1845" s="108"/>
      <c r="K1845" s="108"/>
      <c r="P1845" s="40"/>
    </row>
    <row r="1846" spans="1:16" s="107" customFormat="1" x14ac:dyDescent="0.3">
      <c r="A1846" s="160"/>
      <c r="D1846" s="108"/>
      <c r="E1846" s="108"/>
      <c r="F1846" s="108"/>
      <c r="G1846" s="108"/>
      <c r="H1846" s="108"/>
      <c r="I1846" s="108"/>
      <c r="J1846" s="108"/>
      <c r="K1846" s="108"/>
      <c r="P1846" s="40"/>
    </row>
    <row r="1847" spans="1:16" s="107" customFormat="1" x14ac:dyDescent="0.3">
      <c r="A1847" s="160"/>
      <c r="D1847" s="108"/>
      <c r="E1847" s="108"/>
      <c r="F1847" s="108"/>
      <c r="G1847" s="108"/>
      <c r="H1847" s="108"/>
      <c r="I1847" s="108"/>
      <c r="J1847" s="108"/>
      <c r="K1847" s="108"/>
      <c r="P1847" s="40"/>
    </row>
    <row r="1848" spans="1:16" s="107" customFormat="1" x14ac:dyDescent="0.3">
      <c r="A1848" s="160"/>
      <c r="D1848" s="108"/>
      <c r="E1848" s="108"/>
      <c r="F1848" s="108"/>
      <c r="G1848" s="108"/>
      <c r="H1848" s="108"/>
      <c r="I1848" s="108"/>
      <c r="J1848" s="108"/>
      <c r="K1848" s="108"/>
      <c r="P1848" s="40"/>
    </row>
    <row r="1849" spans="1:16" s="107" customFormat="1" x14ac:dyDescent="0.3">
      <c r="A1849" s="160"/>
      <c r="D1849" s="108"/>
      <c r="E1849" s="108"/>
      <c r="F1849" s="108"/>
      <c r="G1849" s="108"/>
      <c r="H1849" s="108"/>
      <c r="I1849" s="108"/>
      <c r="J1849" s="108"/>
      <c r="K1849" s="108"/>
      <c r="P1849" s="40"/>
    </row>
    <row r="1850" spans="1:16" s="107" customFormat="1" x14ac:dyDescent="0.3">
      <c r="A1850" s="160"/>
      <c r="D1850" s="108"/>
      <c r="E1850" s="108"/>
      <c r="F1850" s="108"/>
      <c r="G1850" s="108"/>
      <c r="H1850" s="108"/>
      <c r="I1850" s="108"/>
      <c r="J1850" s="108"/>
      <c r="K1850" s="108"/>
      <c r="P1850" s="40"/>
    </row>
    <row r="1851" spans="1:16" s="107" customFormat="1" x14ac:dyDescent="0.3">
      <c r="A1851" s="160"/>
      <c r="D1851" s="108"/>
      <c r="E1851" s="108"/>
      <c r="F1851" s="108"/>
      <c r="G1851" s="108"/>
      <c r="H1851" s="108"/>
      <c r="I1851" s="108"/>
      <c r="J1851" s="108"/>
      <c r="K1851" s="108"/>
      <c r="P1851" s="40"/>
    </row>
    <row r="1852" spans="1:16" s="107" customFormat="1" x14ac:dyDescent="0.3">
      <c r="A1852" s="160"/>
      <c r="D1852" s="108"/>
      <c r="E1852" s="108"/>
      <c r="F1852" s="108"/>
      <c r="G1852" s="108"/>
      <c r="H1852" s="108"/>
      <c r="I1852" s="108"/>
      <c r="J1852" s="108"/>
      <c r="K1852" s="108"/>
      <c r="P1852" s="40"/>
    </row>
    <row r="1853" spans="1:16" s="107" customFormat="1" x14ac:dyDescent="0.3">
      <c r="A1853" s="160"/>
      <c r="D1853" s="108"/>
      <c r="E1853" s="108"/>
      <c r="F1853" s="108"/>
      <c r="G1853" s="108"/>
      <c r="H1853" s="108"/>
      <c r="I1853" s="108"/>
      <c r="J1853" s="108"/>
      <c r="K1853" s="108"/>
      <c r="P1853" s="40"/>
    </row>
    <row r="1854" spans="1:16" s="107" customFormat="1" x14ac:dyDescent="0.3">
      <c r="A1854" s="160"/>
      <c r="D1854" s="108"/>
      <c r="E1854" s="108"/>
      <c r="F1854" s="108"/>
      <c r="G1854" s="108"/>
      <c r="H1854" s="108"/>
      <c r="I1854" s="108"/>
      <c r="J1854" s="108"/>
      <c r="K1854" s="108"/>
      <c r="P1854" s="40"/>
    </row>
    <row r="1855" spans="1:16" s="107" customFormat="1" x14ac:dyDescent="0.3">
      <c r="A1855" s="160"/>
      <c r="D1855" s="108"/>
      <c r="E1855" s="108"/>
      <c r="F1855" s="108"/>
      <c r="G1855" s="108"/>
      <c r="H1855" s="108"/>
      <c r="I1855" s="108"/>
      <c r="J1855" s="108"/>
      <c r="K1855" s="108"/>
      <c r="P1855" s="40"/>
    </row>
    <row r="1856" spans="1:16" s="107" customFormat="1" x14ac:dyDescent="0.3">
      <c r="A1856" s="160"/>
      <c r="D1856" s="108"/>
      <c r="E1856" s="108"/>
      <c r="F1856" s="108"/>
      <c r="G1856" s="108"/>
      <c r="H1856" s="108"/>
      <c r="I1856" s="108"/>
      <c r="J1856" s="108"/>
      <c r="K1856" s="108"/>
      <c r="P1856" s="40"/>
    </row>
    <row r="1857" spans="1:16" s="107" customFormat="1" x14ac:dyDescent="0.3">
      <c r="A1857" s="160"/>
      <c r="D1857" s="108"/>
      <c r="E1857" s="108"/>
      <c r="F1857" s="108"/>
      <c r="G1857" s="108"/>
      <c r="H1857" s="108"/>
      <c r="I1857" s="108"/>
      <c r="J1857" s="108"/>
      <c r="K1857" s="108"/>
      <c r="P1857" s="40"/>
    </row>
    <row r="1858" spans="1:16" s="107" customFormat="1" x14ac:dyDescent="0.3">
      <c r="A1858" s="160"/>
      <c r="D1858" s="108"/>
      <c r="E1858" s="108"/>
      <c r="F1858" s="108"/>
      <c r="G1858" s="108"/>
      <c r="H1858" s="108"/>
      <c r="I1858" s="108"/>
      <c r="J1858" s="108"/>
      <c r="K1858" s="108"/>
      <c r="P1858" s="40"/>
    </row>
    <row r="1859" spans="1:16" s="107" customFormat="1" x14ac:dyDescent="0.3">
      <c r="A1859" s="160"/>
      <c r="D1859" s="108"/>
      <c r="E1859" s="108"/>
      <c r="F1859" s="108"/>
      <c r="G1859" s="108"/>
      <c r="H1859" s="108"/>
      <c r="I1859" s="108"/>
      <c r="J1859" s="108"/>
      <c r="K1859" s="108"/>
      <c r="P1859" s="40"/>
    </row>
    <row r="1860" spans="1:16" s="107" customFormat="1" x14ac:dyDescent="0.3">
      <c r="A1860" s="160"/>
      <c r="D1860" s="108"/>
      <c r="E1860" s="108"/>
      <c r="F1860" s="108"/>
      <c r="G1860" s="108"/>
      <c r="H1860" s="108"/>
      <c r="I1860" s="108"/>
      <c r="J1860" s="108"/>
      <c r="K1860" s="108"/>
      <c r="P1860" s="40"/>
    </row>
    <row r="1861" spans="1:16" s="107" customFormat="1" x14ac:dyDescent="0.3">
      <c r="A1861" s="160"/>
      <c r="D1861" s="108"/>
      <c r="E1861" s="108"/>
      <c r="F1861" s="108"/>
      <c r="G1861" s="108"/>
      <c r="H1861" s="108"/>
      <c r="I1861" s="108"/>
      <c r="J1861" s="108"/>
      <c r="K1861" s="108"/>
      <c r="P1861" s="40"/>
    </row>
    <row r="1862" spans="1:16" s="107" customFormat="1" x14ac:dyDescent="0.3">
      <c r="A1862" s="160"/>
      <c r="D1862" s="108"/>
      <c r="E1862" s="108"/>
      <c r="F1862" s="108"/>
      <c r="G1862" s="108"/>
      <c r="H1862" s="108"/>
      <c r="I1862" s="108"/>
      <c r="J1862" s="108"/>
      <c r="K1862" s="108"/>
      <c r="P1862" s="40"/>
    </row>
    <row r="1863" spans="1:16" s="107" customFormat="1" x14ac:dyDescent="0.3">
      <c r="A1863" s="160"/>
      <c r="D1863" s="108"/>
      <c r="E1863" s="108"/>
      <c r="F1863" s="108"/>
      <c r="G1863" s="108"/>
      <c r="H1863" s="108"/>
      <c r="I1863" s="108"/>
      <c r="J1863" s="108"/>
      <c r="K1863" s="108"/>
      <c r="P1863" s="40"/>
    </row>
    <row r="1864" spans="1:16" s="107" customFormat="1" x14ac:dyDescent="0.3">
      <c r="A1864" s="160"/>
      <c r="D1864" s="108"/>
      <c r="E1864" s="108"/>
      <c r="F1864" s="108"/>
      <c r="G1864" s="108"/>
      <c r="H1864" s="108"/>
      <c r="I1864" s="108"/>
      <c r="J1864" s="108"/>
      <c r="K1864" s="108"/>
      <c r="P1864" s="40"/>
    </row>
    <row r="1865" spans="1:16" s="107" customFormat="1" x14ac:dyDescent="0.3">
      <c r="A1865" s="160"/>
      <c r="D1865" s="108"/>
      <c r="E1865" s="108"/>
      <c r="F1865" s="108"/>
      <c r="G1865" s="108"/>
      <c r="H1865" s="108"/>
      <c r="I1865" s="108"/>
      <c r="J1865" s="108"/>
      <c r="K1865" s="108"/>
      <c r="P1865" s="40"/>
    </row>
    <row r="1866" spans="1:16" s="107" customFormat="1" x14ac:dyDescent="0.3">
      <c r="A1866" s="160"/>
      <c r="D1866" s="108"/>
      <c r="E1866" s="108"/>
      <c r="F1866" s="108"/>
      <c r="G1866" s="108"/>
      <c r="H1866" s="108"/>
      <c r="I1866" s="108"/>
      <c r="J1866" s="108"/>
      <c r="K1866" s="108"/>
      <c r="P1866" s="40"/>
    </row>
    <row r="1867" spans="1:16" s="107" customFormat="1" x14ac:dyDescent="0.3">
      <c r="A1867" s="160"/>
      <c r="D1867" s="108"/>
      <c r="E1867" s="108"/>
      <c r="F1867" s="108"/>
      <c r="G1867" s="108"/>
      <c r="H1867" s="108"/>
      <c r="I1867" s="108"/>
      <c r="J1867" s="108"/>
      <c r="K1867" s="108"/>
      <c r="P1867" s="40"/>
    </row>
    <row r="1868" spans="1:16" s="107" customFormat="1" x14ac:dyDescent="0.3">
      <c r="A1868" s="160"/>
      <c r="D1868" s="108"/>
      <c r="E1868" s="108"/>
      <c r="F1868" s="108"/>
      <c r="G1868" s="108"/>
      <c r="H1868" s="108"/>
      <c r="I1868" s="108"/>
      <c r="J1868" s="108"/>
      <c r="K1868" s="108"/>
      <c r="P1868" s="40"/>
    </row>
    <row r="1869" spans="1:16" s="107" customFormat="1" x14ac:dyDescent="0.3">
      <c r="A1869" s="160"/>
      <c r="D1869" s="108"/>
      <c r="E1869" s="108"/>
      <c r="F1869" s="108"/>
      <c r="G1869" s="108"/>
      <c r="H1869" s="108"/>
      <c r="I1869" s="108"/>
      <c r="J1869" s="108"/>
      <c r="K1869" s="108"/>
      <c r="P1869" s="40"/>
    </row>
    <row r="1870" spans="1:16" s="107" customFormat="1" x14ac:dyDescent="0.3">
      <c r="A1870" s="160"/>
      <c r="D1870" s="108"/>
      <c r="E1870" s="108"/>
      <c r="F1870" s="108"/>
      <c r="G1870" s="108"/>
      <c r="H1870" s="108"/>
      <c r="I1870" s="108"/>
      <c r="J1870" s="108"/>
      <c r="K1870" s="108"/>
      <c r="P1870" s="40"/>
    </row>
    <row r="1871" spans="1:16" s="107" customFormat="1" x14ac:dyDescent="0.3">
      <c r="A1871" s="160"/>
      <c r="D1871" s="108"/>
      <c r="E1871" s="108"/>
      <c r="F1871" s="108"/>
      <c r="G1871" s="108"/>
      <c r="H1871" s="108"/>
      <c r="I1871" s="108"/>
      <c r="J1871" s="108"/>
      <c r="K1871" s="108"/>
      <c r="P1871" s="40"/>
    </row>
    <row r="1872" spans="1:16" s="107" customFormat="1" x14ac:dyDescent="0.3">
      <c r="A1872" s="160"/>
      <c r="D1872" s="108"/>
      <c r="E1872" s="108"/>
      <c r="F1872" s="108"/>
      <c r="G1872" s="108"/>
      <c r="H1872" s="108"/>
      <c r="I1872" s="108"/>
      <c r="J1872" s="108"/>
      <c r="K1872" s="108"/>
      <c r="P1872" s="40"/>
    </row>
    <row r="1873" spans="1:16" s="107" customFormat="1" x14ac:dyDescent="0.3">
      <c r="A1873" s="160"/>
      <c r="D1873" s="108"/>
      <c r="E1873" s="108"/>
      <c r="F1873" s="108"/>
      <c r="G1873" s="108"/>
      <c r="H1873" s="108"/>
      <c r="I1873" s="108"/>
      <c r="J1873" s="108"/>
      <c r="K1873" s="108"/>
      <c r="P1873" s="40"/>
    </row>
    <row r="1874" spans="1:16" s="107" customFormat="1" x14ac:dyDescent="0.3">
      <c r="A1874" s="160"/>
      <c r="D1874" s="108"/>
      <c r="E1874" s="108"/>
      <c r="F1874" s="108"/>
      <c r="G1874" s="108"/>
      <c r="H1874" s="108"/>
      <c r="I1874" s="108"/>
      <c r="J1874" s="108"/>
      <c r="K1874" s="108"/>
      <c r="P1874" s="40"/>
    </row>
    <row r="1875" spans="1:16" s="107" customFormat="1" x14ac:dyDescent="0.3">
      <c r="A1875" s="160"/>
      <c r="D1875" s="108"/>
      <c r="E1875" s="108"/>
      <c r="F1875" s="108"/>
      <c r="G1875" s="108"/>
      <c r="H1875" s="108"/>
      <c r="I1875" s="108"/>
      <c r="J1875" s="108"/>
      <c r="K1875" s="108"/>
      <c r="P1875" s="40"/>
    </row>
    <row r="1876" spans="1:16" s="107" customFormat="1" x14ac:dyDescent="0.3">
      <c r="A1876" s="160"/>
      <c r="D1876" s="108"/>
      <c r="E1876" s="108"/>
      <c r="F1876" s="108"/>
      <c r="G1876" s="108"/>
      <c r="H1876" s="108"/>
      <c r="I1876" s="108"/>
      <c r="J1876" s="108"/>
      <c r="K1876" s="108"/>
      <c r="P1876" s="40"/>
    </row>
    <row r="1877" spans="1:16" s="107" customFormat="1" x14ac:dyDescent="0.3">
      <c r="A1877" s="160"/>
      <c r="D1877" s="108"/>
      <c r="E1877" s="108"/>
      <c r="F1877" s="108"/>
      <c r="G1877" s="108"/>
      <c r="H1877" s="108"/>
      <c r="I1877" s="108"/>
      <c r="J1877" s="108"/>
      <c r="K1877" s="108"/>
      <c r="P1877" s="40"/>
    </row>
    <row r="1878" spans="1:16" s="107" customFormat="1" x14ac:dyDescent="0.3">
      <c r="A1878" s="160"/>
      <c r="D1878" s="108"/>
      <c r="E1878" s="108"/>
      <c r="F1878" s="108"/>
      <c r="G1878" s="108"/>
      <c r="H1878" s="108"/>
      <c r="I1878" s="108"/>
      <c r="J1878" s="108"/>
      <c r="K1878" s="108"/>
      <c r="P1878" s="40"/>
    </row>
    <row r="1879" spans="1:16" s="107" customFormat="1" x14ac:dyDescent="0.3">
      <c r="A1879" s="160"/>
      <c r="D1879" s="108"/>
      <c r="E1879" s="108"/>
      <c r="F1879" s="108"/>
      <c r="G1879" s="108"/>
      <c r="H1879" s="108"/>
      <c r="I1879" s="108"/>
      <c r="J1879" s="108"/>
      <c r="K1879" s="108"/>
      <c r="P1879" s="40"/>
    </row>
    <row r="1880" spans="1:16" s="107" customFormat="1" x14ac:dyDescent="0.3">
      <c r="A1880" s="160"/>
      <c r="D1880" s="108"/>
      <c r="E1880" s="108"/>
      <c r="F1880" s="108"/>
      <c r="G1880" s="108"/>
      <c r="H1880" s="108"/>
      <c r="I1880" s="108"/>
      <c r="J1880" s="108"/>
      <c r="K1880" s="108"/>
      <c r="P1880" s="40"/>
    </row>
    <row r="1881" spans="1:16" s="107" customFormat="1" x14ac:dyDescent="0.3">
      <c r="A1881" s="160"/>
      <c r="D1881" s="108"/>
      <c r="E1881" s="108"/>
      <c r="F1881" s="108"/>
      <c r="G1881" s="108"/>
      <c r="H1881" s="108"/>
      <c r="I1881" s="108"/>
      <c r="J1881" s="108"/>
      <c r="K1881" s="108"/>
      <c r="P1881" s="40"/>
    </row>
    <row r="1882" spans="1:16" s="107" customFormat="1" x14ac:dyDescent="0.3">
      <c r="A1882" s="160"/>
      <c r="D1882" s="108"/>
      <c r="E1882" s="108"/>
      <c r="F1882" s="108"/>
      <c r="G1882" s="108"/>
      <c r="H1882" s="108"/>
      <c r="I1882" s="108"/>
      <c r="J1882" s="108"/>
      <c r="K1882" s="108"/>
      <c r="P1882" s="40"/>
    </row>
    <row r="1883" spans="1:16" s="107" customFormat="1" x14ac:dyDescent="0.3">
      <c r="A1883" s="160"/>
      <c r="D1883" s="108"/>
      <c r="E1883" s="108"/>
      <c r="F1883" s="108"/>
      <c r="G1883" s="108"/>
      <c r="H1883" s="108"/>
      <c r="I1883" s="108"/>
      <c r="J1883" s="108"/>
      <c r="K1883" s="108"/>
      <c r="P1883" s="40"/>
    </row>
    <row r="1884" spans="1:16" s="107" customFormat="1" x14ac:dyDescent="0.3">
      <c r="A1884" s="160"/>
      <c r="D1884" s="108"/>
      <c r="E1884" s="108"/>
      <c r="F1884" s="108"/>
      <c r="G1884" s="108"/>
      <c r="H1884" s="108"/>
      <c r="I1884" s="108"/>
      <c r="J1884" s="108"/>
      <c r="K1884" s="108"/>
      <c r="P1884" s="40"/>
    </row>
    <row r="1885" spans="1:16" s="107" customFormat="1" x14ac:dyDescent="0.3">
      <c r="A1885" s="160"/>
      <c r="D1885" s="108"/>
      <c r="E1885" s="108"/>
      <c r="F1885" s="108"/>
      <c r="G1885" s="108"/>
      <c r="H1885" s="108"/>
      <c r="I1885" s="108"/>
      <c r="J1885" s="108"/>
      <c r="K1885" s="108"/>
      <c r="P1885" s="40"/>
    </row>
    <row r="1886" spans="1:16" s="107" customFormat="1" x14ac:dyDescent="0.3">
      <c r="A1886" s="160"/>
      <c r="D1886" s="108"/>
      <c r="E1886" s="108"/>
      <c r="F1886" s="108"/>
      <c r="G1886" s="108"/>
      <c r="H1886" s="108"/>
      <c r="I1886" s="108"/>
      <c r="J1886" s="108"/>
      <c r="K1886" s="108"/>
      <c r="P1886" s="40"/>
    </row>
    <row r="1887" spans="1:16" s="107" customFormat="1" x14ac:dyDescent="0.3">
      <c r="A1887" s="160"/>
      <c r="D1887" s="108"/>
      <c r="E1887" s="108"/>
      <c r="F1887" s="108"/>
      <c r="G1887" s="108"/>
      <c r="H1887" s="108"/>
      <c r="I1887" s="108"/>
      <c r="J1887" s="108"/>
      <c r="K1887" s="108"/>
      <c r="P1887" s="40"/>
    </row>
    <row r="1888" spans="1:16" s="107" customFormat="1" x14ac:dyDescent="0.3">
      <c r="A1888" s="160"/>
      <c r="D1888" s="108"/>
      <c r="E1888" s="108"/>
      <c r="F1888" s="108"/>
      <c r="G1888" s="108"/>
      <c r="H1888" s="108"/>
      <c r="I1888" s="108"/>
      <c r="J1888" s="108"/>
      <c r="K1888" s="108"/>
      <c r="P1888" s="40"/>
    </row>
    <row r="1889" spans="1:16" s="107" customFormat="1" x14ac:dyDescent="0.3">
      <c r="A1889" s="160"/>
      <c r="D1889" s="108"/>
      <c r="E1889" s="108"/>
      <c r="F1889" s="108"/>
      <c r="G1889" s="108"/>
      <c r="H1889" s="108"/>
      <c r="I1889" s="108"/>
      <c r="J1889" s="108"/>
      <c r="K1889" s="108"/>
      <c r="P1889" s="40"/>
    </row>
    <row r="1890" spans="1:16" s="107" customFormat="1" x14ac:dyDescent="0.3">
      <c r="A1890" s="160"/>
      <c r="D1890" s="108"/>
      <c r="E1890" s="108"/>
      <c r="F1890" s="108"/>
      <c r="G1890" s="108"/>
      <c r="H1890" s="108"/>
      <c r="I1890" s="108"/>
      <c r="J1890" s="108"/>
      <c r="K1890" s="108"/>
      <c r="P1890" s="40"/>
    </row>
    <row r="1891" spans="1:16" s="107" customFormat="1" x14ac:dyDescent="0.3">
      <c r="A1891" s="160"/>
      <c r="D1891" s="108"/>
      <c r="E1891" s="108"/>
      <c r="F1891" s="108"/>
      <c r="G1891" s="108"/>
      <c r="H1891" s="108"/>
      <c r="I1891" s="108"/>
      <c r="J1891" s="108"/>
      <c r="K1891" s="108"/>
      <c r="P1891" s="40"/>
    </row>
    <row r="1892" spans="1:16" s="107" customFormat="1" x14ac:dyDescent="0.3">
      <c r="A1892" s="160"/>
      <c r="D1892" s="108"/>
      <c r="E1892" s="108"/>
      <c r="F1892" s="108"/>
      <c r="G1892" s="108"/>
      <c r="H1892" s="108"/>
      <c r="I1892" s="108"/>
      <c r="J1892" s="108"/>
      <c r="K1892" s="108"/>
      <c r="P1892" s="40"/>
    </row>
    <row r="1893" spans="1:16" s="107" customFormat="1" x14ac:dyDescent="0.3">
      <c r="A1893" s="160"/>
      <c r="D1893" s="108"/>
      <c r="E1893" s="108"/>
      <c r="F1893" s="108"/>
      <c r="G1893" s="108"/>
      <c r="H1893" s="108"/>
      <c r="I1893" s="108"/>
      <c r="J1893" s="108"/>
      <c r="K1893" s="108"/>
      <c r="P1893" s="40"/>
    </row>
    <row r="1894" spans="1:16" s="107" customFormat="1" x14ac:dyDescent="0.3">
      <c r="A1894" s="160"/>
      <c r="D1894" s="108"/>
      <c r="E1894" s="108"/>
      <c r="F1894" s="108"/>
      <c r="G1894" s="108"/>
      <c r="H1894" s="108"/>
      <c r="I1894" s="108"/>
      <c r="J1894" s="108"/>
      <c r="K1894" s="108"/>
      <c r="P1894" s="40"/>
    </row>
    <row r="1895" spans="1:16" s="107" customFormat="1" x14ac:dyDescent="0.3">
      <c r="A1895" s="160"/>
      <c r="D1895" s="108"/>
      <c r="E1895" s="108"/>
      <c r="F1895" s="108"/>
      <c r="G1895" s="108"/>
      <c r="H1895" s="108"/>
      <c r="I1895" s="108"/>
      <c r="J1895" s="108"/>
      <c r="K1895" s="108"/>
      <c r="P1895" s="40"/>
    </row>
    <row r="1896" spans="1:16" s="107" customFormat="1" x14ac:dyDescent="0.3">
      <c r="A1896" s="160"/>
      <c r="D1896" s="108"/>
      <c r="E1896" s="108"/>
      <c r="F1896" s="108"/>
      <c r="G1896" s="108"/>
      <c r="H1896" s="108"/>
      <c r="I1896" s="108"/>
      <c r="J1896" s="108"/>
      <c r="K1896" s="108"/>
      <c r="P1896" s="40"/>
    </row>
    <row r="1897" spans="1:16" s="107" customFormat="1" x14ac:dyDescent="0.3">
      <c r="A1897" s="160"/>
      <c r="D1897" s="108"/>
      <c r="E1897" s="108"/>
      <c r="F1897" s="108"/>
      <c r="G1897" s="108"/>
      <c r="H1897" s="108"/>
      <c r="I1897" s="108"/>
      <c r="J1897" s="108"/>
      <c r="K1897" s="108"/>
      <c r="P1897" s="40"/>
    </row>
    <row r="1898" spans="1:16" s="107" customFormat="1" x14ac:dyDescent="0.3">
      <c r="A1898" s="160"/>
      <c r="D1898" s="108"/>
      <c r="E1898" s="108"/>
      <c r="F1898" s="108"/>
      <c r="G1898" s="108"/>
      <c r="H1898" s="108"/>
      <c r="I1898" s="108"/>
      <c r="J1898" s="108"/>
      <c r="K1898" s="108"/>
      <c r="P1898" s="40"/>
    </row>
    <row r="1899" spans="1:16" s="107" customFormat="1" x14ac:dyDescent="0.3">
      <c r="A1899" s="160"/>
      <c r="D1899" s="108"/>
      <c r="E1899" s="108"/>
      <c r="F1899" s="108"/>
      <c r="G1899" s="108"/>
      <c r="H1899" s="108"/>
      <c r="I1899" s="108"/>
      <c r="J1899" s="108"/>
      <c r="K1899" s="108"/>
      <c r="P1899" s="40"/>
    </row>
    <row r="1900" spans="1:16" s="107" customFormat="1" x14ac:dyDescent="0.3">
      <c r="A1900" s="160"/>
      <c r="D1900" s="108"/>
      <c r="E1900" s="108"/>
      <c r="F1900" s="108"/>
      <c r="G1900" s="108"/>
      <c r="H1900" s="108"/>
      <c r="I1900" s="108"/>
      <c r="J1900" s="108"/>
      <c r="K1900" s="108"/>
      <c r="P1900" s="40"/>
    </row>
    <row r="1901" spans="1:16" s="107" customFormat="1" x14ac:dyDescent="0.3">
      <c r="A1901" s="160"/>
      <c r="D1901" s="108"/>
      <c r="E1901" s="108"/>
      <c r="F1901" s="108"/>
      <c r="G1901" s="108"/>
      <c r="H1901" s="108"/>
      <c r="I1901" s="108"/>
      <c r="J1901" s="108"/>
      <c r="K1901" s="108"/>
      <c r="P1901" s="40"/>
    </row>
    <row r="1902" spans="1:16" s="107" customFormat="1" x14ac:dyDescent="0.3">
      <c r="A1902" s="160"/>
      <c r="D1902" s="108"/>
      <c r="E1902" s="108"/>
      <c r="F1902" s="108"/>
      <c r="G1902" s="108"/>
      <c r="H1902" s="108"/>
      <c r="I1902" s="108"/>
      <c r="J1902" s="108"/>
      <c r="K1902" s="108"/>
      <c r="P1902" s="40"/>
    </row>
    <row r="1903" spans="1:16" s="107" customFormat="1" x14ac:dyDescent="0.3">
      <c r="A1903" s="160"/>
      <c r="D1903" s="108"/>
      <c r="E1903" s="108"/>
      <c r="F1903" s="108"/>
      <c r="G1903" s="108"/>
      <c r="H1903" s="108"/>
      <c r="I1903" s="108"/>
      <c r="J1903" s="108"/>
      <c r="K1903" s="108"/>
      <c r="P1903" s="40"/>
    </row>
    <row r="1904" spans="1:16" s="107" customFormat="1" x14ac:dyDescent="0.3">
      <c r="A1904" s="160"/>
      <c r="D1904" s="108"/>
      <c r="E1904" s="108"/>
      <c r="F1904" s="108"/>
      <c r="G1904" s="108"/>
      <c r="H1904" s="108"/>
      <c r="I1904" s="108"/>
      <c r="J1904" s="108"/>
      <c r="K1904" s="108"/>
      <c r="P1904" s="40"/>
    </row>
    <row r="1905" spans="1:16" s="107" customFormat="1" x14ac:dyDescent="0.3">
      <c r="A1905" s="160"/>
      <c r="D1905" s="108"/>
      <c r="E1905" s="108"/>
      <c r="F1905" s="108"/>
      <c r="G1905" s="108"/>
      <c r="H1905" s="108"/>
      <c r="I1905" s="108"/>
      <c r="J1905" s="108"/>
      <c r="K1905" s="108"/>
      <c r="P1905" s="40"/>
    </row>
    <row r="1906" spans="1:16" s="107" customFormat="1" x14ac:dyDescent="0.3">
      <c r="A1906" s="160"/>
      <c r="D1906" s="108"/>
      <c r="E1906" s="108"/>
      <c r="F1906" s="108"/>
      <c r="G1906" s="108"/>
      <c r="H1906" s="108"/>
      <c r="I1906" s="108"/>
      <c r="J1906" s="108"/>
      <c r="K1906" s="108"/>
      <c r="P1906" s="40"/>
    </row>
    <row r="1907" spans="1:16" s="107" customFormat="1" x14ac:dyDescent="0.3">
      <c r="A1907" s="160"/>
      <c r="D1907" s="108"/>
      <c r="E1907" s="108"/>
      <c r="F1907" s="108"/>
      <c r="G1907" s="108"/>
      <c r="H1907" s="108"/>
      <c r="I1907" s="108"/>
      <c r="J1907" s="108"/>
      <c r="K1907" s="108"/>
      <c r="P1907" s="40"/>
    </row>
    <row r="1908" spans="1:16" s="107" customFormat="1" x14ac:dyDescent="0.3">
      <c r="A1908" s="160"/>
      <c r="D1908" s="108"/>
      <c r="E1908" s="108"/>
      <c r="F1908" s="108"/>
      <c r="G1908" s="108"/>
      <c r="H1908" s="108"/>
      <c r="I1908" s="108"/>
      <c r="J1908" s="108"/>
      <c r="K1908" s="108"/>
      <c r="P1908" s="40"/>
    </row>
    <row r="1909" spans="1:16" s="107" customFormat="1" x14ac:dyDescent="0.3">
      <c r="A1909" s="160"/>
      <c r="D1909" s="108"/>
      <c r="E1909" s="108"/>
      <c r="F1909" s="108"/>
      <c r="G1909" s="108"/>
      <c r="H1909" s="108"/>
      <c r="I1909" s="108"/>
      <c r="J1909" s="108"/>
      <c r="K1909" s="108"/>
      <c r="P1909" s="40"/>
    </row>
    <row r="1910" spans="1:16" s="107" customFormat="1" x14ac:dyDescent="0.3">
      <c r="A1910" s="160"/>
      <c r="D1910" s="108"/>
      <c r="E1910" s="108"/>
      <c r="F1910" s="108"/>
      <c r="G1910" s="108"/>
      <c r="H1910" s="108"/>
      <c r="I1910" s="108"/>
      <c r="J1910" s="108"/>
      <c r="K1910" s="108"/>
      <c r="P1910" s="40"/>
    </row>
    <row r="1911" spans="1:16" s="107" customFormat="1" x14ac:dyDescent="0.3">
      <c r="A1911" s="160"/>
      <c r="D1911" s="108"/>
      <c r="E1911" s="108"/>
      <c r="F1911" s="108"/>
      <c r="G1911" s="108"/>
      <c r="H1911" s="108"/>
      <c r="I1911" s="108"/>
      <c r="J1911" s="108"/>
      <c r="K1911" s="108"/>
      <c r="P1911" s="40"/>
    </row>
    <row r="1912" spans="1:16" s="107" customFormat="1" x14ac:dyDescent="0.3">
      <c r="A1912" s="160"/>
      <c r="D1912" s="108"/>
      <c r="E1912" s="108"/>
      <c r="F1912" s="108"/>
      <c r="G1912" s="108"/>
      <c r="H1912" s="108"/>
      <c r="I1912" s="108"/>
      <c r="J1912" s="108"/>
      <c r="K1912" s="108"/>
      <c r="P1912" s="40"/>
    </row>
    <row r="1913" spans="1:16" s="107" customFormat="1" x14ac:dyDescent="0.3">
      <c r="A1913" s="160"/>
      <c r="D1913" s="108"/>
      <c r="E1913" s="108"/>
      <c r="F1913" s="108"/>
      <c r="G1913" s="108"/>
      <c r="H1913" s="108"/>
      <c r="I1913" s="108"/>
      <c r="J1913" s="108"/>
      <c r="K1913" s="108"/>
      <c r="P1913" s="40"/>
    </row>
    <row r="1914" spans="1:16" s="107" customFormat="1" x14ac:dyDescent="0.3">
      <c r="A1914" s="160"/>
      <c r="D1914" s="108"/>
      <c r="E1914" s="108"/>
      <c r="F1914" s="108"/>
      <c r="G1914" s="108"/>
      <c r="H1914" s="108"/>
      <c r="I1914" s="108"/>
      <c r="J1914" s="108"/>
      <c r="K1914" s="108"/>
      <c r="P1914" s="40"/>
    </row>
    <row r="1915" spans="1:16" s="107" customFormat="1" x14ac:dyDescent="0.3">
      <c r="A1915" s="160"/>
      <c r="D1915" s="108"/>
      <c r="E1915" s="108"/>
      <c r="F1915" s="108"/>
      <c r="G1915" s="108"/>
      <c r="H1915" s="108"/>
      <c r="I1915" s="108"/>
      <c r="J1915" s="108"/>
      <c r="K1915" s="108"/>
      <c r="P1915" s="40"/>
    </row>
    <row r="1916" spans="1:16" s="107" customFormat="1" x14ac:dyDescent="0.3">
      <c r="A1916" s="160"/>
      <c r="D1916" s="108"/>
      <c r="E1916" s="108"/>
      <c r="F1916" s="108"/>
      <c r="G1916" s="108"/>
      <c r="H1916" s="108"/>
      <c r="I1916" s="108"/>
      <c r="J1916" s="108"/>
      <c r="K1916" s="108"/>
      <c r="P1916" s="40"/>
    </row>
    <row r="1917" spans="1:16" s="107" customFormat="1" x14ac:dyDescent="0.3">
      <c r="A1917" s="160"/>
      <c r="D1917" s="108"/>
      <c r="E1917" s="108"/>
      <c r="F1917" s="108"/>
      <c r="G1917" s="108"/>
      <c r="H1917" s="108"/>
      <c r="I1917" s="108"/>
      <c r="J1917" s="108"/>
      <c r="K1917" s="108"/>
      <c r="P1917" s="40"/>
    </row>
    <row r="1918" spans="1:16" s="107" customFormat="1" x14ac:dyDescent="0.3">
      <c r="A1918" s="160"/>
      <c r="D1918" s="108"/>
      <c r="E1918" s="108"/>
      <c r="F1918" s="108"/>
      <c r="G1918" s="108"/>
      <c r="H1918" s="108"/>
      <c r="I1918" s="108"/>
      <c r="J1918" s="108"/>
      <c r="K1918" s="108"/>
      <c r="P1918" s="40"/>
    </row>
    <row r="1919" spans="1:16" s="107" customFormat="1" x14ac:dyDescent="0.3">
      <c r="A1919" s="160"/>
      <c r="D1919" s="108"/>
      <c r="E1919" s="108"/>
      <c r="F1919" s="108"/>
      <c r="G1919" s="108"/>
      <c r="H1919" s="108"/>
      <c r="I1919" s="108"/>
      <c r="J1919" s="108"/>
      <c r="K1919" s="108"/>
      <c r="P1919" s="40"/>
    </row>
    <row r="1920" spans="1:16" s="107" customFormat="1" x14ac:dyDescent="0.3">
      <c r="A1920" s="160"/>
      <c r="D1920" s="108"/>
      <c r="E1920" s="108"/>
      <c r="F1920" s="108"/>
      <c r="G1920" s="108"/>
      <c r="H1920" s="108"/>
      <c r="I1920" s="108"/>
      <c r="J1920" s="108"/>
      <c r="K1920" s="108"/>
      <c r="P1920" s="40"/>
    </row>
    <row r="1921" spans="1:16" s="107" customFormat="1" x14ac:dyDescent="0.3">
      <c r="A1921" s="160"/>
      <c r="D1921" s="108"/>
      <c r="E1921" s="108"/>
      <c r="F1921" s="108"/>
      <c r="G1921" s="108"/>
      <c r="H1921" s="108"/>
      <c r="I1921" s="108"/>
      <c r="J1921" s="108"/>
      <c r="K1921" s="108"/>
      <c r="P1921" s="40"/>
    </row>
    <row r="1922" spans="1:16" s="107" customFormat="1" x14ac:dyDescent="0.3">
      <c r="A1922" s="160"/>
      <c r="D1922" s="108"/>
      <c r="E1922" s="108"/>
      <c r="F1922" s="108"/>
      <c r="G1922" s="108"/>
      <c r="H1922" s="108"/>
      <c r="I1922" s="108"/>
      <c r="J1922" s="108"/>
      <c r="K1922" s="108"/>
      <c r="P1922" s="40"/>
    </row>
    <row r="1923" spans="1:16" s="107" customFormat="1" x14ac:dyDescent="0.3">
      <c r="A1923" s="160"/>
      <c r="D1923" s="108"/>
      <c r="E1923" s="108"/>
      <c r="F1923" s="108"/>
      <c r="G1923" s="108"/>
      <c r="H1923" s="108"/>
      <c r="I1923" s="108"/>
      <c r="J1923" s="108"/>
      <c r="K1923" s="108"/>
      <c r="P1923" s="40"/>
    </row>
    <row r="1924" spans="1:16" s="107" customFormat="1" x14ac:dyDescent="0.3">
      <c r="A1924" s="160"/>
      <c r="D1924" s="108"/>
      <c r="E1924" s="108"/>
      <c r="F1924" s="108"/>
      <c r="G1924" s="108"/>
      <c r="H1924" s="108"/>
      <c r="I1924" s="108"/>
      <c r="J1924" s="108"/>
      <c r="K1924" s="108"/>
      <c r="P1924" s="40"/>
    </row>
    <row r="1925" spans="1:16" s="107" customFormat="1" x14ac:dyDescent="0.3">
      <c r="A1925" s="160"/>
      <c r="D1925" s="108"/>
      <c r="E1925" s="108"/>
      <c r="F1925" s="108"/>
      <c r="G1925" s="108"/>
      <c r="H1925" s="108"/>
      <c r="I1925" s="108"/>
      <c r="J1925" s="108"/>
      <c r="K1925" s="108"/>
      <c r="P1925" s="40"/>
    </row>
    <row r="1926" spans="1:16" s="107" customFormat="1" x14ac:dyDescent="0.3">
      <c r="A1926" s="160"/>
      <c r="D1926" s="108"/>
      <c r="E1926" s="108"/>
      <c r="F1926" s="108"/>
      <c r="G1926" s="108"/>
      <c r="H1926" s="108"/>
      <c r="I1926" s="108"/>
      <c r="J1926" s="108"/>
      <c r="K1926" s="108"/>
      <c r="P1926" s="40"/>
    </row>
    <row r="1927" spans="1:16" s="107" customFormat="1" x14ac:dyDescent="0.3">
      <c r="A1927" s="160"/>
      <c r="D1927" s="108"/>
      <c r="E1927" s="108"/>
      <c r="F1927" s="108"/>
      <c r="G1927" s="108"/>
      <c r="H1927" s="108"/>
      <c r="I1927" s="108"/>
      <c r="J1927" s="108"/>
      <c r="K1927" s="108"/>
      <c r="P1927" s="40"/>
    </row>
    <row r="1928" spans="1:16" s="107" customFormat="1" x14ac:dyDescent="0.3">
      <c r="A1928" s="160"/>
      <c r="D1928" s="108"/>
      <c r="E1928" s="108"/>
      <c r="F1928" s="108"/>
      <c r="G1928" s="108"/>
      <c r="H1928" s="108"/>
      <c r="I1928" s="108"/>
      <c r="J1928" s="108"/>
      <c r="K1928" s="108"/>
      <c r="P1928" s="40"/>
    </row>
    <row r="1929" spans="1:16" s="107" customFormat="1" x14ac:dyDescent="0.3">
      <c r="A1929" s="160"/>
      <c r="D1929" s="108"/>
      <c r="E1929" s="108"/>
      <c r="F1929" s="108"/>
      <c r="G1929" s="108"/>
      <c r="H1929" s="108"/>
      <c r="I1929" s="108"/>
      <c r="J1929" s="108"/>
      <c r="K1929" s="108"/>
      <c r="P1929" s="40"/>
    </row>
    <row r="1930" spans="1:16" s="107" customFormat="1" x14ac:dyDescent="0.3">
      <c r="A1930" s="160"/>
      <c r="D1930" s="108"/>
      <c r="E1930" s="108"/>
      <c r="F1930" s="108"/>
      <c r="G1930" s="108"/>
      <c r="H1930" s="108"/>
      <c r="I1930" s="108"/>
      <c r="J1930" s="108"/>
      <c r="K1930" s="108"/>
      <c r="P1930" s="40"/>
    </row>
    <row r="1931" spans="1:16" s="107" customFormat="1" x14ac:dyDescent="0.3">
      <c r="A1931" s="160"/>
      <c r="D1931" s="108"/>
      <c r="E1931" s="108"/>
      <c r="F1931" s="108"/>
      <c r="G1931" s="108"/>
      <c r="H1931" s="108"/>
      <c r="I1931" s="108"/>
      <c r="J1931" s="108"/>
      <c r="K1931" s="108"/>
      <c r="P1931" s="40"/>
    </row>
    <row r="1932" spans="1:16" s="107" customFormat="1" x14ac:dyDescent="0.3">
      <c r="A1932" s="160"/>
      <c r="D1932" s="108"/>
      <c r="E1932" s="108"/>
      <c r="F1932" s="108"/>
      <c r="G1932" s="108"/>
      <c r="H1932" s="108"/>
      <c r="I1932" s="108"/>
      <c r="J1932" s="108"/>
      <c r="K1932" s="108"/>
      <c r="P1932" s="40"/>
    </row>
    <row r="1933" spans="1:16" s="107" customFormat="1" x14ac:dyDescent="0.3">
      <c r="A1933" s="160"/>
      <c r="D1933" s="108"/>
      <c r="E1933" s="108"/>
      <c r="F1933" s="108"/>
      <c r="G1933" s="108"/>
      <c r="H1933" s="108"/>
      <c r="I1933" s="108"/>
      <c r="J1933" s="108"/>
      <c r="K1933" s="108"/>
      <c r="P1933" s="40"/>
    </row>
    <row r="1934" spans="1:16" s="107" customFormat="1" x14ac:dyDescent="0.3">
      <c r="A1934" s="160"/>
      <c r="D1934" s="108"/>
      <c r="E1934" s="108"/>
      <c r="F1934" s="108"/>
      <c r="G1934" s="108"/>
      <c r="H1934" s="108"/>
      <c r="I1934" s="108"/>
      <c r="J1934" s="108"/>
      <c r="K1934" s="108"/>
      <c r="P1934" s="40"/>
    </row>
    <row r="1935" spans="1:16" s="107" customFormat="1" x14ac:dyDescent="0.3">
      <c r="A1935" s="160"/>
      <c r="D1935" s="108"/>
      <c r="E1935" s="108"/>
      <c r="F1935" s="108"/>
      <c r="G1935" s="108"/>
      <c r="H1935" s="108"/>
      <c r="I1935" s="108"/>
      <c r="J1935" s="108"/>
      <c r="K1935" s="108"/>
      <c r="P1935" s="40"/>
    </row>
    <row r="1936" spans="1:16" s="107" customFormat="1" x14ac:dyDescent="0.3">
      <c r="A1936" s="160"/>
      <c r="D1936" s="108"/>
      <c r="E1936" s="108"/>
      <c r="F1936" s="108"/>
      <c r="G1936" s="108"/>
      <c r="H1936" s="108"/>
      <c r="I1936" s="108"/>
      <c r="J1936" s="108"/>
      <c r="K1936" s="108"/>
      <c r="P1936" s="40"/>
    </row>
    <row r="1937" spans="1:16" s="107" customFormat="1" x14ac:dyDescent="0.3">
      <c r="A1937" s="160"/>
      <c r="D1937" s="108"/>
      <c r="E1937" s="108"/>
      <c r="F1937" s="108"/>
      <c r="G1937" s="108"/>
      <c r="H1937" s="108"/>
      <c r="I1937" s="108"/>
      <c r="J1937" s="108"/>
      <c r="K1937" s="108"/>
      <c r="P1937" s="40"/>
    </row>
    <row r="1938" spans="1:16" s="107" customFormat="1" x14ac:dyDescent="0.3">
      <c r="A1938" s="160"/>
      <c r="D1938" s="108"/>
      <c r="E1938" s="108"/>
      <c r="F1938" s="108"/>
      <c r="G1938" s="108"/>
      <c r="H1938" s="108"/>
      <c r="I1938" s="108"/>
      <c r="J1938" s="108"/>
      <c r="K1938" s="108"/>
      <c r="P1938" s="40"/>
    </row>
    <row r="1939" spans="1:16" s="107" customFormat="1" x14ac:dyDescent="0.3">
      <c r="A1939" s="160"/>
      <c r="D1939" s="108"/>
      <c r="E1939" s="108"/>
      <c r="F1939" s="108"/>
      <c r="G1939" s="108"/>
      <c r="H1939" s="108"/>
      <c r="I1939" s="108"/>
      <c r="J1939" s="108"/>
      <c r="K1939" s="108"/>
      <c r="P1939" s="40"/>
    </row>
    <row r="1940" spans="1:16" s="107" customFormat="1" x14ac:dyDescent="0.3">
      <c r="A1940" s="160"/>
      <c r="D1940" s="108"/>
      <c r="E1940" s="108"/>
      <c r="F1940" s="108"/>
      <c r="G1940" s="108"/>
      <c r="H1940" s="108"/>
      <c r="I1940" s="108"/>
      <c r="J1940" s="108"/>
      <c r="K1940" s="108"/>
      <c r="P1940" s="40"/>
    </row>
    <row r="1941" spans="1:16" s="107" customFormat="1" x14ac:dyDescent="0.3">
      <c r="A1941" s="160"/>
      <c r="D1941" s="108"/>
      <c r="E1941" s="108"/>
      <c r="F1941" s="108"/>
      <c r="G1941" s="108"/>
      <c r="H1941" s="108"/>
      <c r="I1941" s="108"/>
      <c r="J1941" s="108"/>
      <c r="K1941" s="108"/>
      <c r="P1941" s="40"/>
    </row>
    <row r="1942" spans="1:16" s="107" customFormat="1" x14ac:dyDescent="0.3">
      <c r="A1942" s="160"/>
      <c r="D1942" s="108"/>
      <c r="E1942" s="108"/>
      <c r="F1942" s="108"/>
      <c r="G1942" s="108"/>
      <c r="H1942" s="108"/>
      <c r="I1942" s="108"/>
      <c r="J1942" s="108"/>
      <c r="K1942" s="108"/>
      <c r="P1942" s="40"/>
    </row>
    <row r="1943" spans="1:16" s="107" customFormat="1" x14ac:dyDescent="0.3">
      <c r="A1943" s="160"/>
      <c r="D1943" s="108"/>
      <c r="E1943" s="108"/>
      <c r="F1943" s="108"/>
      <c r="G1943" s="108"/>
      <c r="H1943" s="108"/>
      <c r="I1943" s="108"/>
      <c r="J1943" s="108"/>
      <c r="K1943" s="108"/>
      <c r="P1943" s="40"/>
    </row>
    <row r="1944" spans="1:16" s="107" customFormat="1" x14ac:dyDescent="0.3">
      <c r="A1944" s="160"/>
      <c r="D1944" s="108"/>
      <c r="E1944" s="108"/>
      <c r="F1944" s="108"/>
      <c r="G1944" s="108"/>
      <c r="H1944" s="108"/>
      <c r="I1944" s="108"/>
      <c r="J1944" s="108"/>
      <c r="K1944" s="108"/>
      <c r="P1944" s="40"/>
    </row>
    <row r="1945" spans="1:16" s="107" customFormat="1" x14ac:dyDescent="0.3">
      <c r="A1945" s="160"/>
      <c r="D1945" s="108"/>
      <c r="E1945" s="108"/>
      <c r="F1945" s="108"/>
      <c r="G1945" s="108"/>
      <c r="H1945" s="108"/>
      <c r="I1945" s="108"/>
      <c r="J1945" s="108"/>
      <c r="K1945" s="108"/>
      <c r="P1945" s="40"/>
    </row>
    <row r="1946" spans="1:16" s="107" customFormat="1" x14ac:dyDescent="0.3">
      <c r="A1946" s="160"/>
      <c r="D1946" s="108"/>
      <c r="E1946" s="108"/>
      <c r="F1946" s="108"/>
      <c r="G1946" s="108"/>
      <c r="H1946" s="108"/>
      <c r="I1946" s="108"/>
      <c r="J1946" s="108"/>
      <c r="K1946" s="108"/>
      <c r="P1946" s="40"/>
    </row>
    <row r="1947" spans="1:16" s="107" customFormat="1" x14ac:dyDescent="0.3">
      <c r="A1947" s="160"/>
      <c r="D1947" s="108"/>
      <c r="E1947" s="108"/>
      <c r="F1947" s="108"/>
      <c r="G1947" s="108"/>
      <c r="H1947" s="108"/>
      <c r="I1947" s="108"/>
      <c r="J1947" s="108"/>
      <c r="K1947" s="108"/>
      <c r="P1947" s="40"/>
    </row>
    <row r="1948" spans="1:16" s="107" customFormat="1" x14ac:dyDescent="0.3">
      <c r="A1948" s="160"/>
      <c r="D1948" s="108"/>
      <c r="E1948" s="108"/>
      <c r="F1948" s="108"/>
      <c r="G1948" s="108"/>
      <c r="H1948" s="108"/>
      <c r="I1948" s="108"/>
      <c r="J1948" s="108"/>
      <c r="K1948" s="108"/>
      <c r="P1948" s="40"/>
    </row>
    <row r="1949" spans="1:16" s="107" customFormat="1" x14ac:dyDescent="0.3">
      <c r="A1949" s="160"/>
      <c r="D1949" s="108"/>
      <c r="E1949" s="108"/>
      <c r="F1949" s="108"/>
      <c r="G1949" s="108"/>
      <c r="H1949" s="108"/>
      <c r="I1949" s="108"/>
      <c r="J1949" s="108"/>
      <c r="K1949" s="108"/>
      <c r="P1949" s="40"/>
    </row>
    <row r="1950" spans="1:16" s="107" customFormat="1" x14ac:dyDescent="0.3">
      <c r="A1950" s="160"/>
      <c r="D1950" s="108"/>
      <c r="E1950" s="108"/>
      <c r="F1950" s="108"/>
      <c r="G1950" s="108"/>
      <c r="H1950" s="108"/>
      <c r="I1950" s="108"/>
      <c r="J1950" s="108"/>
      <c r="K1950" s="108"/>
      <c r="P1950" s="40"/>
    </row>
    <row r="1951" spans="1:16" s="107" customFormat="1" x14ac:dyDescent="0.3">
      <c r="A1951" s="160"/>
      <c r="D1951" s="108"/>
      <c r="E1951" s="108"/>
      <c r="F1951" s="108"/>
      <c r="G1951" s="108"/>
      <c r="H1951" s="108"/>
      <c r="I1951" s="108"/>
      <c r="J1951" s="108"/>
      <c r="K1951" s="108"/>
      <c r="P1951" s="40"/>
    </row>
    <row r="1952" spans="1:16" s="107" customFormat="1" x14ac:dyDescent="0.3">
      <c r="A1952" s="160"/>
      <c r="D1952" s="108"/>
      <c r="E1952" s="108"/>
      <c r="F1952" s="108"/>
      <c r="G1952" s="108"/>
      <c r="H1952" s="108"/>
      <c r="I1952" s="108"/>
      <c r="J1952" s="108"/>
      <c r="K1952" s="108"/>
      <c r="P1952" s="40"/>
    </row>
    <row r="1953" spans="1:16" s="107" customFormat="1" x14ac:dyDescent="0.3">
      <c r="A1953" s="160"/>
      <c r="D1953" s="108"/>
      <c r="E1953" s="108"/>
      <c r="F1953" s="108"/>
      <c r="G1953" s="108"/>
      <c r="H1953" s="108"/>
      <c r="I1953" s="108"/>
      <c r="J1953" s="108"/>
      <c r="K1953" s="108"/>
      <c r="P1953" s="40"/>
    </row>
    <row r="1954" spans="1:16" s="107" customFormat="1" x14ac:dyDescent="0.3">
      <c r="A1954" s="160"/>
      <c r="D1954" s="108"/>
      <c r="E1954" s="108"/>
      <c r="F1954" s="108"/>
      <c r="G1954" s="108"/>
      <c r="H1954" s="108"/>
      <c r="I1954" s="108"/>
      <c r="J1954" s="108"/>
      <c r="K1954" s="108"/>
      <c r="P1954" s="40"/>
    </row>
    <row r="1955" spans="1:16" s="107" customFormat="1" x14ac:dyDescent="0.3">
      <c r="A1955" s="160"/>
      <c r="D1955" s="108"/>
      <c r="E1955" s="108"/>
      <c r="F1955" s="108"/>
      <c r="G1955" s="108"/>
      <c r="H1955" s="108"/>
      <c r="I1955" s="108"/>
      <c r="J1955" s="108"/>
      <c r="K1955" s="108"/>
      <c r="P1955" s="40"/>
    </row>
    <row r="1956" spans="1:16" s="107" customFormat="1" x14ac:dyDescent="0.3">
      <c r="A1956" s="160"/>
      <c r="D1956" s="108"/>
      <c r="E1956" s="108"/>
      <c r="F1956" s="108"/>
      <c r="G1956" s="108"/>
      <c r="H1956" s="108"/>
      <c r="I1956" s="108"/>
      <c r="J1956" s="108"/>
      <c r="K1956" s="108"/>
      <c r="P1956" s="40"/>
    </row>
    <row r="1957" spans="1:16" s="107" customFormat="1" x14ac:dyDescent="0.3">
      <c r="A1957" s="160"/>
      <c r="D1957" s="108"/>
      <c r="E1957" s="108"/>
      <c r="F1957" s="108"/>
      <c r="G1957" s="108"/>
      <c r="H1957" s="108"/>
      <c r="I1957" s="108"/>
      <c r="J1957" s="108"/>
      <c r="K1957" s="108"/>
      <c r="P1957" s="40"/>
    </row>
    <row r="1958" spans="1:16" s="107" customFormat="1" x14ac:dyDescent="0.3">
      <c r="A1958" s="160"/>
      <c r="D1958" s="108"/>
      <c r="E1958" s="108"/>
      <c r="F1958" s="108"/>
      <c r="G1958" s="108"/>
      <c r="H1958" s="108"/>
      <c r="I1958" s="108"/>
      <c r="J1958" s="108"/>
      <c r="K1958" s="108"/>
      <c r="P1958" s="40"/>
    </row>
    <row r="1959" spans="1:16" s="107" customFormat="1" x14ac:dyDescent="0.3">
      <c r="A1959" s="160"/>
      <c r="D1959" s="108"/>
      <c r="E1959" s="108"/>
      <c r="F1959" s="108"/>
      <c r="G1959" s="108"/>
      <c r="H1959" s="108"/>
      <c r="I1959" s="108"/>
      <c r="J1959" s="108"/>
      <c r="K1959" s="108"/>
      <c r="P1959" s="40"/>
    </row>
    <row r="1960" spans="1:16" s="107" customFormat="1" x14ac:dyDescent="0.3">
      <c r="A1960" s="160"/>
      <c r="D1960" s="108"/>
      <c r="E1960" s="108"/>
      <c r="F1960" s="108"/>
      <c r="G1960" s="108"/>
      <c r="H1960" s="108"/>
      <c r="I1960" s="108"/>
      <c r="J1960" s="108"/>
      <c r="K1960" s="108"/>
      <c r="P1960" s="40"/>
    </row>
    <row r="1961" spans="1:16" s="107" customFormat="1" x14ac:dyDescent="0.3">
      <c r="A1961" s="160"/>
      <c r="D1961" s="108"/>
      <c r="E1961" s="108"/>
      <c r="F1961" s="108"/>
      <c r="G1961" s="108"/>
      <c r="H1961" s="108"/>
      <c r="I1961" s="108"/>
      <c r="J1961" s="108"/>
      <c r="K1961" s="108"/>
      <c r="P1961" s="40"/>
    </row>
    <row r="1962" spans="1:16" s="107" customFormat="1" x14ac:dyDescent="0.3">
      <c r="A1962" s="160"/>
      <c r="D1962" s="108"/>
      <c r="E1962" s="108"/>
      <c r="F1962" s="108"/>
      <c r="G1962" s="108"/>
      <c r="H1962" s="108"/>
      <c r="I1962" s="108"/>
      <c r="J1962" s="108"/>
      <c r="K1962" s="108"/>
      <c r="P1962" s="40"/>
    </row>
    <row r="1963" spans="1:16" s="107" customFormat="1" x14ac:dyDescent="0.3">
      <c r="A1963" s="160"/>
      <c r="D1963" s="108"/>
      <c r="E1963" s="108"/>
      <c r="F1963" s="108"/>
      <c r="G1963" s="108"/>
      <c r="H1963" s="108"/>
      <c r="I1963" s="108"/>
      <c r="J1963" s="108"/>
      <c r="K1963" s="108"/>
      <c r="P1963" s="40"/>
    </row>
    <row r="1964" spans="1:16" s="107" customFormat="1" x14ac:dyDescent="0.3">
      <c r="A1964" s="160"/>
      <c r="D1964" s="108"/>
      <c r="E1964" s="108"/>
      <c r="F1964" s="108"/>
      <c r="G1964" s="108"/>
      <c r="H1964" s="108"/>
      <c r="I1964" s="108"/>
      <c r="J1964" s="108"/>
      <c r="K1964" s="108"/>
      <c r="P1964" s="40"/>
    </row>
    <row r="1965" spans="1:16" s="107" customFormat="1" x14ac:dyDescent="0.3">
      <c r="A1965" s="160"/>
      <c r="D1965" s="108"/>
      <c r="E1965" s="108"/>
      <c r="F1965" s="108"/>
      <c r="G1965" s="108"/>
      <c r="H1965" s="108"/>
      <c r="I1965" s="108"/>
      <c r="J1965" s="108"/>
      <c r="K1965" s="108"/>
      <c r="P1965" s="40"/>
    </row>
    <row r="1966" spans="1:16" s="107" customFormat="1" x14ac:dyDescent="0.3">
      <c r="A1966" s="160"/>
      <c r="D1966" s="108"/>
      <c r="E1966" s="108"/>
      <c r="F1966" s="108"/>
      <c r="G1966" s="108"/>
      <c r="H1966" s="108"/>
      <c r="I1966" s="108"/>
      <c r="J1966" s="108"/>
      <c r="K1966" s="108"/>
      <c r="P1966" s="40"/>
    </row>
    <row r="1967" spans="1:16" s="107" customFormat="1" x14ac:dyDescent="0.3">
      <c r="A1967" s="160"/>
      <c r="D1967" s="108"/>
      <c r="E1967" s="108"/>
      <c r="F1967" s="108"/>
      <c r="G1967" s="108"/>
      <c r="H1967" s="108"/>
      <c r="I1967" s="108"/>
      <c r="J1967" s="108"/>
      <c r="K1967" s="108"/>
      <c r="P1967" s="40"/>
    </row>
    <row r="1968" spans="1:16" s="107" customFormat="1" x14ac:dyDescent="0.3">
      <c r="A1968" s="160"/>
      <c r="D1968" s="108"/>
      <c r="E1968" s="108"/>
      <c r="F1968" s="108"/>
      <c r="G1968" s="108"/>
      <c r="H1968" s="108"/>
      <c r="I1968" s="108"/>
      <c r="J1968" s="108"/>
      <c r="K1968" s="108"/>
      <c r="P1968" s="40"/>
    </row>
    <row r="1969" spans="1:16" s="107" customFormat="1" x14ac:dyDescent="0.3">
      <c r="A1969" s="160"/>
      <c r="D1969" s="108"/>
      <c r="E1969" s="108"/>
      <c r="F1969" s="108"/>
      <c r="G1969" s="108"/>
      <c r="H1969" s="108"/>
      <c r="I1969" s="108"/>
      <c r="J1969" s="108"/>
      <c r="K1969" s="108"/>
      <c r="P1969" s="40"/>
    </row>
    <row r="1970" spans="1:16" s="107" customFormat="1" x14ac:dyDescent="0.3">
      <c r="A1970" s="160"/>
      <c r="D1970" s="108"/>
      <c r="E1970" s="108"/>
      <c r="F1970" s="108"/>
      <c r="G1970" s="108"/>
      <c r="H1970" s="108"/>
      <c r="I1970" s="108"/>
      <c r="J1970" s="108"/>
      <c r="K1970" s="108"/>
      <c r="P1970" s="40"/>
    </row>
    <row r="1971" spans="1:16" s="107" customFormat="1" x14ac:dyDescent="0.3">
      <c r="A1971" s="160"/>
      <c r="D1971" s="108"/>
      <c r="E1971" s="108"/>
      <c r="F1971" s="108"/>
      <c r="G1971" s="108"/>
      <c r="H1971" s="108"/>
      <c r="I1971" s="108"/>
      <c r="J1971" s="108"/>
      <c r="K1971" s="108"/>
      <c r="P1971" s="40"/>
    </row>
    <row r="1972" spans="1:16" s="107" customFormat="1" x14ac:dyDescent="0.3">
      <c r="A1972" s="160"/>
      <c r="D1972" s="108"/>
      <c r="E1972" s="108"/>
      <c r="F1972" s="108"/>
      <c r="G1972" s="108"/>
      <c r="H1972" s="108"/>
      <c r="I1972" s="108"/>
      <c r="J1972" s="108"/>
      <c r="K1972" s="108"/>
      <c r="P1972" s="40"/>
    </row>
    <row r="1973" spans="1:16" s="107" customFormat="1" x14ac:dyDescent="0.3">
      <c r="A1973" s="160"/>
      <c r="D1973" s="108"/>
      <c r="E1973" s="108"/>
      <c r="F1973" s="108"/>
      <c r="G1973" s="108"/>
      <c r="H1973" s="108"/>
      <c r="I1973" s="108"/>
      <c r="J1973" s="108"/>
      <c r="K1973" s="108"/>
      <c r="P1973" s="40"/>
    </row>
    <row r="1974" spans="1:16" s="107" customFormat="1" x14ac:dyDescent="0.3">
      <c r="A1974" s="160"/>
      <c r="D1974" s="108"/>
      <c r="E1974" s="108"/>
      <c r="F1974" s="108"/>
      <c r="G1974" s="108"/>
      <c r="H1974" s="108"/>
      <c r="I1974" s="108"/>
      <c r="J1974" s="108"/>
      <c r="K1974" s="108"/>
      <c r="P1974" s="40"/>
    </row>
    <row r="1975" spans="1:16" s="107" customFormat="1" x14ac:dyDescent="0.3">
      <c r="A1975" s="160"/>
      <c r="D1975" s="108"/>
      <c r="E1975" s="108"/>
      <c r="F1975" s="108"/>
      <c r="G1975" s="108"/>
      <c r="H1975" s="108"/>
      <c r="I1975" s="108"/>
      <c r="J1975" s="108"/>
      <c r="K1975" s="108"/>
      <c r="P1975" s="40"/>
    </row>
    <row r="1976" spans="1:16" s="107" customFormat="1" x14ac:dyDescent="0.3">
      <c r="A1976" s="160"/>
      <c r="D1976" s="108"/>
      <c r="E1976" s="108"/>
      <c r="F1976" s="108"/>
      <c r="G1976" s="108"/>
      <c r="H1976" s="108"/>
      <c r="I1976" s="108"/>
      <c r="J1976" s="108"/>
      <c r="K1976" s="108"/>
      <c r="P1976" s="40"/>
    </row>
    <row r="1977" spans="1:16" s="107" customFormat="1" x14ac:dyDescent="0.3">
      <c r="A1977" s="160"/>
      <c r="D1977" s="108"/>
      <c r="E1977" s="108"/>
      <c r="F1977" s="108"/>
      <c r="G1977" s="108"/>
      <c r="H1977" s="108"/>
      <c r="I1977" s="108"/>
      <c r="J1977" s="108"/>
      <c r="K1977" s="108"/>
      <c r="P1977" s="40"/>
    </row>
    <row r="1978" spans="1:16" s="107" customFormat="1" x14ac:dyDescent="0.3">
      <c r="A1978" s="160"/>
      <c r="D1978" s="108"/>
      <c r="E1978" s="108"/>
      <c r="F1978" s="108"/>
      <c r="G1978" s="108"/>
      <c r="H1978" s="108"/>
      <c r="I1978" s="108"/>
      <c r="J1978" s="108"/>
      <c r="K1978" s="108"/>
      <c r="P1978" s="40"/>
    </row>
    <row r="1979" spans="1:16" s="107" customFormat="1" x14ac:dyDescent="0.3">
      <c r="A1979" s="160"/>
      <c r="D1979" s="108"/>
      <c r="E1979" s="108"/>
      <c r="F1979" s="108"/>
      <c r="G1979" s="108"/>
      <c r="H1979" s="108"/>
      <c r="I1979" s="108"/>
      <c r="J1979" s="108"/>
      <c r="K1979" s="108"/>
      <c r="P1979" s="40"/>
    </row>
    <row r="1980" spans="1:16" s="107" customFormat="1" x14ac:dyDescent="0.3">
      <c r="A1980" s="160"/>
      <c r="D1980" s="108"/>
      <c r="E1980" s="108"/>
      <c r="F1980" s="108"/>
      <c r="G1980" s="108"/>
      <c r="H1980" s="108"/>
      <c r="I1980" s="108"/>
      <c r="J1980" s="108"/>
      <c r="K1980" s="108"/>
      <c r="P1980" s="40"/>
    </row>
    <row r="1981" spans="1:16" s="107" customFormat="1" x14ac:dyDescent="0.3">
      <c r="A1981" s="160"/>
      <c r="D1981" s="108"/>
      <c r="E1981" s="108"/>
      <c r="F1981" s="108"/>
      <c r="G1981" s="108"/>
      <c r="H1981" s="108"/>
      <c r="I1981" s="108"/>
      <c r="J1981" s="108"/>
      <c r="K1981" s="108"/>
      <c r="P1981" s="40"/>
    </row>
    <row r="1982" spans="1:16" s="107" customFormat="1" x14ac:dyDescent="0.3">
      <c r="A1982" s="160"/>
      <c r="D1982" s="108"/>
      <c r="E1982" s="108"/>
      <c r="F1982" s="108"/>
      <c r="G1982" s="108"/>
      <c r="H1982" s="108"/>
      <c r="I1982" s="108"/>
      <c r="J1982" s="108"/>
      <c r="K1982" s="108"/>
      <c r="P1982" s="40"/>
    </row>
    <row r="1983" spans="1:16" s="107" customFormat="1" x14ac:dyDescent="0.3">
      <c r="A1983" s="160"/>
      <c r="D1983" s="108"/>
      <c r="E1983" s="108"/>
      <c r="F1983" s="108"/>
      <c r="G1983" s="108"/>
      <c r="H1983" s="108"/>
      <c r="I1983" s="108"/>
      <c r="J1983" s="108"/>
      <c r="K1983" s="108"/>
      <c r="P1983" s="40"/>
    </row>
    <row r="1984" spans="1:16" s="107" customFormat="1" x14ac:dyDescent="0.3">
      <c r="A1984" s="160"/>
      <c r="D1984" s="108"/>
      <c r="E1984" s="108"/>
      <c r="F1984" s="108"/>
      <c r="G1984" s="108"/>
      <c r="H1984" s="108"/>
      <c r="I1984" s="108"/>
      <c r="J1984" s="108"/>
      <c r="K1984" s="108"/>
      <c r="P1984" s="40"/>
    </row>
    <row r="1985" spans="1:16" s="107" customFormat="1" x14ac:dyDescent="0.3">
      <c r="A1985" s="160"/>
      <c r="D1985" s="108"/>
      <c r="E1985" s="108"/>
      <c r="F1985" s="108"/>
      <c r="G1985" s="108"/>
      <c r="H1985" s="108"/>
      <c r="I1985" s="108"/>
      <c r="J1985" s="108"/>
      <c r="K1985" s="108"/>
      <c r="P1985" s="40"/>
    </row>
    <row r="1986" spans="1:16" s="107" customFormat="1" x14ac:dyDescent="0.3">
      <c r="A1986" s="160"/>
      <c r="D1986" s="108"/>
      <c r="E1986" s="108"/>
      <c r="F1986" s="108"/>
      <c r="G1986" s="108"/>
      <c r="H1986" s="108"/>
      <c r="I1986" s="108"/>
      <c r="J1986" s="108"/>
      <c r="K1986" s="108"/>
      <c r="P1986" s="40"/>
    </row>
    <row r="1987" spans="1:16" s="107" customFormat="1" x14ac:dyDescent="0.3">
      <c r="A1987" s="160"/>
      <c r="D1987" s="108"/>
      <c r="E1987" s="108"/>
      <c r="F1987" s="108"/>
      <c r="G1987" s="108"/>
      <c r="H1987" s="108"/>
      <c r="I1987" s="108"/>
      <c r="J1987" s="108"/>
      <c r="K1987" s="108"/>
      <c r="P1987" s="40"/>
    </row>
    <row r="1988" spans="1:16" s="107" customFormat="1" x14ac:dyDescent="0.3">
      <c r="A1988" s="160"/>
      <c r="D1988" s="108"/>
      <c r="E1988" s="108"/>
      <c r="F1988" s="108"/>
      <c r="G1988" s="108"/>
      <c r="H1988" s="108"/>
      <c r="I1988" s="108"/>
      <c r="J1988" s="108"/>
      <c r="K1988" s="108"/>
      <c r="P1988" s="40"/>
    </row>
    <row r="1989" spans="1:16" s="107" customFormat="1" x14ac:dyDescent="0.3">
      <c r="A1989" s="160"/>
      <c r="D1989" s="108"/>
      <c r="E1989" s="108"/>
      <c r="F1989" s="108"/>
      <c r="G1989" s="108"/>
      <c r="H1989" s="108"/>
      <c r="I1989" s="108"/>
      <c r="J1989" s="108"/>
      <c r="K1989" s="108"/>
      <c r="P1989" s="40"/>
    </row>
    <row r="1990" spans="1:16" s="107" customFormat="1" x14ac:dyDescent="0.3">
      <c r="A1990" s="160"/>
      <c r="D1990" s="108"/>
      <c r="E1990" s="108"/>
      <c r="F1990" s="108"/>
      <c r="G1990" s="108"/>
      <c r="H1990" s="108"/>
      <c r="I1990" s="108"/>
      <c r="J1990" s="108"/>
      <c r="K1990" s="108"/>
      <c r="P1990" s="40"/>
    </row>
    <row r="1991" spans="1:16" s="107" customFormat="1" x14ac:dyDescent="0.3">
      <c r="A1991" s="160"/>
      <c r="D1991" s="108"/>
      <c r="E1991" s="108"/>
      <c r="F1991" s="108"/>
      <c r="G1991" s="108"/>
      <c r="H1991" s="108"/>
      <c r="I1991" s="108"/>
      <c r="J1991" s="108"/>
      <c r="K1991" s="108"/>
      <c r="P1991" s="40"/>
    </row>
    <row r="1992" spans="1:16" s="107" customFormat="1" x14ac:dyDescent="0.3">
      <c r="A1992" s="160"/>
      <c r="D1992" s="108"/>
      <c r="E1992" s="108"/>
      <c r="F1992" s="108"/>
      <c r="G1992" s="108"/>
      <c r="H1992" s="108"/>
      <c r="I1992" s="108"/>
      <c r="J1992" s="108"/>
      <c r="K1992" s="108"/>
      <c r="P1992" s="40"/>
    </row>
    <row r="1993" spans="1:16" s="107" customFormat="1" x14ac:dyDescent="0.3">
      <c r="A1993" s="160"/>
      <c r="D1993" s="108"/>
      <c r="E1993" s="108"/>
      <c r="F1993" s="108"/>
      <c r="G1993" s="108"/>
      <c r="H1993" s="108"/>
      <c r="I1993" s="108"/>
      <c r="J1993" s="108"/>
      <c r="K1993" s="108"/>
      <c r="P1993" s="40"/>
    </row>
    <row r="1994" spans="1:16" s="107" customFormat="1" x14ac:dyDescent="0.3">
      <c r="A1994" s="160"/>
      <c r="D1994" s="108"/>
      <c r="E1994" s="108"/>
      <c r="F1994" s="108"/>
      <c r="G1994" s="108"/>
      <c r="H1994" s="108"/>
      <c r="I1994" s="108"/>
      <c r="J1994" s="108"/>
      <c r="K1994" s="108"/>
      <c r="P1994" s="40"/>
    </row>
    <row r="1995" spans="1:16" s="107" customFormat="1" x14ac:dyDescent="0.3">
      <c r="A1995" s="160"/>
      <c r="D1995" s="108"/>
      <c r="E1995" s="108"/>
      <c r="F1995" s="108"/>
      <c r="G1995" s="108"/>
      <c r="H1995" s="108"/>
      <c r="I1995" s="108"/>
      <c r="J1995" s="108"/>
      <c r="K1995" s="108"/>
      <c r="P1995" s="40"/>
    </row>
    <row r="1996" spans="1:16" s="107" customFormat="1" x14ac:dyDescent="0.3">
      <c r="A1996" s="160"/>
      <c r="D1996" s="108"/>
      <c r="E1996" s="108"/>
      <c r="F1996" s="108"/>
      <c r="G1996" s="108"/>
      <c r="H1996" s="108"/>
      <c r="I1996" s="108"/>
      <c r="J1996" s="108"/>
      <c r="K1996" s="108"/>
      <c r="P1996" s="40"/>
    </row>
    <row r="1997" spans="1:16" s="107" customFormat="1" x14ac:dyDescent="0.3">
      <c r="A1997" s="160"/>
      <c r="D1997" s="108"/>
      <c r="E1997" s="108"/>
      <c r="F1997" s="108"/>
      <c r="G1997" s="108"/>
      <c r="H1997" s="108"/>
      <c r="I1997" s="108"/>
      <c r="J1997" s="108"/>
      <c r="K1997" s="108"/>
      <c r="P1997" s="40"/>
    </row>
    <row r="1998" spans="1:16" s="107" customFormat="1" x14ac:dyDescent="0.3">
      <c r="A1998" s="160"/>
      <c r="D1998" s="108"/>
      <c r="E1998" s="108"/>
      <c r="F1998" s="108"/>
      <c r="G1998" s="108"/>
      <c r="H1998" s="108"/>
      <c r="I1998" s="108"/>
      <c r="J1998" s="108"/>
      <c r="K1998" s="108"/>
      <c r="P1998" s="40"/>
    </row>
    <row r="1999" spans="1:16" s="107" customFormat="1" x14ac:dyDescent="0.3">
      <c r="A1999" s="160"/>
      <c r="D1999" s="108"/>
      <c r="E1999" s="108"/>
      <c r="F1999" s="108"/>
      <c r="G1999" s="108"/>
      <c r="H1999" s="108"/>
      <c r="I1999" s="108"/>
      <c r="J1999" s="108"/>
      <c r="K1999" s="108"/>
      <c r="P1999" s="40"/>
    </row>
    <row r="2000" spans="1:16" s="107" customFormat="1" x14ac:dyDescent="0.3">
      <c r="A2000" s="160"/>
      <c r="D2000" s="108"/>
      <c r="E2000" s="108"/>
      <c r="F2000" s="108"/>
      <c r="G2000" s="108"/>
      <c r="H2000" s="108"/>
      <c r="I2000" s="108"/>
      <c r="J2000" s="108"/>
      <c r="K2000" s="108"/>
      <c r="P2000" s="40"/>
    </row>
    <row r="2001" spans="1:16" s="107" customFormat="1" x14ac:dyDescent="0.3">
      <c r="A2001" s="160"/>
      <c r="D2001" s="108"/>
      <c r="E2001" s="108"/>
      <c r="F2001" s="108"/>
      <c r="G2001" s="108"/>
      <c r="H2001" s="108"/>
      <c r="I2001" s="108"/>
      <c r="J2001" s="108"/>
      <c r="K2001" s="108"/>
      <c r="P2001" s="40"/>
    </row>
    <row r="2002" spans="1:16" s="107" customFormat="1" x14ac:dyDescent="0.3">
      <c r="A2002" s="160"/>
      <c r="D2002" s="108"/>
      <c r="E2002" s="108"/>
      <c r="F2002" s="108"/>
      <c r="G2002" s="108"/>
      <c r="H2002" s="108"/>
      <c r="I2002" s="108"/>
      <c r="J2002" s="108"/>
      <c r="K2002" s="108"/>
      <c r="P2002" s="40"/>
    </row>
    <row r="2003" spans="1:16" s="107" customFormat="1" x14ac:dyDescent="0.3">
      <c r="A2003" s="160"/>
      <c r="D2003" s="108"/>
      <c r="E2003" s="108"/>
      <c r="F2003" s="108"/>
      <c r="G2003" s="108"/>
      <c r="H2003" s="108"/>
      <c r="I2003" s="108"/>
      <c r="J2003" s="108"/>
      <c r="K2003" s="108"/>
      <c r="P2003" s="40"/>
    </row>
    <row r="2004" spans="1:16" s="107" customFormat="1" x14ac:dyDescent="0.3">
      <c r="A2004" s="160"/>
      <c r="D2004" s="108"/>
      <c r="E2004" s="108"/>
      <c r="F2004" s="108"/>
      <c r="G2004" s="108"/>
      <c r="H2004" s="108"/>
      <c r="I2004" s="108"/>
      <c r="J2004" s="108"/>
      <c r="K2004" s="108"/>
      <c r="P2004" s="40"/>
    </row>
    <row r="2005" spans="1:16" s="107" customFormat="1" x14ac:dyDescent="0.3">
      <c r="A2005" s="160"/>
      <c r="D2005" s="108"/>
      <c r="E2005" s="108"/>
      <c r="F2005" s="108"/>
      <c r="G2005" s="108"/>
      <c r="H2005" s="108"/>
      <c r="I2005" s="108"/>
      <c r="J2005" s="108"/>
      <c r="K2005" s="108"/>
      <c r="P2005" s="40"/>
    </row>
    <row r="2006" spans="1:16" s="107" customFormat="1" x14ac:dyDescent="0.3">
      <c r="A2006" s="160"/>
      <c r="D2006" s="108"/>
      <c r="E2006" s="108"/>
      <c r="F2006" s="108"/>
      <c r="G2006" s="108"/>
      <c r="H2006" s="108"/>
      <c r="I2006" s="108"/>
      <c r="J2006" s="108"/>
      <c r="K2006" s="108"/>
      <c r="P2006" s="40"/>
    </row>
    <row r="2007" spans="1:16" s="107" customFormat="1" x14ac:dyDescent="0.3">
      <c r="A2007" s="160"/>
      <c r="D2007" s="108"/>
      <c r="E2007" s="108"/>
      <c r="F2007" s="108"/>
      <c r="G2007" s="108"/>
      <c r="H2007" s="108"/>
      <c r="I2007" s="108"/>
      <c r="J2007" s="108"/>
      <c r="K2007" s="108"/>
      <c r="P2007" s="40"/>
    </row>
    <row r="2008" spans="1:16" s="107" customFormat="1" x14ac:dyDescent="0.3">
      <c r="A2008" s="160"/>
      <c r="D2008" s="108"/>
      <c r="E2008" s="108"/>
      <c r="F2008" s="108"/>
      <c r="G2008" s="108"/>
      <c r="H2008" s="108"/>
      <c r="I2008" s="108"/>
      <c r="J2008" s="108"/>
      <c r="K2008" s="108"/>
      <c r="P2008" s="40"/>
    </row>
    <row r="2009" spans="1:16" s="107" customFormat="1" x14ac:dyDescent="0.3">
      <c r="A2009" s="160"/>
      <c r="D2009" s="108"/>
      <c r="E2009" s="108"/>
      <c r="F2009" s="108"/>
      <c r="G2009" s="108"/>
      <c r="H2009" s="108"/>
      <c r="I2009" s="108"/>
      <c r="J2009" s="108"/>
      <c r="K2009" s="108"/>
      <c r="P2009" s="40"/>
    </row>
    <row r="2010" spans="1:16" s="107" customFormat="1" x14ac:dyDescent="0.3">
      <c r="A2010" s="160"/>
      <c r="D2010" s="108"/>
      <c r="E2010" s="108"/>
      <c r="F2010" s="108"/>
      <c r="G2010" s="108"/>
      <c r="H2010" s="108"/>
      <c r="I2010" s="108"/>
      <c r="J2010" s="108"/>
      <c r="K2010" s="108"/>
      <c r="P2010" s="40"/>
    </row>
    <row r="2011" spans="1:16" s="107" customFormat="1" x14ac:dyDescent="0.3">
      <c r="A2011" s="160"/>
      <c r="D2011" s="108"/>
      <c r="E2011" s="108"/>
      <c r="F2011" s="108"/>
      <c r="G2011" s="108"/>
      <c r="H2011" s="108"/>
      <c r="I2011" s="108"/>
      <c r="J2011" s="108"/>
      <c r="K2011" s="108"/>
      <c r="P2011" s="40"/>
    </row>
    <row r="2012" spans="1:16" s="107" customFormat="1" x14ac:dyDescent="0.3">
      <c r="A2012" s="160"/>
      <c r="D2012" s="108"/>
      <c r="E2012" s="108"/>
      <c r="F2012" s="108"/>
      <c r="G2012" s="108"/>
      <c r="H2012" s="108"/>
      <c r="I2012" s="108"/>
      <c r="J2012" s="108"/>
      <c r="K2012" s="108"/>
      <c r="P2012" s="40"/>
    </row>
    <row r="2013" spans="1:16" s="107" customFormat="1" x14ac:dyDescent="0.3">
      <c r="A2013" s="160"/>
      <c r="D2013" s="108"/>
      <c r="E2013" s="108"/>
      <c r="F2013" s="108"/>
      <c r="G2013" s="108"/>
      <c r="H2013" s="108"/>
      <c r="I2013" s="108"/>
      <c r="J2013" s="108"/>
      <c r="K2013" s="108"/>
      <c r="P2013" s="40"/>
    </row>
    <row r="2014" spans="1:16" s="107" customFormat="1" x14ac:dyDescent="0.3">
      <c r="A2014" s="160"/>
      <c r="D2014" s="108"/>
      <c r="E2014" s="108"/>
      <c r="F2014" s="108"/>
      <c r="G2014" s="108"/>
      <c r="H2014" s="108"/>
      <c r="I2014" s="108"/>
      <c r="J2014" s="108"/>
      <c r="K2014" s="108"/>
      <c r="P2014" s="40"/>
    </row>
    <row r="2015" spans="1:16" s="107" customFormat="1" x14ac:dyDescent="0.3">
      <c r="A2015" s="160"/>
      <c r="D2015" s="108"/>
      <c r="E2015" s="108"/>
      <c r="F2015" s="108"/>
      <c r="G2015" s="108"/>
      <c r="H2015" s="108"/>
      <c r="I2015" s="108"/>
      <c r="J2015" s="108"/>
      <c r="K2015" s="108"/>
      <c r="P2015" s="40"/>
    </row>
    <row r="2016" spans="1:16" s="107" customFormat="1" x14ac:dyDescent="0.3">
      <c r="A2016" s="160"/>
      <c r="D2016" s="108"/>
      <c r="E2016" s="108"/>
      <c r="F2016" s="108"/>
      <c r="G2016" s="108"/>
      <c r="H2016" s="108"/>
      <c r="I2016" s="108"/>
      <c r="J2016" s="108"/>
      <c r="K2016" s="108"/>
      <c r="P2016" s="40"/>
    </row>
    <row r="2017" spans="1:16" s="107" customFormat="1" x14ac:dyDescent="0.3">
      <c r="A2017" s="160"/>
      <c r="D2017" s="108"/>
      <c r="E2017" s="108"/>
      <c r="F2017" s="108"/>
      <c r="G2017" s="108"/>
      <c r="H2017" s="108"/>
      <c r="I2017" s="108"/>
      <c r="J2017" s="108"/>
      <c r="K2017" s="108"/>
      <c r="P2017" s="40"/>
    </row>
    <row r="2018" spans="1:16" s="107" customFormat="1" x14ac:dyDescent="0.3">
      <c r="A2018" s="160"/>
      <c r="D2018" s="108"/>
      <c r="E2018" s="108"/>
      <c r="F2018" s="108"/>
      <c r="G2018" s="108"/>
      <c r="H2018" s="108"/>
      <c r="I2018" s="108"/>
      <c r="J2018" s="108"/>
      <c r="K2018" s="108"/>
      <c r="P2018" s="40"/>
    </row>
    <row r="2019" spans="1:16" s="107" customFormat="1" x14ac:dyDescent="0.3">
      <c r="A2019" s="160"/>
      <c r="D2019" s="108"/>
      <c r="E2019" s="108"/>
      <c r="F2019" s="108"/>
      <c r="G2019" s="108"/>
      <c r="H2019" s="108"/>
      <c r="I2019" s="108"/>
      <c r="J2019" s="108"/>
      <c r="K2019" s="108"/>
      <c r="P2019" s="40"/>
    </row>
    <row r="2020" spans="1:16" s="107" customFormat="1" x14ac:dyDescent="0.3">
      <c r="A2020" s="160"/>
      <c r="D2020" s="108"/>
      <c r="E2020" s="108"/>
      <c r="F2020" s="108"/>
      <c r="G2020" s="108"/>
      <c r="H2020" s="108"/>
      <c r="I2020" s="108"/>
      <c r="J2020" s="108"/>
      <c r="K2020" s="108"/>
      <c r="P2020" s="40"/>
    </row>
    <row r="2021" spans="1:16" s="107" customFormat="1" x14ac:dyDescent="0.3">
      <c r="A2021" s="160"/>
      <c r="D2021" s="108"/>
      <c r="E2021" s="108"/>
      <c r="F2021" s="108"/>
      <c r="G2021" s="108"/>
      <c r="H2021" s="108"/>
      <c r="I2021" s="108"/>
      <c r="J2021" s="108"/>
      <c r="K2021" s="108"/>
      <c r="P2021" s="40"/>
    </row>
    <row r="2022" spans="1:16" s="107" customFormat="1" x14ac:dyDescent="0.3">
      <c r="A2022" s="160"/>
      <c r="D2022" s="108"/>
      <c r="E2022" s="108"/>
      <c r="F2022" s="108"/>
      <c r="G2022" s="108"/>
      <c r="H2022" s="108"/>
      <c r="I2022" s="108"/>
      <c r="J2022" s="108"/>
      <c r="K2022" s="108"/>
      <c r="P2022" s="40"/>
    </row>
    <row r="2023" spans="1:16" s="107" customFormat="1" x14ac:dyDescent="0.3">
      <c r="A2023" s="160"/>
      <c r="D2023" s="108"/>
      <c r="E2023" s="108"/>
      <c r="F2023" s="108"/>
      <c r="G2023" s="108"/>
      <c r="H2023" s="108"/>
      <c r="I2023" s="108"/>
      <c r="J2023" s="108"/>
      <c r="K2023" s="108"/>
      <c r="P2023" s="40"/>
    </row>
    <row r="2024" spans="1:16" s="107" customFormat="1" x14ac:dyDescent="0.3">
      <c r="A2024" s="160"/>
      <c r="D2024" s="108"/>
      <c r="E2024" s="108"/>
      <c r="F2024" s="108"/>
      <c r="G2024" s="108"/>
      <c r="H2024" s="108"/>
      <c r="I2024" s="108"/>
      <c r="J2024" s="108"/>
      <c r="K2024" s="108"/>
      <c r="P2024" s="40"/>
    </row>
    <row r="2025" spans="1:16" s="107" customFormat="1" x14ac:dyDescent="0.3">
      <c r="A2025" s="160"/>
      <c r="D2025" s="108"/>
      <c r="E2025" s="108"/>
      <c r="F2025" s="108"/>
      <c r="G2025" s="108"/>
      <c r="H2025" s="108"/>
      <c r="I2025" s="108"/>
      <c r="J2025" s="108"/>
      <c r="K2025" s="108"/>
      <c r="P2025" s="40"/>
    </row>
    <row r="2026" spans="1:16" s="107" customFormat="1" x14ac:dyDescent="0.3">
      <c r="A2026" s="160"/>
      <c r="D2026" s="108"/>
      <c r="E2026" s="108"/>
      <c r="F2026" s="108"/>
      <c r="G2026" s="108"/>
      <c r="H2026" s="108"/>
      <c r="I2026" s="108"/>
      <c r="J2026" s="108"/>
      <c r="K2026" s="108"/>
      <c r="P2026" s="40"/>
    </row>
    <row r="2027" spans="1:16" s="107" customFormat="1" x14ac:dyDescent="0.3">
      <c r="A2027" s="160"/>
      <c r="D2027" s="108"/>
      <c r="E2027" s="108"/>
      <c r="F2027" s="108"/>
      <c r="G2027" s="108"/>
      <c r="H2027" s="108"/>
      <c r="I2027" s="108"/>
      <c r="J2027" s="108"/>
      <c r="K2027" s="108"/>
      <c r="P2027" s="40"/>
    </row>
    <row r="2028" spans="1:16" s="107" customFormat="1" x14ac:dyDescent="0.3">
      <c r="A2028" s="160"/>
      <c r="D2028" s="108"/>
      <c r="E2028" s="108"/>
      <c r="F2028" s="108"/>
      <c r="G2028" s="108"/>
      <c r="H2028" s="108"/>
      <c r="I2028" s="108"/>
      <c r="J2028" s="108"/>
      <c r="K2028" s="108"/>
      <c r="P2028" s="40"/>
    </row>
    <row r="2029" spans="1:16" s="107" customFormat="1" x14ac:dyDescent="0.3">
      <c r="A2029" s="160"/>
      <c r="D2029" s="108"/>
      <c r="E2029" s="108"/>
      <c r="F2029" s="108"/>
      <c r="G2029" s="108"/>
      <c r="H2029" s="108"/>
      <c r="I2029" s="108"/>
      <c r="J2029" s="108"/>
      <c r="K2029" s="108"/>
      <c r="P2029" s="40"/>
    </row>
    <row r="2030" spans="1:16" s="107" customFormat="1" x14ac:dyDescent="0.3">
      <c r="A2030" s="160"/>
      <c r="D2030" s="108"/>
      <c r="E2030" s="108"/>
      <c r="F2030" s="108"/>
      <c r="G2030" s="108"/>
      <c r="H2030" s="108"/>
      <c r="I2030" s="108"/>
      <c r="J2030" s="108"/>
      <c r="K2030" s="108"/>
      <c r="P2030" s="40"/>
    </row>
    <row r="2031" spans="1:16" s="107" customFormat="1" x14ac:dyDescent="0.3">
      <c r="A2031" s="160"/>
      <c r="D2031" s="108"/>
      <c r="E2031" s="108"/>
      <c r="F2031" s="108"/>
      <c r="G2031" s="108"/>
      <c r="H2031" s="108"/>
      <c r="I2031" s="108"/>
      <c r="J2031" s="108"/>
      <c r="K2031" s="108"/>
      <c r="P2031" s="40"/>
    </row>
    <row r="2032" spans="1:16" s="107" customFormat="1" x14ac:dyDescent="0.3">
      <c r="A2032" s="160"/>
      <c r="D2032" s="108"/>
      <c r="E2032" s="108"/>
      <c r="F2032" s="108"/>
      <c r="G2032" s="108"/>
      <c r="H2032" s="108"/>
      <c r="I2032" s="108"/>
      <c r="J2032" s="108"/>
      <c r="K2032" s="108"/>
      <c r="P2032" s="40"/>
    </row>
    <row r="2033" spans="1:16" s="107" customFormat="1" x14ac:dyDescent="0.3">
      <c r="A2033" s="160"/>
      <c r="D2033" s="108"/>
      <c r="E2033" s="108"/>
      <c r="F2033" s="108"/>
      <c r="G2033" s="108"/>
      <c r="H2033" s="108"/>
      <c r="I2033" s="108"/>
      <c r="J2033" s="108"/>
      <c r="K2033" s="108"/>
      <c r="P2033" s="40"/>
    </row>
    <row r="2034" spans="1:16" s="107" customFormat="1" x14ac:dyDescent="0.3">
      <c r="A2034" s="160"/>
      <c r="D2034" s="108"/>
      <c r="E2034" s="108"/>
      <c r="F2034" s="108"/>
      <c r="G2034" s="108"/>
      <c r="H2034" s="108"/>
      <c r="I2034" s="108"/>
      <c r="J2034" s="108"/>
      <c r="K2034" s="108"/>
      <c r="P2034" s="40"/>
    </row>
    <row r="2035" spans="1:16" s="107" customFormat="1" x14ac:dyDescent="0.3">
      <c r="A2035" s="160"/>
      <c r="D2035" s="108"/>
      <c r="E2035" s="108"/>
      <c r="F2035" s="108"/>
      <c r="G2035" s="108"/>
      <c r="H2035" s="108"/>
      <c r="I2035" s="108"/>
      <c r="J2035" s="108"/>
      <c r="K2035" s="108"/>
      <c r="P2035" s="40"/>
    </row>
    <row r="2036" spans="1:16" s="107" customFormat="1" x14ac:dyDescent="0.3">
      <c r="A2036" s="160"/>
      <c r="D2036" s="108"/>
      <c r="E2036" s="108"/>
      <c r="F2036" s="108"/>
      <c r="G2036" s="108"/>
      <c r="H2036" s="108"/>
      <c r="I2036" s="108"/>
      <c r="J2036" s="108"/>
      <c r="K2036" s="108"/>
      <c r="P2036" s="40"/>
    </row>
    <row r="2037" spans="1:16" s="107" customFormat="1" x14ac:dyDescent="0.3">
      <c r="A2037" s="160"/>
      <c r="D2037" s="108"/>
      <c r="E2037" s="108"/>
      <c r="F2037" s="108"/>
      <c r="G2037" s="108"/>
      <c r="H2037" s="108"/>
      <c r="I2037" s="108"/>
      <c r="J2037" s="108"/>
      <c r="K2037" s="108"/>
      <c r="P2037" s="40"/>
    </row>
    <row r="2038" spans="1:16" s="107" customFormat="1" x14ac:dyDescent="0.3">
      <c r="A2038" s="160"/>
      <c r="D2038" s="108"/>
      <c r="E2038" s="108"/>
      <c r="F2038" s="108"/>
      <c r="G2038" s="108"/>
      <c r="H2038" s="108"/>
      <c r="I2038" s="108"/>
      <c r="J2038" s="108"/>
      <c r="K2038" s="108"/>
      <c r="P2038" s="40"/>
    </row>
    <row r="2039" spans="1:16" s="107" customFormat="1" x14ac:dyDescent="0.3">
      <c r="A2039" s="160"/>
      <c r="D2039" s="108"/>
      <c r="E2039" s="108"/>
      <c r="F2039" s="108"/>
      <c r="G2039" s="108"/>
      <c r="H2039" s="108"/>
      <c r="I2039" s="108"/>
      <c r="J2039" s="108"/>
      <c r="K2039" s="108"/>
      <c r="P2039" s="40"/>
    </row>
    <row r="2040" spans="1:16" s="107" customFormat="1" x14ac:dyDescent="0.3">
      <c r="A2040" s="160"/>
      <c r="D2040" s="108"/>
      <c r="E2040" s="108"/>
      <c r="F2040" s="108"/>
      <c r="G2040" s="108"/>
      <c r="H2040" s="108"/>
      <c r="I2040" s="108"/>
      <c r="J2040" s="108"/>
      <c r="K2040" s="108"/>
      <c r="P2040" s="40"/>
    </row>
    <row r="2041" spans="1:16" s="107" customFormat="1" x14ac:dyDescent="0.3">
      <c r="A2041" s="160"/>
      <c r="D2041" s="108"/>
      <c r="E2041" s="108"/>
      <c r="F2041" s="108"/>
      <c r="G2041" s="108"/>
      <c r="H2041" s="108"/>
      <c r="I2041" s="108"/>
      <c r="J2041" s="108"/>
      <c r="K2041" s="108"/>
      <c r="P2041" s="40"/>
    </row>
    <row r="2042" spans="1:16" s="107" customFormat="1" x14ac:dyDescent="0.3">
      <c r="A2042" s="160"/>
      <c r="D2042" s="108"/>
      <c r="E2042" s="108"/>
      <c r="F2042" s="108"/>
      <c r="G2042" s="108"/>
      <c r="H2042" s="108"/>
      <c r="I2042" s="108"/>
      <c r="J2042" s="108"/>
      <c r="K2042" s="108"/>
      <c r="P2042" s="40"/>
    </row>
    <row r="2043" spans="1:16" s="107" customFormat="1" x14ac:dyDescent="0.3">
      <c r="A2043" s="160"/>
      <c r="D2043" s="108"/>
      <c r="E2043" s="108"/>
      <c r="F2043" s="108"/>
      <c r="G2043" s="108"/>
      <c r="H2043" s="108"/>
      <c r="I2043" s="108"/>
      <c r="J2043" s="108"/>
      <c r="K2043" s="108"/>
      <c r="P2043" s="40"/>
    </row>
    <row r="2044" spans="1:16" s="107" customFormat="1" x14ac:dyDescent="0.3">
      <c r="A2044" s="160"/>
      <c r="D2044" s="108"/>
      <c r="E2044" s="108"/>
      <c r="F2044" s="108"/>
      <c r="G2044" s="108"/>
      <c r="H2044" s="108"/>
      <c r="I2044" s="108"/>
      <c r="J2044" s="108"/>
      <c r="K2044" s="108"/>
      <c r="P2044" s="40"/>
    </row>
    <row r="2045" spans="1:16" s="107" customFormat="1" x14ac:dyDescent="0.3">
      <c r="A2045" s="160"/>
      <c r="D2045" s="108"/>
      <c r="E2045" s="108"/>
      <c r="F2045" s="108"/>
      <c r="G2045" s="108"/>
      <c r="H2045" s="108"/>
      <c r="I2045" s="108"/>
      <c r="J2045" s="108"/>
      <c r="K2045" s="108"/>
      <c r="P2045" s="40"/>
    </row>
    <row r="2046" spans="1:16" s="107" customFormat="1" x14ac:dyDescent="0.3">
      <c r="A2046" s="160"/>
      <c r="D2046" s="108"/>
      <c r="E2046" s="108"/>
      <c r="F2046" s="108"/>
      <c r="G2046" s="108"/>
      <c r="H2046" s="108"/>
      <c r="I2046" s="108"/>
      <c r="J2046" s="108"/>
      <c r="K2046" s="108"/>
      <c r="P2046" s="40"/>
    </row>
    <row r="2047" spans="1:16" s="107" customFormat="1" x14ac:dyDescent="0.3">
      <c r="A2047" s="160"/>
      <c r="D2047" s="108"/>
      <c r="E2047" s="108"/>
      <c r="F2047" s="108"/>
      <c r="G2047" s="108"/>
      <c r="H2047" s="108"/>
      <c r="I2047" s="108"/>
      <c r="J2047" s="108"/>
      <c r="K2047" s="108"/>
      <c r="P2047" s="40"/>
    </row>
    <row r="2048" spans="1:16" s="107" customFormat="1" x14ac:dyDescent="0.3">
      <c r="A2048" s="160"/>
      <c r="D2048" s="108"/>
      <c r="E2048" s="108"/>
      <c r="F2048" s="108"/>
      <c r="G2048" s="108"/>
      <c r="H2048" s="108"/>
      <c r="I2048" s="108"/>
      <c r="J2048" s="108"/>
      <c r="K2048" s="108"/>
      <c r="P2048" s="40"/>
    </row>
    <row r="2049" spans="1:16" s="107" customFormat="1" x14ac:dyDescent="0.3">
      <c r="A2049" s="160"/>
      <c r="D2049" s="108"/>
      <c r="E2049" s="108"/>
      <c r="F2049" s="108"/>
      <c r="G2049" s="108"/>
      <c r="H2049" s="108"/>
      <c r="I2049" s="108"/>
      <c r="J2049" s="108"/>
      <c r="K2049" s="108"/>
      <c r="P2049" s="40"/>
    </row>
    <row r="2050" spans="1:16" s="107" customFormat="1" x14ac:dyDescent="0.3">
      <c r="A2050" s="160"/>
      <c r="D2050" s="108"/>
      <c r="E2050" s="108"/>
      <c r="F2050" s="108"/>
      <c r="G2050" s="108"/>
      <c r="H2050" s="108"/>
      <c r="I2050" s="108"/>
      <c r="J2050" s="108"/>
      <c r="K2050" s="108"/>
      <c r="P2050" s="40"/>
    </row>
    <row r="2051" spans="1:16" s="107" customFormat="1" x14ac:dyDescent="0.3">
      <c r="A2051" s="160"/>
      <c r="D2051" s="108"/>
      <c r="E2051" s="108"/>
      <c r="F2051" s="108"/>
      <c r="G2051" s="108"/>
      <c r="H2051" s="108"/>
      <c r="I2051" s="108"/>
      <c r="J2051" s="108"/>
      <c r="K2051" s="108"/>
      <c r="P2051" s="40"/>
    </row>
    <row r="2052" spans="1:16" s="107" customFormat="1" x14ac:dyDescent="0.3">
      <c r="A2052" s="160"/>
      <c r="D2052" s="108"/>
      <c r="E2052" s="108"/>
      <c r="F2052" s="108"/>
      <c r="G2052" s="108"/>
      <c r="H2052" s="108"/>
      <c r="I2052" s="108"/>
      <c r="J2052" s="108"/>
      <c r="K2052" s="108"/>
      <c r="P2052" s="40"/>
    </row>
    <row r="2053" spans="1:16" s="107" customFormat="1" x14ac:dyDescent="0.3">
      <c r="A2053" s="160"/>
      <c r="D2053" s="108"/>
      <c r="E2053" s="108"/>
      <c r="F2053" s="108"/>
      <c r="G2053" s="108"/>
      <c r="H2053" s="108"/>
      <c r="I2053" s="108"/>
      <c r="J2053" s="108"/>
      <c r="K2053" s="108"/>
      <c r="P2053" s="40"/>
    </row>
    <row r="2054" spans="1:16" s="107" customFormat="1" x14ac:dyDescent="0.3">
      <c r="A2054" s="160"/>
      <c r="D2054" s="108"/>
      <c r="E2054" s="108"/>
      <c r="F2054" s="108"/>
      <c r="G2054" s="108"/>
      <c r="H2054" s="108"/>
      <c r="I2054" s="108"/>
      <c r="J2054" s="108"/>
      <c r="K2054" s="108"/>
      <c r="P2054" s="40"/>
    </row>
    <row r="2055" spans="1:16" s="107" customFormat="1" x14ac:dyDescent="0.3">
      <c r="A2055" s="160"/>
      <c r="D2055" s="108"/>
      <c r="E2055" s="108"/>
      <c r="F2055" s="108"/>
      <c r="G2055" s="108"/>
      <c r="H2055" s="108"/>
      <c r="I2055" s="108"/>
      <c r="J2055" s="108"/>
      <c r="K2055" s="108"/>
      <c r="P2055" s="40"/>
    </row>
    <row r="2056" spans="1:16" s="107" customFormat="1" x14ac:dyDescent="0.3">
      <c r="A2056" s="160"/>
      <c r="D2056" s="108"/>
      <c r="E2056" s="108"/>
      <c r="F2056" s="108"/>
      <c r="G2056" s="108"/>
      <c r="H2056" s="108"/>
      <c r="I2056" s="108"/>
      <c r="J2056" s="108"/>
      <c r="K2056" s="108"/>
      <c r="P2056" s="40"/>
    </row>
    <row r="2057" spans="1:16" s="107" customFormat="1" x14ac:dyDescent="0.3">
      <c r="A2057" s="160"/>
      <c r="D2057" s="108"/>
      <c r="E2057" s="108"/>
      <c r="F2057" s="108"/>
      <c r="G2057" s="108"/>
      <c r="H2057" s="108"/>
      <c r="I2057" s="108"/>
      <c r="J2057" s="108"/>
      <c r="K2057" s="108"/>
      <c r="P2057" s="40"/>
    </row>
    <row r="2058" spans="1:16" s="107" customFormat="1" x14ac:dyDescent="0.3">
      <c r="A2058" s="160"/>
      <c r="D2058" s="108"/>
      <c r="E2058" s="108"/>
      <c r="F2058" s="108"/>
      <c r="G2058" s="108"/>
      <c r="H2058" s="108"/>
      <c r="I2058" s="108"/>
      <c r="J2058" s="108"/>
      <c r="K2058" s="108"/>
      <c r="P2058" s="40"/>
    </row>
    <row r="2059" spans="1:16" s="107" customFormat="1" x14ac:dyDescent="0.3">
      <c r="A2059" s="160"/>
      <c r="D2059" s="108"/>
      <c r="E2059" s="108"/>
      <c r="F2059" s="108"/>
      <c r="G2059" s="108"/>
      <c r="H2059" s="108"/>
      <c r="I2059" s="108"/>
      <c r="J2059" s="108"/>
      <c r="K2059" s="108"/>
      <c r="P2059" s="40"/>
    </row>
    <row r="2060" spans="1:16" s="107" customFormat="1" x14ac:dyDescent="0.3">
      <c r="A2060" s="160"/>
      <c r="D2060" s="108"/>
      <c r="E2060" s="108"/>
      <c r="F2060" s="108"/>
      <c r="G2060" s="108"/>
      <c r="H2060" s="108"/>
      <c r="I2060" s="108"/>
      <c r="J2060" s="108"/>
      <c r="K2060" s="108"/>
      <c r="P2060" s="40"/>
    </row>
    <row r="2061" spans="1:16" s="107" customFormat="1" x14ac:dyDescent="0.3">
      <c r="A2061" s="160"/>
      <c r="D2061" s="108"/>
      <c r="E2061" s="108"/>
      <c r="F2061" s="108"/>
      <c r="G2061" s="108"/>
      <c r="H2061" s="108"/>
      <c r="I2061" s="108"/>
      <c r="J2061" s="108"/>
      <c r="K2061" s="108"/>
      <c r="P2061" s="40"/>
    </row>
    <row r="2062" spans="1:16" s="107" customFormat="1" x14ac:dyDescent="0.3">
      <c r="A2062" s="160"/>
      <c r="D2062" s="108"/>
      <c r="E2062" s="108"/>
      <c r="F2062" s="108"/>
      <c r="G2062" s="108"/>
      <c r="H2062" s="108"/>
      <c r="I2062" s="108"/>
      <c r="J2062" s="108"/>
      <c r="K2062" s="108"/>
      <c r="P2062" s="40"/>
    </row>
    <row r="2063" spans="1:16" s="107" customFormat="1" x14ac:dyDescent="0.3">
      <c r="A2063" s="160"/>
      <c r="D2063" s="108"/>
      <c r="E2063" s="108"/>
      <c r="F2063" s="108"/>
      <c r="G2063" s="108"/>
      <c r="H2063" s="108"/>
      <c r="I2063" s="108"/>
      <c r="J2063" s="108"/>
      <c r="K2063" s="108"/>
      <c r="P2063" s="40"/>
    </row>
    <row r="2064" spans="1:16" s="107" customFormat="1" x14ac:dyDescent="0.3">
      <c r="A2064" s="160"/>
      <c r="D2064" s="108"/>
      <c r="E2064" s="108"/>
      <c r="F2064" s="108"/>
      <c r="G2064" s="108"/>
      <c r="H2064" s="108"/>
      <c r="I2064" s="108"/>
      <c r="J2064" s="108"/>
      <c r="K2064" s="108"/>
      <c r="P2064" s="40"/>
    </row>
    <row r="2065" spans="1:16" s="107" customFormat="1" x14ac:dyDescent="0.3">
      <c r="A2065" s="160"/>
      <c r="D2065" s="108"/>
      <c r="E2065" s="108"/>
      <c r="F2065" s="108"/>
      <c r="G2065" s="108"/>
      <c r="H2065" s="108"/>
      <c r="I2065" s="108"/>
      <c r="J2065" s="108"/>
      <c r="K2065" s="108"/>
      <c r="P2065" s="40"/>
    </row>
    <row r="2066" spans="1:16" s="107" customFormat="1" x14ac:dyDescent="0.3">
      <c r="A2066" s="160"/>
      <c r="D2066" s="108"/>
      <c r="E2066" s="108"/>
      <c r="F2066" s="108"/>
      <c r="G2066" s="108"/>
      <c r="H2066" s="108"/>
      <c r="I2066" s="108"/>
      <c r="J2066" s="108"/>
      <c r="K2066" s="108"/>
      <c r="P2066" s="40"/>
    </row>
    <row r="2067" spans="1:16" s="107" customFormat="1" x14ac:dyDescent="0.3">
      <c r="A2067" s="160"/>
      <c r="D2067" s="108"/>
      <c r="E2067" s="108"/>
      <c r="F2067" s="108"/>
      <c r="G2067" s="108"/>
      <c r="H2067" s="108"/>
      <c r="I2067" s="108"/>
      <c r="J2067" s="108"/>
      <c r="K2067" s="108"/>
      <c r="P2067" s="40"/>
    </row>
    <row r="2068" spans="1:16" s="107" customFormat="1" x14ac:dyDescent="0.3">
      <c r="A2068" s="160"/>
      <c r="D2068" s="108"/>
      <c r="E2068" s="108"/>
      <c r="F2068" s="108"/>
      <c r="G2068" s="108"/>
      <c r="H2068" s="108"/>
      <c r="I2068" s="108"/>
      <c r="J2068" s="108"/>
      <c r="K2068" s="108"/>
      <c r="P2068" s="40"/>
    </row>
    <row r="2069" spans="1:16" s="107" customFormat="1" x14ac:dyDescent="0.3">
      <c r="A2069" s="160"/>
      <c r="D2069" s="108"/>
      <c r="E2069" s="108"/>
      <c r="F2069" s="108"/>
      <c r="G2069" s="108"/>
      <c r="H2069" s="108"/>
      <c r="I2069" s="108"/>
      <c r="J2069" s="108"/>
      <c r="K2069" s="108"/>
      <c r="P2069" s="40"/>
    </row>
    <row r="2070" spans="1:16" s="107" customFormat="1" x14ac:dyDescent="0.3">
      <c r="A2070" s="160"/>
      <c r="D2070" s="108"/>
      <c r="E2070" s="108"/>
      <c r="F2070" s="108"/>
      <c r="G2070" s="108"/>
      <c r="H2070" s="108"/>
      <c r="I2070" s="108"/>
      <c r="J2070" s="108"/>
      <c r="K2070" s="108"/>
      <c r="P2070" s="40"/>
    </row>
    <row r="2071" spans="1:16" s="107" customFormat="1" x14ac:dyDescent="0.3">
      <c r="A2071" s="160"/>
      <c r="D2071" s="108"/>
      <c r="E2071" s="108"/>
      <c r="F2071" s="108"/>
      <c r="G2071" s="108"/>
      <c r="H2071" s="108"/>
      <c r="I2071" s="108"/>
      <c r="J2071" s="108"/>
      <c r="K2071" s="108"/>
      <c r="P2071" s="40"/>
    </row>
    <row r="2072" spans="1:16" s="107" customFormat="1" x14ac:dyDescent="0.3">
      <c r="A2072" s="160"/>
      <c r="D2072" s="108"/>
      <c r="E2072" s="108"/>
      <c r="F2072" s="108"/>
      <c r="G2072" s="108"/>
      <c r="H2072" s="108"/>
      <c r="I2072" s="108"/>
      <c r="J2072" s="108"/>
      <c r="K2072" s="108"/>
      <c r="P2072" s="40"/>
    </row>
    <row r="2073" spans="1:16" s="107" customFormat="1" x14ac:dyDescent="0.3">
      <c r="A2073" s="160"/>
      <c r="D2073" s="108"/>
      <c r="E2073" s="108"/>
      <c r="F2073" s="108"/>
      <c r="G2073" s="108"/>
      <c r="H2073" s="108"/>
      <c r="I2073" s="108"/>
      <c r="J2073" s="108"/>
      <c r="K2073" s="108"/>
      <c r="P2073" s="40"/>
    </row>
    <row r="2074" spans="1:16" s="107" customFormat="1" x14ac:dyDescent="0.3">
      <c r="A2074" s="160"/>
      <c r="D2074" s="108"/>
      <c r="E2074" s="108"/>
      <c r="F2074" s="108"/>
      <c r="G2074" s="108"/>
      <c r="H2074" s="108"/>
      <c r="I2074" s="108"/>
      <c r="J2074" s="108"/>
      <c r="K2074" s="108"/>
      <c r="P2074" s="40"/>
    </row>
    <row r="2075" spans="1:16" s="107" customFormat="1" x14ac:dyDescent="0.3">
      <c r="A2075" s="160"/>
      <c r="D2075" s="108"/>
      <c r="E2075" s="108"/>
      <c r="F2075" s="108"/>
      <c r="G2075" s="108"/>
      <c r="H2075" s="108"/>
      <c r="I2075" s="108"/>
      <c r="J2075" s="108"/>
      <c r="K2075" s="108"/>
      <c r="P2075" s="40"/>
    </row>
    <row r="2076" spans="1:16" s="107" customFormat="1" x14ac:dyDescent="0.3">
      <c r="A2076" s="160"/>
      <c r="D2076" s="108"/>
      <c r="E2076" s="108"/>
      <c r="F2076" s="108"/>
      <c r="G2076" s="108"/>
      <c r="H2076" s="108"/>
      <c r="I2076" s="108"/>
      <c r="J2076" s="108"/>
      <c r="K2076" s="108"/>
      <c r="P2076" s="40"/>
    </row>
    <row r="2077" spans="1:16" s="107" customFormat="1" x14ac:dyDescent="0.3">
      <c r="A2077" s="160"/>
      <c r="D2077" s="108"/>
      <c r="E2077" s="108"/>
      <c r="F2077" s="108"/>
      <c r="G2077" s="108"/>
      <c r="H2077" s="108"/>
      <c r="I2077" s="108"/>
      <c r="J2077" s="108"/>
      <c r="K2077" s="108"/>
      <c r="P2077" s="40"/>
    </row>
    <row r="2078" spans="1:16" s="107" customFormat="1" x14ac:dyDescent="0.3">
      <c r="A2078" s="160"/>
      <c r="D2078" s="108"/>
      <c r="E2078" s="108"/>
      <c r="F2078" s="108"/>
      <c r="G2078" s="108"/>
      <c r="H2078" s="108"/>
      <c r="I2078" s="108"/>
      <c r="J2078" s="108"/>
      <c r="K2078" s="108"/>
      <c r="P2078" s="40"/>
    </row>
    <row r="2079" spans="1:16" s="107" customFormat="1" x14ac:dyDescent="0.3">
      <c r="A2079" s="160"/>
      <c r="D2079" s="108"/>
      <c r="E2079" s="108"/>
      <c r="F2079" s="108"/>
      <c r="G2079" s="108"/>
      <c r="H2079" s="108"/>
      <c r="I2079" s="108"/>
      <c r="J2079" s="108"/>
      <c r="K2079" s="108"/>
      <c r="P2079" s="40"/>
    </row>
    <row r="2080" spans="1:16" s="107" customFormat="1" x14ac:dyDescent="0.3">
      <c r="A2080" s="160"/>
      <c r="D2080" s="108"/>
      <c r="E2080" s="108"/>
      <c r="F2080" s="108"/>
      <c r="G2080" s="108"/>
      <c r="H2080" s="108"/>
      <c r="I2080" s="108"/>
      <c r="J2080" s="108"/>
      <c r="K2080" s="108"/>
      <c r="P2080" s="40"/>
    </row>
    <row r="2081" spans="1:16" s="107" customFormat="1" x14ac:dyDescent="0.3">
      <c r="A2081" s="160"/>
      <c r="D2081" s="108"/>
      <c r="E2081" s="108"/>
      <c r="F2081" s="108"/>
      <c r="G2081" s="108"/>
      <c r="H2081" s="108"/>
      <c r="I2081" s="108"/>
      <c r="J2081" s="108"/>
      <c r="K2081" s="108"/>
      <c r="P2081" s="40"/>
    </row>
    <row r="2082" spans="1:16" s="107" customFormat="1" x14ac:dyDescent="0.3">
      <c r="A2082" s="160"/>
      <c r="D2082" s="108"/>
      <c r="E2082" s="108"/>
      <c r="F2082" s="108"/>
      <c r="G2082" s="108"/>
      <c r="H2082" s="108"/>
      <c r="I2082" s="108"/>
      <c r="J2082" s="108"/>
      <c r="K2082" s="108"/>
      <c r="P2082" s="40"/>
    </row>
    <row r="2083" spans="1:16" s="107" customFormat="1" x14ac:dyDescent="0.3">
      <c r="A2083" s="160"/>
      <c r="D2083" s="108"/>
      <c r="E2083" s="108"/>
      <c r="F2083" s="108"/>
      <c r="G2083" s="108"/>
      <c r="H2083" s="108"/>
      <c r="I2083" s="108"/>
      <c r="J2083" s="108"/>
      <c r="K2083" s="108"/>
      <c r="P2083" s="40"/>
    </row>
    <row r="2084" spans="1:16" s="107" customFormat="1" x14ac:dyDescent="0.3">
      <c r="A2084" s="160"/>
      <c r="D2084" s="108"/>
      <c r="E2084" s="108"/>
      <c r="F2084" s="108"/>
      <c r="G2084" s="108"/>
      <c r="H2084" s="108"/>
      <c r="I2084" s="108"/>
      <c r="J2084" s="108"/>
      <c r="K2084" s="108"/>
      <c r="P2084" s="40"/>
    </row>
    <row r="2085" spans="1:16" s="107" customFormat="1" x14ac:dyDescent="0.3">
      <c r="A2085" s="160"/>
      <c r="D2085" s="108"/>
      <c r="E2085" s="108"/>
      <c r="F2085" s="108"/>
      <c r="G2085" s="108"/>
      <c r="H2085" s="108"/>
      <c r="I2085" s="108"/>
      <c r="J2085" s="108"/>
      <c r="K2085" s="108"/>
      <c r="P2085" s="40"/>
    </row>
    <row r="2086" spans="1:16" s="107" customFormat="1" x14ac:dyDescent="0.3">
      <c r="A2086" s="160"/>
      <c r="D2086" s="108"/>
      <c r="E2086" s="108"/>
      <c r="F2086" s="108"/>
      <c r="G2086" s="108"/>
      <c r="H2086" s="108"/>
      <c r="I2086" s="108"/>
      <c r="J2086" s="108"/>
      <c r="K2086" s="108"/>
      <c r="P2086" s="40"/>
    </row>
    <row r="2087" spans="1:16" s="107" customFormat="1" x14ac:dyDescent="0.3">
      <c r="A2087" s="160"/>
      <c r="D2087" s="108"/>
      <c r="E2087" s="108"/>
      <c r="F2087" s="108"/>
      <c r="G2087" s="108"/>
      <c r="H2087" s="108"/>
      <c r="I2087" s="108"/>
      <c r="J2087" s="108"/>
      <c r="K2087" s="108"/>
      <c r="P2087" s="40"/>
    </row>
    <row r="2088" spans="1:16" s="107" customFormat="1" x14ac:dyDescent="0.3">
      <c r="A2088" s="160"/>
      <c r="D2088" s="108"/>
      <c r="E2088" s="108"/>
      <c r="F2088" s="108"/>
      <c r="G2088" s="108"/>
      <c r="H2088" s="108"/>
      <c r="I2088" s="108"/>
      <c r="J2088" s="108"/>
      <c r="K2088" s="108"/>
      <c r="P2088" s="40"/>
    </row>
    <row r="2089" spans="1:16" s="107" customFormat="1" x14ac:dyDescent="0.3">
      <c r="A2089" s="160"/>
      <c r="D2089" s="108"/>
      <c r="E2089" s="108"/>
      <c r="F2089" s="108"/>
      <c r="G2089" s="108"/>
      <c r="H2089" s="108"/>
      <c r="I2089" s="108"/>
      <c r="J2089" s="108"/>
      <c r="K2089" s="108"/>
      <c r="P2089" s="40"/>
    </row>
    <row r="2090" spans="1:16" s="107" customFormat="1" x14ac:dyDescent="0.3">
      <c r="A2090" s="160"/>
      <c r="D2090" s="108"/>
      <c r="E2090" s="108"/>
      <c r="F2090" s="108"/>
      <c r="G2090" s="108"/>
      <c r="H2090" s="108"/>
      <c r="I2090" s="108"/>
      <c r="J2090" s="108"/>
      <c r="K2090" s="108"/>
      <c r="P2090" s="40"/>
    </row>
    <row r="2091" spans="1:16" s="107" customFormat="1" x14ac:dyDescent="0.3">
      <c r="A2091" s="160"/>
      <c r="D2091" s="108"/>
      <c r="E2091" s="108"/>
      <c r="F2091" s="108"/>
      <c r="G2091" s="108"/>
      <c r="H2091" s="108"/>
      <c r="I2091" s="108"/>
      <c r="J2091" s="108"/>
      <c r="K2091" s="108"/>
      <c r="P2091" s="40"/>
    </row>
    <row r="2092" spans="1:16" s="107" customFormat="1" x14ac:dyDescent="0.3">
      <c r="A2092" s="160"/>
      <c r="D2092" s="108"/>
      <c r="E2092" s="108"/>
      <c r="F2092" s="108"/>
      <c r="G2092" s="108"/>
      <c r="H2092" s="108"/>
      <c r="I2092" s="108"/>
      <c r="J2092" s="108"/>
      <c r="K2092" s="108"/>
      <c r="P2092" s="40"/>
    </row>
    <row r="2093" spans="1:16" s="107" customFormat="1" x14ac:dyDescent="0.3">
      <c r="A2093" s="160"/>
      <c r="D2093" s="108"/>
      <c r="E2093" s="108"/>
      <c r="F2093" s="108"/>
      <c r="G2093" s="108"/>
      <c r="H2093" s="108"/>
      <c r="I2093" s="108"/>
      <c r="J2093" s="108"/>
      <c r="K2093" s="108"/>
      <c r="P2093" s="40"/>
    </row>
    <row r="2094" spans="1:16" s="107" customFormat="1" x14ac:dyDescent="0.3">
      <c r="A2094" s="160"/>
      <c r="D2094" s="108"/>
      <c r="E2094" s="108"/>
      <c r="F2094" s="108"/>
      <c r="G2094" s="108"/>
      <c r="H2094" s="108"/>
      <c r="I2094" s="108"/>
      <c r="J2094" s="108"/>
      <c r="K2094" s="108"/>
      <c r="P2094" s="40"/>
    </row>
    <row r="2095" spans="1:16" s="107" customFormat="1" x14ac:dyDescent="0.3">
      <c r="A2095" s="160"/>
      <c r="D2095" s="108"/>
      <c r="E2095" s="108"/>
      <c r="F2095" s="108"/>
      <c r="G2095" s="108"/>
      <c r="H2095" s="108"/>
      <c r="I2095" s="108"/>
      <c r="J2095" s="108"/>
      <c r="K2095" s="108"/>
      <c r="P2095" s="40"/>
    </row>
    <row r="2096" spans="1:16" s="107" customFormat="1" x14ac:dyDescent="0.3">
      <c r="A2096" s="160"/>
      <c r="D2096" s="108"/>
      <c r="E2096" s="108"/>
      <c r="F2096" s="108"/>
      <c r="G2096" s="108"/>
      <c r="H2096" s="108"/>
      <c r="I2096" s="108"/>
      <c r="J2096" s="108"/>
      <c r="K2096" s="108"/>
      <c r="P2096" s="40"/>
    </row>
    <row r="2097" spans="1:16" s="107" customFormat="1" x14ac:dyDescent="0.3">
      <c r="A2097" s="160"/>
      <c r="D2097" s="108"/>
      <c r="E2097" s="108"/>
      <c r="F2097" s="108"/>
      <c r="G2097" s="108"/>
      <c r="H2097" s="108"/>
      <c r="I2097" s="108"/>
      <c r="J2097" s="108"/>
      <c r="K2097" s="108"/>
      <c r="P2097" s="40"/>
    </row>
    <row r="2098" spans="1:16" s="107" customFormat="1" x14ac:dyDescent="0.3">
      <c r="A2098" s="160"/>
      <c r="D2098" s="108"/>
      <c r="E2098" s="108"/>
      <c r="F2098" s="108"/>
      <c r="G2098" s="108"/>
      <c r="H2098" s="108"/>
      <c r="I2098" s="108"/>
      <c r="J2098" s="108"/>
      <c r="K2098" s="108"/>
      <c r="P2098" s="40"/>
    </row>
    <row r="2099" spans="1:16" s="107" customFormat="1" x14ac:dyDescent="0.3">
      <c r="A2099" s="160"/>
      <c r="D2099" s="108"/>
      <c r="E2099" s="108"/>
      <c r="F2099" s="108"/>
      <c r="G2099" s="108"/>
      <c r="H2099" s="108"/>
      <c r="I2099" s="108"/>
      <c r="J2099" s="108"/>
      <c r="K2099" s="108"/>
      <c r="P2099" s="40"/>
    </row>
    <row r="2100" spans="1:16" s="107" customFormat="1" x14ac:dyDescent="0.3">
      <c r="A2100" s="160"/>
      <c r="D2100" s="108"/>
      <c r="E2100" s="108"/>
      <c r="F2100" s="108"/>
      <c r="G2100" s="108"/>
      <c r="H2100" s="108"/>
      <c r="I2100" s="108"/>
      <c r="J2100" s="108"/>
      <c r="K2100" s="108"/>
      <c r="P2100" s="40"/>
    </row>
    <row r="2101" spans="1:16" s="107" customFormat="1" x14ac:dyDescent="0.3">
      <c r="A2101" s="160"/>
      <c r="D2101" s="108"/>
      <c r="E2101" s="108"/>
      <c r="F2101" s="108"/>
      <c r="G2101" s="108"/>
      <c r="H2101" s="108"/>
      <c r="I2101" s="108"/>
      <c r="J2101" s="108"/>
      <c r="K2101" s="108"/>
      <c r="P2101" s="40"/>
    </row>
    <row r="2102" spans="1:16" s="107" customFormat="1" x14ac:dyDescent="0.3">
      <c r="A2102" s="160"/>
      <c r="D2102" s="108"/>
      <c r="E2102" s="108"/>
      <c r="F2102" s="108"/>
      <c r="G2102" s="108"/>
      <c r="H2102" s="108"/>
      <c r="I2102" s="108"/>
      <c r="J2102" s="108"/>
      <c r="K2102" s="108"/>
      <c r="P2102" s="40"/>
    </row>
    <row r="2103" spans="1:16" s="107" customFormat="1" x14ac:dyDescent="0.3">
      <c r="A2103" s="160"/>
      <c r="D2103" s="108"/>
      <c r="E2103" s="108"/>
      <c r="F2103" s="108"/>
      <c r="G2103" s="108"/>
      <c r="H2103" s="108"/>
      <c r="I2103" s="108"/>
      <c r="J2103" s="108"/>
      <c r="K2103" s="108"/>
      <c r="P2103" s="40"/>
    </row>
    <row r="2104" spans="1:16" s="107" customFormat="1" x14ac:dyDescent="0.3">
      <c r="A2104" s="160"/>
      <c r="D2104" s="108"/>
      <c r="E2104" s="108"/>
      <c r="F2104" s="108"/>
      <c r="G2104" s="108"/>
      <c r="H2104" s="108"/>
      <c r="I2104" s="108"/>
      <c r="J2104" s="108"/>
      <c r="K2104" s="108"/>
      <c r="P2104" s="40"/>
    </row>
    <row r="2105" spans="1:16" s="107" customFormat="1" x14ac:dyDescent="0.3">
      <c r="A2105" s="160"/>
      <c r="D2105" s="108"/>
      <c r="E2105" s="108"/>
      <c r="F2105" s="108"/>
      <c r="G2105" s="108"/>
      <c r="H2105" s="108"/>
      <c r="I2105" s="108"/>
      <c r="J2105" s="108"/>
      <c r="K2105" s="108"/>
      <c r="P2105" s="40"/>
    </row>
    <row r="2106" spans="1:16" s="107" customFormat="1" x14ac:dyDescent="0.3">
      <c r="A2106" s="160"/>
      <c r="D2106" s="108"/>
      <c r="E2106" s="108"/>
      <c r="F2106" s="108"/>
      <c r="G2106" s="108"/>
      <c r="H2106" s="108"/>
      <c r="I2106" s="108"/>
      <c r="J2106" s="108"/>
      <c r="K2106" s="108"/>
      <c r="P2106" s="40"/>
    </row>
    <row r="2107" spans="1:16" s="107" customFormat="1" x14ac:dyDescent="0.3">
      <c r="A2107" s="160"/>
      <c r="D2107" s="108"/>
      <c r="E2107" s="108"/>
      <c r="F2107" s="108"/>
      <c r="G2107" s="108"/>
      <c r="H2107" s="108"/>
      <c r="I2107" s="108"/>
      <c r="J2107" s="108"/>
      <c r="K2107" s="108"/>
      <c r="P2107" s="40"/>
    </row>
    <row r="2108" spans="1:16" s="107" customFormat="1" x14ac:dyDescent="0.3">
      <c r="A2108" s="160"/>
      <c r="D2108" s="108"/>
      <c r="E2108" s="108"/>
      <c r="F2108" s="108"/>
      <c r="G2108" s="108"/>
      <c r="H2108" s="108"/>
      <c r="I2108" s="108"/>
      <c r="J2108" s="108"/>
      <c r="K2108" s="108"/>
      <c r="P2108" s="40"/>
    </row>
    <row r="2109" spans="1:16" s="107" customFormat="1" x14ac:dyDescent="0.3">
      <c r="A2109" s="160"/>
      <c r="D2109" s="108"/>
      <c r="E2109" s="108"/>
      <c r="F2109" s="108"/>
      <c r="G2109" s="108"/>
      <c r="H2109" s="108"/>
      <c r="I2109" s="108"/>
      <c r="J2109" s="108"/>
      <c r="K2109" s="108"/>
      <c r="P2109" s="40"/>
    </row>
    <row r="2110" spans="1:16" s="107" customFormat="1" x14ac:dyDescent="0.3">
      <c r="A2110" s="160"/>
      <c r="D2110" s="108"/>
      <c r="E2110" s="108"/>
      <c r="F2110" s="108"/>
      <c r="G2110" s="108"/>
      <c r="H2110" s="108"/>
      <c r="I2110" s="108"/>
      <c r="J2110" s="108"/>
      <c r="K2110" s="108"/>
      <c r="P2110" s="40"/>
    </row>
    <row r="2111" spans="1:16" s="107" customFormat="1" x14ac:dyDescent="0.3">
      <c r="A2111" s="160"/>
      <c r="D2111" s="108"/>
      <c r="E2111" s="108"/>
      <c r="F2111" s="108"/>
      <c r="G2111" s="108"/>
      <c r="H2111" s="108"/>
      <c r="I2111" s="108"/>
      <c r="J2111" s="108"/>
      <c r="K2111" s="108"/>
      <c r="P2111" s="40"/>
    </row>
    <row r="2112" spans="1:16" s="107" customFormat="1" x14ac:dyDescent="0.3">
      <c r="A2112" s="160"/>
      <c r="D2112" s="108"/>
      <c r="E2112" s="108"/>
      <c r="F2112" s="108"/>
      <c r="G2112" s="108"/>
      <c r="H2112" s="108"/>
      <c r="I2112" s="108"/>
      <c r="J2112" s="108"/>
      <c r="K2112" s="108"/>
      <c r="P2112" s="40"/>
    </row>
    <row r="2113" spans="1:16" s="107" customFormat="1" x14ac:dyDescent="0.3">
      <c r="A2113" s="160"/>
      <c r="D2113" s="108"/>
      <c r="E2113" s="108"/>
      <c r="F2113" s="108"/>
      <c r="G2113" s="108"/>
      <c r="H2113" s="108"/>
      <c r="I2113" s="108"/>
      <c r="J2113" s="108"/>
      <c r="K2113" s="108"/>
      <c r="P2113" s="40"/>
    </row>
    <row r="2114" spans="1:16" s="107" customFormat="1" x14ac:dyDescent="0.3">
      <c r="A2114" s="160"/>
      <c r="D2114" s="108"/>
      <c r="E2114" s="108"/>
      <c r="F2114" s="108"/>
      <c r="G2114" s="108"/>
      <c r="H2114" s="108"/>
      <c r="I2114" s="108"/>
      <c r="J2114" s="108"/>
      <c r="K2114" s="108"/>
      <c r="P2114" s="40"/>
    </row>
    <row r="2115" spans="1:16" s="107" customFormat="1" x14ac:dyDescent="0.3">
      <c r="A2115" s="160"/>
      <c r="D2115" s="108"/>
      <c r="E2115" s="108"/>
      <c r="F2115" s="108"/>
      <c r="G2115" s="108"/>
      <c r="H2115" s="108"/>
      <c r="I2115" s="108"/>
      <c r="J2115" s="108"/>
      <c r="K2115" s="108"/>
      <c r="P2115" s="40"/>
    </row>
    <row r="2116" spans="1:16" s="107" customFormat="1" x14ac:dyDescent="0.3">
      <c r="A2116" s="160"/>
      <c r="D2116" s="108"/>
      <c r="E2116" s="108"/>
      <c r="F2116" s="108"/>
      <c r="G2116" s="108"/>
      <c r="H2116" s="108"/>
      <c r="I2116" s="108"/>
      <c r="J2116" s="108"/>
      <c r="K2116" s="108"/>
      <c r="P2116" s="40"/>
    </row>
    <row r="2117" spans="1:16" s="107" customFormat="1" x14ac:dyDescent="0.3">
      <c r="A2117" s="160"/>
      <c r="D2117" s="108"/>
      <c r="E2117" s="108"/>
      <c r="F2117" s="108"/>
      <c r="G2117" s="108"/>
      <c r="H2117" s="108"/>
      <c r="I2117" s="108"/>
      <c r="J2117" s="108"/>
      <c r="K2117" s="108"/>
      <c r="P2117" s="40"/>
    </row>
    <row r="2118" spans="1:16" s="107" customFormat="1" x14ac:dyDescent="0.3">
      <c r="A2118" s="160"/>
      <c r="D2118" s="108"/>
      <c r="E2118" s="108"/>
      <c r="F2118" s="108"/>
      <c r="G2118" s="108"/>
      <c r="H2118" s="108"/>
      <c r="I2118" s="108"/>
      <c r="J2118" s="108"/>
      <c r="K2118" s="108"/>
      <c r="P2118" s="40"/>
    </row>
    <row r="2119" spans="1:16" s="107" customFormat="1" x14ac:dyDescent="0.3">
      <c r="A2119" s="160"/>
      <c r="D2119" s="108"/>
      <c r="E2119" s="108"/>
      <c r="F2119" s="108"/>
      <c r="G2119" s="108"/>
      <c r="H2119" s="108"/>
      <c r="I2119" s="108"/>
      <c r="J2119" s="108"/>
      <c r="K2119" s="108"/>
      <c r="P2119" s="40"/>
    </row>
    <row r="2120" spans="1:16" s="107" customFormat="1" x14ac:dyDescent="0.3">
      <c r="A2120" s="160"/>
      <c r="D2120" s="108"/>
      <c r="E2120" s="108"/>
      <c r="F2120" s="108"/>
      <c r="G2120" s="108"/>
      <c r="H2120" s="108"/>
      <c r="I2120" s="108"/>
      <c r="J2120" s="108"/>
      <c r="K2120" s="108"/>
      <c r="P2120" s="40"/>
    </row>
    <row r="2121" spans="1:16" s="107" customFormat="1" x14ac:dyDescent="0.3">
      <c r="A2121" s="160"/>
      <c r="D2121" s="108"/>
      <c r="E2121" s="108"/>
      <c r="F2121" s="108"/>
      <c r="G2121" s="108"/>
      <c r="H2121" s="108"/>
      <c r="I2121" s="108"/>
      <c r="J2121" s="108"/>
      <c r="K2121" s="108"/>
      <c r="P2121" s="40"/>
    </row>
    <row r="2122" spans="1:16" s="107" customFormat="1" x14ac:dyDescent="0.3">
      <c r="A2122" s="160"/>
      <c r="D2122" s="108"/>
      <c r="E2122" s="108"/>
      <c r="F2122" s="108"/>
      <c r="G2122" s="108"/>
      <c r="H2122" s="108"/>
      <c r="I2122" s="108"/>
      <c r="J2122" s="108"/>
      <c r="K2122" s="108"/>
      <c r="P2122" s="40"/>
    </row>
    <row r="2123" spans="1:16" s="107" customFormat="1" x14ac:dyDescent="0.3">
      <c r="A2123" s="160"/>
      <c r="D2123" s="108"/>
      <c r="E2123" s="108"/>
      <c r="F2123" s="108"/>
      <c r="G2123" s="108"/>
      <c r="H2123" s="108"/>
      <c r="I2123" s="108"/>
      <c r="J2123" s="108"/>
      <c r="K2123" s="108"/>
      <c r="P2123" s="40"/>
    </row>
    <row r="2124" spans="1:16" s="107" customFormat="1" x14ac:dyDescent="0.3">
      <c r="A2124" s="160"/>
      <c r="D2124" s="108"/>
      <c r="E2124" s="108"/>
      <c r="F2124" s="108"/>
      <c r="G2124" s="108"/>
      <c r="H2124" s="108"/>
      <c r="I2124" s="108"/>
      <c r="J2124" s="108"/>
      <c r="K2124" s="108"/>
      <c r="P2124" s="40"/>
    </row>
    <row r="2125" spans="1:16" s="107" customFormat="1" x14ac:dyDescent="0.3">
      <c r="A2125" s="160"/>
      <c r="D2125" s="108"/>
      <c r="E2125" s="108"/>
      <c r="F2125" s="108"/>
      <c r="G2125" s="108"/>
      <c r="H2125" s="108"/>
      <c r="I2125" s="108"/>
      <c r="J2125" s="108"/>
      <c r="K2125" s="108"/>
      <c r="P2125" s="40"/>
    </row>
    <row r="2126" spans="1:16" s="107" customFormat="1" x14ac:dyDescent="0.3">
      <c r="A2126" s="160"/>
      <c r="D2126" s="108"/>
      <c r="E2126" s="108"/>
      <c r="F2126" s="108"/>
      <c r="G2126" s="108"/>
      <c r="H2126" s="108"/>
      <c r="I2126" s="108"/>
      <c r="J2126" s="108"/>
      <c r="K2126" s="108"/>
      <c r="P2126" s="40"/>
    </row>
    <row r="2127" spans="1:16" s="107" customFormat="1" x14ac:dyDescent="0.3">
      <c r="A2127" s="160"/>
      <c r="D2127" s="108"/>
      <c r="E2127" s="108"/>
      <c r="F2127" s="108"/>
      <c r="G2127" s="108"/>
      <c r="H2127" s="108"/>
      <c r="I2127" s="108"/>
      <c r="J2127" s="108"/>
      <c r="K2127" s="108"/>
      <c r="P2127" s="40"/>
    </row>
    <row r="2128" spans="1:16" s="107" customFormat="1" x14ac:dyDescent="0.3">
      <c r="A2128" s="160"/>
      <c r="D2128" s="108"/>
      <c r="E2128" s="108"/>
      <c r="F2128" s="108"/>
      <c r="G2128" s="108"/>
      <c r="H2128" s="108"/>
      <c r="I2128" s="108"/>
      <c r="J2128" s="108"/>
      <c r="K2128" s="108"/>
      <c r="P2128" s="40"/>
    </row>
    <row r="2129" spans="1:16" s="107" customFormat="1" x14ac:dyDescent="0.3">
      <c r="A2129" s="160"/>
      <c r="D2129" s="108"/>
      <c r="E2129" s="108"/>
      <c r="F2129" s="108"/>
      <c r="G2129" s="108"/>
      <c r="H2129" s="108"/>
      <c r="I2129" s="108"/>
      <c r="J2129" s="108"/>
      <c r="K2129" s="108"/>
      <c r="P2129" s="40"/>
    </row>
    <row r="2130" spans="1:16" s="107" customFormat="1" x14ac:dyDescent="0.3">
      <c r="A2130" s="160"/>
      <c r="D2130" s="108"/>
      <c r="E2130" s="108"/>
      <c r="F2130" s="108"/>
      <c r="G2130" s="108"/>
      <c r="H2130" s="108"/>
      <c r="I2130" s="108"/>
      <c r="J2130" s="108"/>
      <c r="K2130" s="108"/>
      <c r="P2130" s="40"/>
    </row>
    <row r="2131" spans="1:16" s="107" customFormat="1" x14ac:dyDescent="0.3">
      <c r="A2131" s="160"/>
      <c r="D2131" s="108"/>
      <c r="E2131" s="108"/>
      <c r="F2131" s="108"/>
      <c r="G2131" s="108"/>
      <c r="H2131" s="108"/>
      <c r="I2131" s="108"/>
      <c r="J2131" s="108"/>
      <c r="K2131" s="108"/>
      <c r="P2131" s="40"/>
    </row>
    <row r="2132" spans="1:16" s="107" customFormat="1" x14ac:dyDescent="0.3">
      <c r="A2132" s="160"/>
      <c r="D2132" s="108"/>
      <c r="E2132" s="108"/>
      <c r="F2132" s="108"/>
      <c r="G2132" s="108"/>
      <c r="H2132" s="108"/>
      <c r="I2132" s="108"/>
      <c r="J2132" s="108"/>
      <c r="K2132" s="108"/>
      <c r="P2132" s="40"/>
    </row>
    <row r="2133" spans="1:16" s="107" customFormat="1" x14ac:dyDescent="0.3">
      <c r="A2133" s="160"/>
      <c r="D2133" s="108"/>
      <c r="E2133" s="108"/>
      <c r="F2133" s="108"/>
      <c r="G2133" s="108"/>
      <c r="H2133" s="108"/>
      <c r="I2133" s="108"/>
      <c r="J2133" s="108"/>
      <c r="K2133" s="108"/>
      <c r="P2133" s="40"/>
    </row>
    <row r="2134" spans="1:16" s="107" customFormat="1" x14ac:dyDescent="0.3">
      <c r="A2134" s="160"/>
      <c r="D2134" s="108"/>
      <c r="E2134" s="108"/>
      <c r="F2134" s="108"/>
      <c r="G2134" s="108"/>
      <c r="H2134" s="108"/>
      <c r="I2134" s="108"/>
      <c r="J2134" s="108"/>
      <c r="K2134" s="108"/>
      <c r="P2134" s="40"/>
    </row>
    <row r="2135" spans="1:16" s="107" customFormat="1" x14ac:dyDescent="0.3">
      <c r="A2135" s="160"/>
      <c r="D2135" s="108"/>
      <c r="E2135" s="108"/>
      <c r="F2135" s="108"/>
      <c r="G2135" s="108"/>
      <c r="H2135" s="108"/>
      <c r="I2135" s="108"/>
      <c r="J2135" s="108"/>
      <c r="K2135" s="108"/>
      <c r="P2135" s="40"/>
    </row>
    <row r="2136" spans="1:16" s="107" customFormat="1" x14ac:dyDescent="0.3">
      <c r="A2136" s="160"/>
      <c r="D2136" s="108"/>
      <c r="E2136" s="108"/>
      <c r="F2136" s="108"/>
      <c r="G2136" s="108"/>
      <c r="H2136" s="108"/>
      <c r="I2136" s="108"/>
      <c r="J2136" s="108"/>
      <c r="K2136" s="108"/>
      <c r="P2136" s="40"/>
    </row>
    <row r="2137" spans="1:16" s="107" customFormat="1" x14ac:dyDescent="0.3">
      <c r="A2137" s="160"/>
      <c r="D2137" s="108"/>
      <c r="E2137" s="108"/>
      <c r="F2137" s="108"/>
      <c r="G2137" s="108"/>
      <c r="H2137" s="108"/>
      <c r="I2137" s="108"/>
      <c r="J2137" s="108"/>
      <c r="K2137" s="108"/>
      <c r="P2137" s="40"/>
    </row>
    <row r="2138" spans="1:16" s="107" customFormat="1" x14ac:dyDescent="0.3">
      <c r="A2138" s="160"/>
      <c r="D2138" s="108"/>
      <c r="E2138" s="108"/>
      <c r="F2138" s="108"/>
      <c r="G2138" s="108"/>
      <c r="H2138" s="108"/>
      <c r="I2138" s="108"/>
      <c r="J2138" s="108"/>
      <c r="K2138" s="108"/>
      <c r="P2138" s="40"/>
    </row>
    <row r="2139" spans="1:16" s="107" customFormat="1" x14ac:dyDescent="0.3">
      <c r="A2139" s="160"/>
      <c r="D2139" s="108"/>
      <c r="E2139" s="108"/>
      <c r="F2139" s="108"/>
      <c r="G2139" s="108"/>
      <c r="H2139" s="108"/>
      <c r="I2139" s="108"/>
      <c r="J2139" s="108"/>
      <c r="K2139" s="108"/>
      <c r="P2139" s="40"/>
    </row>
    <row r="2140" spans="1:16" s="107" customFormat="1" x14ac:dyDescent="0.3">
      <c r="A2140" s="160"/>
      <c r="D2140" s="108"/>
      <c r="E2140" s="108"/>
      <c r="F2140" s="108"/>
      <c r="G2140" s="108"/>
      <c r="H2140" s="108"/>
      <c r="I2140" s="108"/>
      <c r="J2140" s="108"/>
      <c r="K2140" s="108"/>
      <c r="P2140" s="40"/>
    </row>
    <row r="2141" spans="1:16" s="107" customFormat="1" x14ac:dyDescent="0.3">
      <c r="A2141" s="160"/>
      <c r="D2141" s="108"/>
      <c r="E2141" s="108"/>
      <c r="F2141" s="108"/>
      <c r="G2141" s="108"/>
      <c r="H2141" s="108"/>
      <c r="I2141" s="108"/>
      <c r="J2141" s="108"/>
      <c r="K2141" s="108"/>
      <c r="P2141" s="40"/>
    </row>
    <row r="2142" spans="1:16" s="107" customFormat="1" x14ac:dyDescent="0.3">
      <c r="A2142" s="160"/>
      <c r="D2142" s="108"/>
      <c r="E2142" s="108"/>
      <c r="F2142" s="108"/>
      <c r="G2142" s="108"/>
      <c r="H2142" s="108"/>
      <c r="I2142" s="108"/>
      <c r="J2142" s="108"/>
      <c r="K2142" s="108"/>
      <c r="P2142" s="40"/>
    </row>
    <row r="2143" spans="1:16" s="107" customFormat="1" x14ac:dyDescent="0.3">
      <c r="A2143" s="160"/>
      <c r="D2143" s="108"/>
      <c r="E2143" s="108"/>
      <c r="F2143" s="108"/>
      <c r="G2143" s="108"/>
      <c r="H2143" s="108"/>
      <c r="I2143" s="108"/>
      <c r="J2143" s="108"/>
      <c r="K2143" s="108"/>
      <c r="P2143" s="40"/>
    </row>
    <row r="2144" spans="1:16" s="107" customFormat="1" x14ac:dyDescent="0.3">
      <c r="A2144" s="160"/>
      <c r="D2144" s="108"/>
      <c r="E2144" s="108"/>
      <c r="F2144" s="108"/>
      <c r="G2144" s="108"/>
      <c r="H2144" s="108"/>
      <c r="I2144" s="108"/>
      <c r="J2144" s="108"/>
      <c r="K2144" s="108"/>
      <c r="P2144" s="40"/>
    </row>
    <row r="2145" spans="1:16" s="107" customFormat="1" x14ac:dyDescent="0.3">
      <c r="A2145" s="160"/>
      <c r="D2145" s="108"/>
      <c r="E2145" s="108"/>
      <c r="F2145" s="108"/>
      <c r="G2145" s="108"/>
      <c r="H2145" s="108"/>
      <c r="I2145" s="108"/>
      <c r="J2145" s="108"/>
      <c r="K2145" s="108"/>
      <c r="P2145" s="40"/>
    </row>
    <row r="2146" spans="1:16" s="107" customFormat="1" x14ac:dyDescent="0.3">
      <c r="A2146" s="160"/>
      <c r="D2146" s="108"/>
      <c r="E2146" s="108"/>
      <c r="F2146" s="108"/>
      <c r="G2146" s="108"/>
      <c r="H2146" s="108"/>
      <c r="I2146" s="108"/>
      <c r="J2146" s="108"/>
      <c r="K2146" s="108"/>
      <c r="P2146" s="40"/>
    </row>
    <row r="2147" spans="1:16" s="107" customFormat="1" x14ac:dyDescent="0.3">
      <c r="A2147" s="160"/>
      <c r="D2147" s="108"/>
      <c r="E2147" s="108"/>
      <c r="F2147" s="108"/>
      <c r="G2147" s="108"/>
      <c r="H2147" s="108"/>
      <c r="I2147" s="108"/>
      <c r="J2147" s="108"/>
      <c r="K2147" s="108"/>
      <c r="P2147" s="40"/>
    </row>
    <row r="2148" spans="1:16" s="107" customFormat="1" x14ac:dyDescent="0.3">
      <c r="A2148" s="160"/>
      <c r="D2148" s="108"/>
      <c r="E2148" s="108"/>
      <c r="F2148" s="108"/>
      <c r="G2148" s="108"/>
      <c r="H2148" s="108"/>
      <c r="I2148" s="108"/>
      <c r="J2148" s="108"/>
      <c r="K2148" s="108"/>
      <c r="P2148" s="40"/>
    </row>
    <row r="2149" spans="1:16" s="107" customFormat="1" x14ac:dyDescent="0.3">
      <c r="A2149" s="160"/>
      <c r="D2149" s="108"/>
      <c r="E2149" s="108"/>
      <c r="F2149" s="108"/>
      <c r="G2149" s="108"/>
      <c r="H2149" s="108"/>
      <c r="I2149" s="108"/>
      <c r="J2149" s="108"/>
      <c r="K2149" s="108"/>
      <c r="P2149" s="40"/>
    </row>
    <row r="2150" spans="1:16" s="107" customFormat="1" x14ac:dyDescent="0.3">
      <c r="A2150" s="160"/>
      <c r="D2150" s="108"/>
      <c r="E2150" s="108"/>
      <c r="F2150" s="108"/>
      <c r="G2150" s="108"/>
      <c r="H2150" s="108"/>
      <c r="I2150" s="108"/>
      <c r="J2150" s="108"/>
      <c r="K2150" s="108"/>
      <c r="P2150" s="40"/>
    </row>
    <row r="2151" spans="1:16" s="107" customFormat="1" x14ac:dyDescent="0.3">
      <c r="A2151" s="160"/>
      <c r="D2151" s="108"/>
      <c r="E2151" s="108"/>
      <c r="F2151" s="108"/>
      <c r="G2151" s="108"/>
      <c r="H2151" s="108"/>
      <c r="I2151" s="108"/>
      <c r="J2151" s="108"/>
      <c r="K2151" s="108"/>
      <c r="P2151" s="40"/>
    </row>
    <row r="2152" spans="1:16" s="107" customFormat="1" x14ac:dyDescent="0.3">
      <c r="A2152" s="160"/>
      <c r="D2152" s="108"/>
      <c r="E2152" s="108"/>
      <c r="F2152" s="108"/>
      <c r="G2152" s="108"/>
      <c r="H2152" s="108"/>
      <c r="I2152" s="108"/>
      <c r="J2152" s="108"/>
      <c r="K2152" s="108"/>
      <c r="P2152" s="40"/>
    </row>
    <row r="2153" spans="1:16" s="107" customFormat="1" x14ac:dyDescent="0.3">
      <c r="A2153" s="160"/>
      <c r="D2153" s="108"/>
      <c r="E2153" s="108"/>
      <c r="F2153" s="108"/>
      <c r="G2153" s="108"/>
      <c r="H2153" s="108"/>
      <c r="I2153" s="108"/>
      <c r="J2153" s="108"/>
      <c r="K2153" s="108"/>
      <c r="P2153" s="40"/>
    </row>
    <row r="2154" spans="1:16" s="107" customFormat="1" x14ac:dyDescent="0.3">
      <c r="A2154" s="160"/>
      <c r="D2154" s="108"/>
      <c r="E2154" s="108"/>
      <c r="F2154" s="108"/>
      <c r="G2154" s="108"/>
      <c r="H2154" s="108"/>
      <c r="I2154" s="108"/>
      <c r="J2154" s="108"/>
      <c r="K2154" s="108"/>
      <c r="P2154" s="40"/>
    </row>
    <row r="2155" spans="1:16" s="107" customFormat="1" x14ac:dyDescent="0.3">
      <c r="A2155" s="160"/>
      <c r="D2155" s="108"/>
      <c r="E2155" s="108"/>
      <c r="F2155" s="108"/>
      <c r="G2155" s="108"/>
      <c r="H2155" s="108"/>
      <c r="I2155" s="108"/>
      <c r="J2155" s="108"/>
      <c r="K2155" s="108"/>
      <c r="P2155" s="40"/>
    </row>
    <row r="2156" spans="1:16" s="107" customFormat="1" x14ac:dyDescent="0.3">
      <c r="A2156" s="160"/>
      <c r="D2156" s="108"/>
      <c r="E2156" s="108"/>
      <c r="F2156" s="108"/>
      <c r="G2156" s="108"/>
      <c r="H2156" s="108"/>
      <c r="I2156" s="108"/>
      <c r="J2156" s="108"/>
      <c r="K2156" s="108"/>
      <c r="P2156" s="40"/>
    </row>
    <row r="2157" spans="1:16" s="107" customFormat="1" x14ac:dyDescent="0.3">
      <c r="A2157" s="160"/>
      <c r="D2157" s="108"/>
      <c r="E2157" s="108"/>
      <c r="F2157" s="108"/>
      <c r="G2157" s="108"/>
      <c r="H2157" s="108"/>
      <c r="I2157" s="108"/>
      <c r="J2157" s="108"/>
      <c r="K2157" s="108"/>
      <c r="P2157" s="40"/>
    </row>
    <row r="2158" spans="1:16" s="107" customFormat="1" x14ac:dyDescent="0.3">
      <c r="A2158" s="160"/>
      <c r="D2158" s="108"/>
      <c r="E2158" s="108"/>
      <c r="F2158" s="108"/>
      <c r="G2158" s="108"/>
      <c r="H2158" s="108"/>
      <c r="I2158" s="108"/>
      <c r="J2158" s="108"/>
      <c r="K2158" s="108"/>
      <c r="P2158" s="40"/>
    </row>
    <row r="2159" spans="1:16" s="107" customFormat="1" x14ac:dyDescent="0.3">
      <c r="A2159" s="160"/>
      <c r="D2159" s="108"/>
      <c r="E2159" s="108"/>
      <c r="F2159" s="108"/>
      <c r="G2159" s="108"/>
      <c r="H2159" s="108"/>
      <c r="I2159" s="108"/>
      <c r="J2159" s="108"/>
      <c r="K2159" s="108"/>
      <c r="P2159" s="40"/>
    </row>
    <row r="2160" spans="1:16" s="107" customFormat="1" x14ac:dyDescent="0.3">
      <c r="A2160" s="160"/>
      <c r="D2160" s="108"/>
      <c r="E2160" s="108"/>
      <c r="F2160" s="108"/>
      <c r="G2160" s="108"/>
      <c r="H2160" s="108"/>
      <c r="I2160" s="108"/>
      <c r="J2160" s="108"/>
      <c r="K2160" s="108"/>
      <c r="P2160" s="40"/>
    </row>
    <row r="2161" spans="1:16" s="107" customFormat="1" x14ac:dyDescent="0.3">
      <c r="A2161" s="160"/>
      <c r="D2161" s="108"/>
      <c r="E2161" s="108"/>
      <c r="F2161" s="108"/>
      <c r="G2161" s="108"/>
      <c r="H2161" s="108"/>
      <c r="I2161" s="108"/>
      <c r="J2161" s="108"/>
      <c r="K2161" s="108"/>
      <c r="P2161" s="40"/>
    </row>
    <row r="2162" spans="1:16" s="107" customFormat="1" x14ac:dyDescent="0.3">
      <c r="A2162" s="160"/>
      <c r="D2162" s="108"/>
      <c r="E2162" s="108"/>
      <c r="F2162" s="108"/>
      <c r="G2162" s="108"/>
      <c r="H2162" s="108"/>
      <c r="I2162" s="108"/>
      <c r="J2162" s="108"/>
      <c r="K2162" s="108"/>
      <c r="P2162" s="40"/>
    </row>
    <row r="2163" spans="1:16" s="107" customFormat="1" x14ac:dyDescent="0.3">
      <c r="A2163" s="160"/>
      <c r="D2163" s="108"/>
      <c r="E2163" s="108"/>
      <c r="F2163" s="108"/>
      <c r="G2163" s="108"/>
      <c r="H2163" s="108"/>
      <c r="I2163" s="108"/>
      <c r="J2163" s="108"/>
      <c r="K2163" s="108"/>
      <c r="P2163" s="40"/>
    </row>
    <row r="2164" spans="1:16" s="107" customFormat="1" x14ac:dyDescent="0.3">
      <c r="A2164" s="160"/>
      <c r="D2164" s="108"/>
      <c r="E2164" s="108"/>
      <c r="F2164" s="108"/>
      <c r="G2164" s="108"/>
      <c r="H2164" s="108"/>
      <c r="I2164" s="108"/>
      <c r="J2164" s="108"/>
      <c r="K2164" s="108"/>
      <c r="P2164" s="40"/>
    </row>
    <row r="2165" spans="1:16" s="107" customFormat="1" x14ac:dyDescent="0.3">
      <c r="A2165" s="160"/>
      <c r="D2165" s="108"/>
      <c r="E2165" s="108"/>
      <c r="F2165" s="108"/>
      <c r="G2165" s="108"/>
      <c r="H2165" s="108"/>
      <c r="I2165" s="108"/>
      <c r="J2165" s="108"/>
      <c r="K2165" s="108"/>
      <c r="P2165" s="40"/>
    </row>
    <row r="2166" spans="1:16" s="107" customFormat="1" x14ac:dyDescent="0.3">
      <c r="A2166" s="160"/>
      <c r="D2166" s="108"/>
      <c r="E2166" s="108"/>
      <c r="F2166" s="108"/>
      <c r="G2166" s="108"/>
      <c r="H2166" s="108"/>
      <c r="I2166" s="108"/>
      <c r="J2166" s="108"/>
      <c r="K2166" s="108"/>
      <c r="P2166" s="40"/>
    </row>
    <row r="2167" spans="1:16" s="107" customFormat="1" x14ac:dyDescent="0.3">
      <c r="A2167" s="160"/>
      <c r="D2167" s="108"/>
      <c r="E2167" s="108"/>
      <c r="F2167" s="108"/>
      <c r="G2167" s="108"/>
      <c r="H2167" s="108"/>
      <c r="I2167" s="108"/>
      <c r="J2167" s="108"/>
      <c r="K2167" s="108"/>
      <c r="P2167" s="40"/>
    </row>
    <row r="2168" spans="1:16" s="107" customFormat="1" x14ac:dyDescent="0.3">
      <c r="A2168" s="160"/>
      <c r="D2168" s="108"/>
      <c r="E2168" s="108"/>
      <c r="F2168" s="108"/>
      <c r="G2168" s="108"/>
      <c r="H2168" s="108"/>
      <c r="I2168" s="108"/>
      <c r="J2168" s="108"/>
      <c r="K2168" s="108"/>
      <c r="P2168" s="40"/>
    </row>
    <row r="2169" spans="1:16" s="107" customFormat="1" x14ac:dyDescent="0.3">
      <c r="A2169" s="160"/>
      <c r="D2169" s="108"/>
      <c r="E2169" s="108"/>
      <c r="F2169" s="108"/>
      <c r="G2169" s="108"/>
      <c r="H2169" s="108"/>
      <c r="I2169" s="108"/>
      <c r="J2169" s="108"/>
      <c r="K2169" s="108"/>
      <c r="P2169" s="40"/>
    </row>
    <row r="2170" spans="1:16" s="107" customFormat="1" x14ac:dyDescent="0.3">
      <c r="A2170" s="160"/>
      <c r="D2170" s="108"/>
      <c r="E2170" s="108"/>
      <c r="F2170" s="108"/>
      <c r="G2170" s="108"/>
      <c r="H2170" s="108"/>
      <c r="I2170" s="108"/>
      <c r="J2170" s="108"/>
      <c r="K2170" s="108"/>
      <c r="P2170" s="40"/>
    </row>
    <row r="2171" spans="1:16" s="107" customFormat="1" x14ac:dyDescent="0.3">
      <c r="A2171" s="160"/>
      <c r="D2171" s="108"/>
      <c r="E2171" s="108"/>
      <c r="F2171" s="108"/>
      <c r="G2171" s="108"/>
      <c r="H2171" s="108"/>
      <c r="I2171" s="108"/>
      <c r="J2171" s="108"/>
      <c r="K2171" s="108"/>
      <c r="P2171" s="40"/>
    </row>
    <row r="2172" spans="1:16" s="107" customFormat="1" x14ac:dyDescent="0.3">
      <c r="A2172" s="160"/>
      <c r="D2172" s="108"/>
      <c r="E2172" s="108"/>
      <c r="F2172" s="108"/>
      <c r="G2172" s="108"/>
      <c r="H2172" s="108"/>
      <c r="I2172" s="108"/>
      <c r="J2172" s="108"/>
      <c r="K2172" s="108"/>
      <c r="P2172" s="40"/>
    </row>
    <row r="2173" spans="1:16" s="107" customFormat="1" x14ac:dyDescent="0.3">
      <c r="A2173" s="160"/>
      <c r="D2173" s="108"/>
      <c r="E2173" s="108"/>
      <c r="F2173" s="108"/>
      <c r="G2173" s="108"/>
      <c r="H2173" s="108"/>
      <c r="I2173" s="108"/>
      <c r="J2173" s="108"/>
      <c r="K2173" s="108"/>
      <c r="P2173" s="40"/>
    </row>
    <row r="2174" spans="1:16" s="107" customFormat="1" x14ac:dyDescent="0.3">
      <c r="A2174" s="160"/>
      <c r="D2174" s="108"/>
      <c r="E2174" s="108"/>
      <c r="F2174" s="108"/>
      <c r="G2174" s="108"/>
      <c r="H2174" s="108"/>
      <c r="I2174" s="108"/>
      <c r="J2174" s="108"/>
      <c r="K2174" s="108"/>
      <c r="P2174" s="40"/>
    </row>
    <row r="2175" spans="1:16" s="107" customFormat="1" x14ac:dyDescent="0.3">
      <c r="A2175" s="160"/>
      <c r="D2175" s="108"/>
      <c r="E2175" s="108"/>
      <c r="F2175" s="108"/>
      <c r="G2175" s="108"/>
      <c r="H2175" s="108"/>
      <c r="I2175" s="108"/>
      <c r="J2175" s="108"/>
      <c r="K2175" s="108"/>
      <c r="P2175" s="40"/>
    </row>
    <row r="2176" spans="1:16" s="107" customFormat="1" x14ac:dyDescent="0.3">
      <c r="A2176" s="160"/>
      <c r="D2176" s="108"/>
      <c r="E2176" s="108"/>
      <c r="F2176" s="108"/>
      <c r="G2176" s="108"/>
      <c r="H2176" s="108"/>
      <c r="I2176" s="108"/>
      <c r="J2176" s="108"/>
      <c r="K2176" s="108"/>
      <c r="P2176" s="40"/>
    </row>
    <row r="2177" spans="1:16" s="107" customFormat="1" x14ac:dyDescent="0.3">
      <c r="A2177" s="160"/>
      <c r="D2177" s="108"/>
      <c r="E2177" s="108"/>
      <c r="F2177" s="108"/>
      <c r="G2177" s="108"/>
      <c r="H2177" s="108"/>
      <c r="I2177" s="108"/>
      <c r="J2177" s="108"/>
      <c r="K2177" s="108"/>
      <c r="P2177" s="40"/>
    </row>
    <row r="2178" spans="1:16" s="107" customFormat="1" x14ac:dyDescent="0.3">
      <c r="A2178" s="160"/>
      <c r="D2178" s="108"/>
      <c r="E2178" s="108"/>
      <c r="F2178" s="108"/>
      <c r="G2178" s="108"/>
      <c r="H2178" s="108"/>
      <c r="I2178" s="108"/>
      <c r="J2178" s="108"/>
      <c r="K2178" s="108"/>
      <c r="P2178" s="40"/>
    </row>
    <row r="2179" spans="1:16" s="107" customFormat="1" x14ac:dyDescent="0.3">
      <c r="A2179" s="160"/>
      <c r="D2179" s="108"/>
      <c r="E2179" s="108"/>
      <c r="F2179" s="108"/>
      <c r="G2179" s="108"/>
      <c r="H2179" s="108"/>
      <c r="I2179" s="108"/>
      <c r="J2179" s="108"/>
      <c r="K2179" s="108"/>
      <c r="P2179" s="40"/>
    </row>
    <row r="2180" spans="1:16" s="107" customFormat="1" x14ac:dyDescent="0.3">
      <c r="A2180" s="160"/>
      <c r="D2180" s="108"/>
      <c r="E2180" s="108"/>
      <c r="F2180" s="108"/>
      <c r="G2180" s="108"/>
      <c r="H2180" s="108"/>
      <c r="I2180" s="108"/>
      <c r="J2180" s="108"/>
      <c r="K2180" s="108"/>
      <c r="P2180" s="40"/>
    </row>
    <row r="2181" spans="1:16" s="107" customFormat="1" x14ac:dyDescent="0.3">
      <c r="A2181" s="160"/>
      <c r="D2181" s="108"/>
      <c r="E2181" s="108"/>
      <c r="F2181" s="108"/>
      <c r="G2181" s="108"/>
      <c r="H2181" s="108"/>
      <c r="I2181" s="108"/>
      <c r="J2181" s="108"/>
      <c r="K2181" s="108"/>
      <c r="P2181" s="40"/>
    </row>
    <row r="2182" spans="1:16" s="107" customFormat="1" x14ac:dyDescent="0.3">
      <c r="A2182" s="160"/>
      <c r="D2182" s="108"/>
      <c r="E2182" s="108"/>
      <c r="F2182" s="108"/>
      <c r="G2182" s="108"/>
      <c r="H2182" s="108"/>
      <c r="I2182" s="108"/>
      <c r="J2182" s="108"/>
      <c r="K2182" s="108"/>
      <c r="P2182" s="40"/>
    </row>
    <row r="2183" spans="1:16" s="107" customFormat="1" x14ac:dyDescent="0.3">
      <c r="A2183" s="160"/>
      <c r="D2183" s="108"/>
      <c r="E2183" s="108"/>
      <c r="F2183" s="108"/>
      <c r="G2183" s="108"/>
      <c r="H2183" s="108"/>
      <c r="I2183" s="108"/>
      <c r="J2183" s="108"/>
      <c r="K2183" s="108"/>
      <c r="P2183" s="40"/>
    </row>
    <row r="2184" spans="1:16" s="107" customFormat="1" x14ac:dyDescent="0.3">
      <c r="A2184" s="160"/>
      <c r="D2184" s="108"/>
      <c r="E2184" s="108"/>
      <c r="F2184" s="108"/>
      <c r="G2184" s="108"/>
      <c r="H2184" s="108"/>
      <c r="I2184" s="108"/>
      <c r="J2184" s="108"/>
      <c r="K2184" s="108"/>
      <c r="P2184" s="40"/>
    </row>
    <row r="2185" spans="1:16" s="107" customFormat="1" x14ac:dyDescent="0.3">
      <c r="A2185" s="160"/>
      <c r="D2185" s="108"/>
      <c r="E2185" s="108"/>
      <c r="F2185" s="108"/>
      <c r="G2185" s="108"/>
      <c r="H2185" s="108"/>
      <c r="I2185" s="108"/>
      <c r="J2185" s="108"/>
      <c r="K2185" s="108"/>
      <c r="P2185" s="40"/>
    </row>
    <row r="2186" spans="1:16" s="107" customFormat="1" x14ac:dyDescent="0.3">
      <c r="A2186" s="160"/>
      <c r="D2186" s="108"/>
      <c r="E2186" s="108"/>
      <c r="F2186" s="108"/>
      <c r="G2186" s="108"/>
      <c r="H2186" s="108"/>
      <c r="I2186" s="108"/>
      <c r="J2186" s="108"/>
      <c r="K2186" s="108"/>
      <c r="P2186" s="40"/>
    </row>
    <row r="2187" spans="1:16" s="107" customFormat="1" x14ac:dyDescent="0.3">
      <c r="A2187" s="160"/>
      <c r="D2187" s="108"/>
      <c r="E2187" s="108"/>
      <c r="F2187" s="108"/>
      <c r="G2187" s="108"/>
      <c r="H2187" s="108"/>
      <c r="I2187" s="108"/>
      <c r="J2187" s="108"/>
      <c r="K2187" s="108"/>
      <c r="P2187" s="40"/>
    </row>
    <row r="2188" spans="1:16" s="107" customFormat="1" x14ac:dyDescent="0.3">
      <c r="A2188" s="160"/>
      <c r="D2188" s="108"/>
      <c r="E2188" s="108"/>
      <c r="F2188" s="108"/>
      <c r="G2188" s="108"/>
      <c r="H2188" s="108"/>
      <c r="I2188" s="108"/>
      <c r="J2188" s="108"/>
      <c r="K2188" s="108"/>
      <c r="P2188" s="40"/>
    </row>
    <row r="2189" spans="1:16" s="107" customFormat="1" x14ac:dyDescent="0.3">
      <c r="A2189" s="160"/>
      <c r="D2189" s="108"/>
      <c r="E2189" s="108"/>
      <c r="F2189" s="108"/>
      <c r="G2189" s="108"/>
      <c r="H2189" s="108"/>
      <c r="I2189" s="108"/>
      <c r="J2189" s="108"/>
      <c r="K2189" s="108"/>
      <c r="P2189" s="40"/>
    </row>
    <row r="2190" spans="1:16" s="107" customFormat="1" x14ac:dyDescent="0.3">
      <c r="A2190" s="160"/>
      <c r="D2190" s="108"/>
      <c r="E2190" s="108"/>
      <c r="F2190" s="108"/>
      <c r="G2190" s="108"/>
      <c r="H2190" s="108"/>
      <c r="I2190" s="108"/>
      <c r="J2190" s="108"/>
      <c r="K2190" s="108"/>
      <c r="P2190" s="40"/>
    </row>
    <row r="2191" spans="1:16" s="107" customFormat="1" x14ac:dyDescent="0.3">
      <c r="A2191" s="160"/>
      <c r="D2191" s="108"/>
      <c r="E2191" s="108"/>
      <c r="F2191" s="108"/>
      <c r="G2191" s="108"/>
      <c r="H2191" s="108"/>
      <c r="I2191" s="108"/>
      <c r="J2191" s="108"/>
      <c r="K2191" s="108"/>
      <c r="P2191" s="40"/>
    </row>
    <row r="2192" spans="1:16" s="107" customFormat="1" x14ac:dyDescent="0.3">
      <c r="A2192" s="160"/>
      <c r="D2192" s="108"/>
      <c r="E2192" s="108"/>
      <c r="F2192" s="108"/>
      <c r="G2192" s="108"/>
      <c r="H2192" s="108"/>
      <c r="I2192" s="108"/>
      <c r="J2192" s="108"/>
      <c r="K2192" s="108"/>
      <c r="P2192" s="40"/>
    </row>
    <row r="2193" spans="1:16" s="107" customFormat="1" x14ac:dyDescent="0.3">
      <c r="A2193" s="160"/>
      <c r="D2193" s="108"/>
      <c r="E2193" s="108"/>
      <c r="F2193" s="108"/>
      <c r="G2193" s="108"/>
      <c r="H2193" s="108"/>
      <c r="I2193" s="108"/>
      <c r="J2193" s="108"/>
      <c r="K2193" s="108"/>
      <c r="P2193" s="40"/>
    </row>
    <row r="2194" spans="1:16" s="107" customFormat="1" x14ac:dyDescent="0.3">
      <c r="A2194" s="160"/>
      <c r="D2194" s="108"/>
      <c r="E2194" s="108"/>
      <c r="F2194" s="108"/>
      <c r="G2194" s="108"/>
      <c r="H2194" s="108"/>
      <c r="I2194" s="108"/>
      <c r="J2194" s="108"/>
      <c r="K2194" s="108"/>
      <c r="P2194" s="40"/>
    </row>
    <row r="2195" spans="1:16" s="107" customFormat="1" x14ac:dyDescent="0.3">
      <c r="A2195" s="160"/>
      <c r="D2195" s="108"/>
      <c r="E2195" s="108"/>
      <c r="F2195" s="108"/>
      <c r="G2195" s="108"/>
      <c r="H2195" s="108"/>
      <c r="I2195" s="108"/>
      <c r="J2195" s="108"/>
      <c r="K2195" s="108"/>
      <c r="P2195" s="40"/>
    </row>
    <row r="2196" spans="1:16" s="107" customFormat="1" x14ac:dyDescent="0.3">
      <c r="A2196" s="160"/>
      <c r="D2196" s="108"/>
      <c r="E2196" s="108"/>
      <c r="F2196" s="108"/>
      <c r="G2196" s="108"/>
      <c r="H2196" s="108"/>
      <c r="I2196" s="108"/>
      <c r="J2196" s="108"/>
      <c r="K2196" s="108"/>
      <c r="P2196" s="40"/>
    </row>
    <row r="2197" spans="1:16" s="107" customFormat="1" x14ac:dyDescent="0.3">
      <c r="A2197" s="160"/>
      <c r="D2197" s="108"/>
      <c r="E2197" s="108"/>
      <c r="F2197" s="108"/>
      <c r="G2197" s="108"/>
      <c r="H2197" s="108"/>
      <c r="I2197" s="108"/>
      <c r="J2197" s="108"/>
      <c r="K2197" s="108"/>
      <c r="P2197" s="40"/>
    </row>
    <row r="2198" spans="1:16" s="107" customFormat="1" x14ac:dyDescent="0.3">
      <c r="A2198" s="160"/>
      <c r="D2198" s="108"/>
      <c r="E2198" s="108"/>
      <c r="F2198" s="108"/>
      <c r="G2198" s="108"/>
      <c r="H2198" s="108"/>
      <c r="I2198" s="108"/>
      <c r="J2198" s="108"/>
      <c r="K2198" s="108"/>
      <c r="P2198" s="40"/>
    </row>
    <row r="2199" spans="1:16" s="107" customFormat="1" x14ac:dyDescent="0.3">
      <c r="A2199" s="160"/>
      <c r="D2199" s="108"/>
      <c r="E2199" s="108"/>
      <c r="F2199" s="108"/>
      <c r="G2199" s="108"/>
      <c r="H2199" s="108"/>
      <c r="I2199" s="108"/>
      <c r="J2199" s="108"/>
      <c r="K2199" s="108"/>
      <c r="P2199" s="40"/>
    </row>
    <row r="2200" spans="1:16" s="107" customFormat="1" x14ac:dyDescent="0.3">
      <c r="A2200" s="160"/>
      <c r="D2200" s="108"/>
      <c r="E2200" s="108"/>
      <c r="F2200" s="108"/>
      <c r="G2200" s="108"/>
      <c r="H2200" s="108"/>
      <c r="I2200" s="108"/>
      <c r="J2200" s="108"/>
      <c r="K2200" s="108"/>
      <c r="P2200" s="40"/>
    </row>
    <row r="2201" spans="1:16" s="107" customFormat="1" x14ac:dyDescent="0.3">
      <c r="A2201" s="160"/>
      <c r="D2201" s="108"/>
      <c r="E2201" s="108"/>
      <c r="F2201" s="108"/>
      <c r="G2201" s="108"/>
      <c r="H2201" s="108"/>
      <c r="I2201" s="108"/>
      <c r="J2201" s="108"/>
      <c r="K2201" s="108"/>
      <c r="P2201" s="40"/>
    </row>
    <row r="2202" spans="1:16" s="107" customFormat="1" x14ac:dyDescent="0.3">
      <c r="A2202" s="160"/>
      <c r="D2202" s="108"/>
      <c r="E2202" s="108"/>
      <c r="F2202" s="108"/>
      <c r="G2202" s="108"/>
      <c r="H2202" s="108"/>
      <c r="I2202" s="108"/>
      <c r="J2202" s="108"/>
      <c r="K2202" s="108"/>
      <c r="P2202" s="40"/>
    </row>
    <row r="2203" spans="1:16" s="107" customFormat="1" x14ac:dyDescent="0.3">
      <c r="A2203" s="160"/>
      <c r="D2203" s="108"/>
      <c r="E2203" s="108"/>
      <c r="F2203" s="108"/>
      <c r="G2203" s="108"/>
      <c r="H2203" s="108"/>
      <c r="I2203" s="108"/>
      <c r="J2203" s="108"/>
      <c r="K2203" s="108"/>
      <c r="P2203" s="40"/>
    </row>
    <row r="2204" spans="1:16" s="107" customFormat="1" x14ac:dyDescent="0.3">
      <c r="A2204" s="160"/>
      <c r="D2204" s="108"/>
      <c r="E2204" s="108"/>
      <c r="F2204" s="108"/>
      <c r="G2204" s="108"/>
      <c r="H2204" s="108"/>
      <c r="I2204" s="108"/>
      <c r="J2204" s="108"/>
      <c r="K2204" s="108"/>
      <c r="P2204" s="40"/>
    </row>
    <row r="2205" spans="1:16" s="107" customFormat="1" x14ac:dyDescent="0.3">
      <c r="A2205" s="160"/>
      <c r="D2205" s="108"/>
      <c r="E2205" s="108"/>
      <c r="F2205" s="108"/>
      <c r="G2205" s="108"/>
      <c r="H2205" s="108"/>
      <c r="I2205" s="108"/>
      <c r="J2205" s="108"/>
      <c r="K2205" s="108"/>
      <c r="P2205" s="40"/>
    </row>
    <row r="2206" spans="1:16" s="107" customFormat="1" x14ac:dyDescent="0.3">
      <c r="A2206" s="160"/>
      <c r="D2206" s="108"/>
      <c r="E2206" s="108"/>
      <c r="F2206" s="108"/>
      <c r="G2206" s="108"/>
      <c r="H2206" s="108"/>
      <c r="I2206" s="108"/>
      <c r="J2206" s="108"/>
      <c r="K2206" s="108"/>
      <c r="P2206" s="40"/>
    </row>
    <row r="2207" spans="1:16" s="107" customFormat="1" x14ac:dyDescent="0.3">
      <c r="A2207" s="160"/>
      <c r="D2207" s="108"/>
      <c r="E2207" s="108"/>
      <c r="F2207" s="108"/>
      <c r="G2207" s="108"/>
      <c r="H2207" s="108"/>
      <c r="I2207" s="108"/>
      <c r="J2207" s="108"/>
      <c r="K2207" s="108"/>
      <c r="P2207" s="40"/>
    </row>
    <row r="2208" spans="1:16" s="107" customFormat="1" x14ac:dyDescent="0.3">
      <c r="A2208" s="160"/>
      <c r="D2208" s="108"/>
      <c r="E2208" s="108"/>
      <c r="F2208" s="108"/>
      <c r="G2208" s="108"/>
      <c r="H2208" s="108"/>
      <c r="I2208" s="108"/>
      <c r="J2208" s="108"/>
      <c r="K2208" s="108"/>
      <c r="P2208" s="40"/>
    </row>
    <row r="2209" spans="1:16" s="107" customFormat="1" x14ac:dyDescent="0.3">
      <c r="A2209" s="160"/>
      <c r="D2209" s="108"/>
      <c r="E2209" s="108"/>
      <c r="F2209" s="108"/>
      <c r="G2209" s="108"/>
      <c r="H2209" s="108"/>
      <c r="I2209" s="108"/>
      <c r="J2209" s="108"/>
      <c r="K2209" s="108"/>
      <c r="P2209" s="40"/>
    </row>
    <row r="2210" spans="1:16" s="107" customFormat="1" x14ac:dyDescent="0.3">
      <c r="A2210" s="160"/>
      <c r="D2210" s="108"/>
      <c r="E2210" s="108"/>
      <c r="F2210" s="108"/>
      <c r="G2210" s="108"/>
      <c r="H2210" s="108"/>
      <c r="I2210" s="108"/>
      <c r="J2210" s="108"/>
      <c r="K2210" s="108"/>
      <c r="P2210" s="40"/>
    </row>
    <row r="2211" spans="1:16" s="107" customFormat="1" x14ac:dyDescent="0.3">
      <c r="A2211" s="160"/>
      <c r="D2211" s="108"/>
      <c r="E2211" s="108"/>
      <c r="F2211" s="108"/>
      <c r="G2211" s="108"/>
      <c r="H2211" s="108"/>
      <c r="I2211" s="108"/>
      <c r="J2211" s="108"/>
      <c r="K2211" s="108"/>
      <c r="P2211" s="40"/>
    </row>
    <row r="2212" spans="1:16" s="107" customFormat="1" x14ac:dyDescent="0.3">
      <c r="A2212" s="160"/>
      <c r="D2212" s="108"/>
      <c r="E2212" s="108"/>
      <c r="F2212" s="108"/>
      <c r="G2212" s="108"/>
      <c r="H2212" s="108"/>
      <c r="I2212" s="108"/>
      <c r="J2212" s="108"/>
      <c r="K2212" s="108"/>
      <c r="P2212" s="40"/>
    </row>
    <row r="2213" spans="1:16" s="107" customFormat="1" x14ac:dyDescent="0.3">
      <c r="A2213" s="160"/>
      <c r="D2213" s="108"/>
      <c r="E2213" s="108"/>
      <c r="F2213" s="108"/>
      <c r="G2213" s="108"/>
      <c r="H2213" s="108"/>
      <c r="I2213" s="108"/>
      <c r="J2213" s="108"/>
      <c r="K2213" s="108"/>
      <c r="P2213" s="40"/>
    </row>
    <row r="2214" spans="1:16" s="107" customFormat="1" x14ac:dyDescent="0.3">
      <c r="A2214" s="160"/>
      <c r="D2214" s="108"/>
      <c r="E2214" s="108"/>
      <c r="F2214" s="108"/>
      <c r="G2214" s="108"/>
      <c r="H2214" s="108"/>
      <c r="I2214" s="108"/>
      <c r="J2214" s="108"/>
      <c r="K2214" s="108"/>
      <c r="P2214" s="40"/>
    </row>
    <row r="2215" spans="1:16" s="107" customFormat="1" x14ac:dyDescent="0.3">
      <c r="A2215" s="160"/>
      <c r="D2215" s="108"/>
      <c r="E2215" s="108"/>
      <c r="F2215" s="108"/>
      <c r="G2215" s="108"/>
      <c r="H2215" s="108"/>
      <c r="I2215" s="108"/>
      <c r="J2215" s="108"/>
      <c r="K2215" s="108"/>
      <c r="P2215" s="40"/>
    </row>
    <row r="2216" spans="1:16" s="107" customFormat="1" x14ac:dyDescent="0.3">
      <c r="A2216" s="160"/>
      <c r="D2216" s="108"/>
      <c r="E2216" s="108"/>
      <c r="F2216" s="108"/>
      <c r="G2216" s="108"/>
      <c r="H2216" s="108"/>
      <c r="I2216" s="108"/>
      <c r="J2216" s="108"/>
      <c r="K2216" s="108"/>
      <c r="P2216" s="40"/>
    </row>
    <row r="2217" spans="1:16" s="107" customFormat="1" x14ac:dyDescent="0.3">
      <c r="A2217" s="160"/>
      <c r="D2217" s="108"/>
      <c r="E2217" s="108"/>
      <c r="F2217" s="108"/>
      <c r="G2217" s="108"/>
      <c r="H2217" s="108"/>
      <c r="I2217" s="108"/>
      <c r="J2217" s="108"/>
      <c r="K2217" s="108"/>
      <c r="P2217" s="40"/>
    </row>
    <row r="2218" spans="1:16" s="107" customFormat="1" x14ac:dyDescent="0.3">
      <c r="A2218" s="160"/>
      <c r="D2218" s="108"/>
      <c r="E2218" s="108"/>
      <c r="F2218" s="108"/>
      <c r="G2218" s="108"/>
      <c r="H2218" s="108"/>
      <c r="I2218" s="108"/>
      <c r="J2218" s="108"/>
      <c r="K2218" s="108"/>
      <c r="P2218" s="40"/>
    </row>
    <row r="2219" spans="1:16" s="107" customFormat="1" x14ac:dyDescent="0.3">
      <c r="A2219" s="160"/>
      <c r="D2219" s="108"/>
      <c r="E2219" s="108"/>
      <c r="F2219" s="108"/>
      <c r="G2219" s="108"/>
      <c r="H2219" s="108"/>
      <c r="I2219" s="108"/>
      <c r="J2219" s="108"/>
      <c r="K2219" s="108"/>
      <c r="P2219" s="40"/>
    </row>
    <row r="2220" spans="1:16" s="107" customFormat="1" x14ac:dyDescent="0.3">
      <c r="A2220" s="160"/>
      <c r="D2220" s="108"/>
      <c r="E2220" s="108"/>
      <c r="F2220" s="108"/>
      <c r="G2220" s="108"/>
      <c r="H2220" s="108"/>
      <c r="I2220" s="108"/>
      <c r="J2220" s="108"/>
      <c r="K2220" s="108"/>
      <c r="P2220" s="40"/>
    </row>
    <row r="2221" spans="1:16" s="107" customFormat="1" x14ac:dyDescent="0.3">
      <c r="A2221" s="160"/>
      <c r="D2221" s="108"/>
      <c r="E2221" s="108"/>
      <c r="F2221" s="108"/>
      <c r="G2221" s="108"/>
      <c r="H2221" s="108"/>
      <c r="I2221" s="108"/>
      <c r="J2221" s="108"/>
      <c r="K2221" s="108"/>
      <c r="P2221" s="40"/>
    </row>
    <row r="2222" spans="1:16" s="107" customFormat="1" x14ac:dyDescent="0.3">
      <c r="A2222" s="160"/>
      <c r="D2222" s="108"/>
      <c r="E2222" s="108"/>
      <c r="F2222" s="108"/>
      <c r="G2222" s="108"/>
      <c r="H2222" s="108"/>
      <c r="I2222" s="108"/>
      <c r="J2222" s="108"/>
      <c r="K2222" s="108"/>
      <c r="P2222" s="40"/>
    </row>
    <row r="2223" spans="1:16" s="107" customFormat="1" x14ac:dyDescent="0.3">
      <c r="A2223" s="160"/>
      <c r="D2223" s="108"/>
      <c r="E2223" s="108"/>
      <c r="F2223" s="108"/>
      <c r="G2223" s="108"/>
      <c r="H2223" s="108"/>
      <c r="I2223" s="108"/>
      <c r="J2223" s="108"/>
      <c r="K2223" s="108"/>
      <c r="P2223" s="40"/>
    </row>
    <row r="2224" spans="1:16" s="107" customFormat="1" x14ac:dyDescent="0.3">
      <c r="A2224" s="160"/>
      <c r="D2224" s="108"/>
      <c r="E2224" s="108"/>
      <c r="F2224" s="108"/>
      <c r="G2224" s="108"/>
      <c r="H2224" s="108"/>
      <c r="I2224" s="108"/>
      <c r="J2224" s="108"/>
      <c r="K2224" s="108"/>
      <c r="P2224" s="40"/>
    </row>
    <row r="2225" spans="1:16" s="107" customFormat="1" x14ac:dyDescent="0.3">
      <c r="A2225" s="160"/>
      <c r="D2225" s="108"/>
      <c r="E2225" s="108"/>
      <c r="F2225" s="108"/>
      <c r="G2225" s="108"/>
      <c r="H2225" s="108"/>
      <c r="I2225" s="108"/>
      <c r="J2225" s="108"/>
      <c r="K2225" s="108"/>
      <c r="P2225" s="40"/>
    </row>
    <row r="2226" spans="1:16" s="107" customFormat="1" x14ac:dyDescent="0.3">
      <c r="A2226" s="160"/>
      <c r="D2226" s="108"/>
      <c r="E2226" s="108"/>
      <c r="F2226" s="108"/>
      <c r="G2226" s="108"/>
      <c r="H2226" s="108"/>
      <c r="I2226" s="108"/>
      <c r="J2226" s="108"/>
      <c r="K2226" s="108"/>
      <c r="P2226" s="40"/>
    </row>
    <row r="2227" spans="1:16" s="107" customFormat="1" x14ac:dyDescent="0.3">
      <c r="A2227" s="160"/>
      <c r="D2227" s="108"/>
      <c r="E2227" s="108"/>
      <c r="F2227" s="108"/>
      <c r="G2227" s="108"/>
      <c r="H2227" s="108"/>
      <c r="I2227" s="108"/>
      <c r="J2227" s="108"/>
      <c r="K2227" s="108"/>
      <c r="P2227" s="40"/>
    </row>
    <row r="2228" spans="1:16" s="107" customFormat="1" x14ac:dyDescent="0.3">
      <c r="A2228" s="160"/>
      <c r="D2228" s="108"/>
      <c r="E2228" s="108"/>
      <c r="F2228" s="108"/>
      <c r="G2228" s="108"/>
      <c r="H2228" s="108"/>
      <c r="I2228" s="108"/>
      <c r="J2228" s="108"/>
      <c r="K2228" s="108"/>
      <c r="P2228" s="40"/>
    </row>
    <row r="2229" spans="1:16" s="107" customFormat="1" x14ac:dyDescent="0.3">
      <c r="A2229" s="160"/>
      <c r="D2229" s="108"/>
      <c r="E2229" s="108"/>
      <c r="F2229" s="108"/>
      <c r="G2229" s="108"/>
      <c r="H2229" s="108"/>
      <c r="I2229" s="108"/>
      <c r="J2229" s="108"/>
      <c r="K2229" s="108"/>
      <c r="P2229" s="40"/>
    </row>
    <row r="2230" spans="1:16" s="107" customFormat="1" x14ac:dyDescent="0.3">
      <c r="A2230" s="160"/>
      <c r="D2230" s="108"/>
      <c r="E2230" s="108"/>
      <c r="F2230" s="108"/>
      <c r="G2230" s="108"/>
      <c r="H2230" s="108"/>
      <c r="I2230" s="108"/>
      <c r="J2230" s="108"/>
      <c r="K2230" s="108"/>
      <c r="P2230" s="40"/>
    </row>
    <row r="2231" spans="1:16" s="107" customFormat="1" x14ac:dyDescent="0.3">
      <c r="A2231" s="160"/>
      <c r="D2231" s="108"/>
      <c r="E2231" s="108"/>
      <c r="F2231" s="108"/>
      <c r="G2231" s="108"/>
      <c r="H2231" s="108"/>
      <c r="I2231" s="108"/>
      <c r="J2231" s="108"/>
      <c r="K2231" s="108"/>
      <c r="P2231" s="40"/>
    </row>
    <row r="2232" spans="1:16" s="107" customFormat="1" x14ac:dyDescent="0.3">
      <c r="A2232" s="160"/>
      <c r="D2232" s="108"/>
      <c r="E2232" s="108"/>
      <c r="F2232" s="108"/>
      <c r="G2232" s="108"/>
      <c r="H2232" s="108"/>
      <c r="I2232" s="108"/>
      <c r="J2232" s="108"/>
      <c r="K2232" s="108"/>
      <c r="P2232" s="40"/>
    </row>
    <row r="2233" spans="1:16" s="107" customFormat="1" x14ac:dyDescent="0.3">
      <c r="A2233" s="160"/>
      <c r="D2233" s="108"/>
      <c r="E2233" s="108"/>
      <c r="F2233" s="108"/>
      <c r="G2233" s="108"/>
      <c r="H2233" s="108"/>
      <c r="I2233" s="108"/>
      <c r="J2233" s="108"/>
      <c r="K2233" s="108"/>
      <c r="P2233" s="40"/>
    </row>
    <row r="2234" spans="1:16" s="107" customFormat="1" x14ac:dyDescent="0.3">
      <c r="A2234" s="160"/>
      <c r="D2234" s="108"/>
      <c r="E2234" s="108"/>
      <c r="F2234" s="108"/>
      <c r="G2234" s="108"/>
      <c r="H2234" s="108"/>
      <c r="I2234" s="108"/>
      <c r="J2234" s="108"/>
      <c r="K2234" s="108"/>
      <c r="P2234" s="40"/>
    </row>
    <row r="2235" spans="1:16" s="107" customFormat="1" x14ac:dyDescent="0.3">
      <c r="A2235" s="160"/>
      <c r="D2235" s="108"/>
      <c r="E2235" s="108"/>
      <c r="F2235" s="108"/>
      <c r="G2235" s="108"/>
      <c r="H2235" s="108"/>
      <c r="I2235" s="108"/>
      <c r="J2235" s="108"/>
      <c r="K2235" s="108"/>
      <c r="P2235" s="40"/>
    </row>
    <row r="2236" spans="1:16" s="107" customFormat="1" x14ac:dyDescent="0.3">
      <c r="A2236" s="160"/>
      <c r="D2236" s="108"/>
      <c r="E2236" s="108"/>
      <c r="F2236" s="108"/>
      <c r="G2236" s="108"/>
      <c r="H2236" s="108"/>
      <c r="I2236" s="108"/>
      <c r="J2236" s="108"/>
      <c r="K2236" s="108"/>
      <c r="P2236" s="40"/>
    </row>
    <row r="2237" spans="1:16" s="107" customFormat="1" x14ac:dyDescent="0.3">
      <c r="A2237" s="160"/>
      <c r="D2237" s="108"/>
      <c r="E2237" s="108"/>
      <c r="F2237" s="108"/>
      <c r="G2237" s="108"/>
      <c r="H2237" s="108"/>
      <c r="I2237" s="108"/>
      <c r="J2237" s="108"/>
      <c r="K2237" s="108"/>
      <c r="P2237" s="40"/>
    </row>
    <row r="2238" spans="1:16" s="107" customFormat="1" x14ac:dyDescent="0.3">
      <c r="A2238" s="160"/>
      <c r="D2238" s="108"/>
      <c r="E2238" s="108"/>
      <c r="F2238" s="108"/>
      <c r="G2238" s="108"/>
      <c r="H2238" s="108"/>
      <c r="I2238" s="108"/>
      <c r="J2238" s="108"/>
      <c r="K2238" s="108"/>
      <c r="P2238" s="40"/>
    </row>
    <row r="2239" spans="1:16" s="107" customFormat="1" x14ac:dyDescent="0.3">
      <c r="A2239" s="160"/>
      <c r="D2239" s="108"/>
      <c r="E2239" s="108"/>
      <c r="F2239" s="108"/>
      <c r="G2239" s="108"/>
      <c r="H2239" s="108"/>
      <c r="I2239" s="108"/>
      <c r="J2239" s="108"/>
      <c r="K2239" s="108"/>
      <c r="P2239" s="40"/>
    </row>
    <row r="2240" spans="1:16" s="107" customFormat="1" x14ac:dyDescent="0.3">
      <c r="A2240" s="160"/>
      <c r="D2240" s="108"/>
      <c r="E2240" s="108"/>
      <c r="F2240" s="108"/>
      <c r="G2240" s="108"/>
      <c r="H2240" s="108"/>
      <c r="I2240" s="108"/>
      <c r="J2240" s="108"/>
      <c r="K2240" s="108"/>
      <c r="P2240" s="40"/>
    </row>
    <row r="2241" spans="1:16" s="107" customFormat="1" x14ac:dyDescent="0.3">
      <c r="A2241" s="160"/>
      <c r="D2241" s="108"/>
      <c r="E2241" s="108"/>
      <c r="F2241" s="108"/>
      <c r="G2241" s="108"/>
      <c r="H2241" s="108"/>
      <c r="I2241" s="108"/>
      <c r="J2241" s="108"/>
      <c r="K2241" s="108"/>
      <c r="P2241" s="40"/>
    </row>
    <row r="2242" spans="1:16" s="107" customFormat="1" x14ac:dyDescent="0.3">
      <c r="A2242" s="160"/>
      <c r="D2242" s="108"/>
      <c r="E2242" s="108"/>
      <c r="F2242" s="108"/>
      <c r="G2242" s="108"/>
      <c r="H2242" s="108"/>
      <c r="I2242" s="108"/>
      <c r="J2242" s="108"/>
      <c r="K2242" s="108"/>
      <c r="P2242" s="40"/>
    </row>
    <row r="2243" spans="1:16" s="107" customFormat="1" x14ac:dyDescent="0.3">
      <c r="A2243" s="160"/>
      <c r="D2243" s="108"/>
      <c r="E2243" s="108"/>
      <c r="F2243" s="108"/>
      <c r="G2243" s="108"/>
      <c r="H2243" s="108"/>
      <c r="I2243" s="108"/>
      <c r="J2243" s="108"/>
      <c r="K2243" s="108"/>
      <c r="P2243" s="40"/>
    </row>
    <row r="2244" spans="1:16" s="107" customFormat="1" x14ac:dyDescent="0.3">
      <c r="A2244" s="160"/>
      <c r="D2244" s="108"/>
      <c r="E2244" s="108"/>
      <c r="F2244" s="108"/>
      <c r="G2244" s="108"/>
      <c r="H2244" s="108"/>
      <c r="I2244" s="108"/>
      <c r="J2244" s="108"/>
      <c r="K2244" s="108"/>
      <c r="P2244" s="40"/>
    </row>
    <row r="2245" spans="1:16" s="107" customFormat="1" x14ac:dyDescent="0.3">
      <c r="A2245" s="160"/>
      <c r="D2245" s="108"/>
      <c r="E2245" s="108"/>
      <c r="F2245" s="108"/>
      <c r="G2245" s="108"/>
      <c r="H2245" s="108"/>
      <c r="I2245" s="108"/>
      <c r="J2245" s="108"/>
      <c r="K2245" s="108"/>
      <c r="P2245" s="40"/>
    </row>
    <row r="2246" spans="1:16" s="107" customFormat="1" x14ac:dyDescent="0.3">
      <c r="A2246" s="160"/>
      <c r="D2246" s="108"/>
      <c r="E2246" s="108"/>
      <c r="F2246" s="108"/>
      <c r="G2246" s="108"/>
      <c r="H2246" s="108"/>
      <c r="I2246" s="108"/>
      <c r="J2246" s="108"/>
      <c r="K2246" s="108"/>
      <c r="P2246" s="40"/>
    </row>
    <row r="2247" spans="1:16" s="107" customFormat="1" x14ac:dyDescent="0.3">
      <c r="A2247" s="160"/>
      <c r="D2247" s="108"/>
      <c r="E2247" s="108"/>
      <c r="F2247" s="108"/>
      <c r="G2247" s="108"/>
      <c r="H2247" s="108"/>
      <c r="I2247" s="108"/>
      <c r="J2247" s="108"/>
      <c r="K2247" s="108"/>
      <c r="P2247" s="40"/>
    </row>
    <row r="2248" spans="1:16" s="107" customFormat="1" x14ac:dyDescent="0.3">
      <c r="A2248" s="160"/>
      <c r="D2248" s="108"/>
      <c r="E2248" s="108"/>
      <c r="F2248" s="108"/>
      <c r="G2248" s="108"/>
      <c r="H2248" s="108"/>
      <c r="I2248" s="108"/>
      <c r="J2248" s="108"/>
      <c r="K2248" s="108"/>
      <c r="P2248" s="40"/>
    </row>
    <row r="2249" spans="1:16" s="107" customFormat="1" x14ac:dyDescent="0.3">
      <c r="A2249" s="160"/>
      <c r="D2249" s="108"/>
      <c r="E2249" s="108"/>
      <c r="F2249" s="108"/>
      <c r="G2249" s="108"/>
      <c r="H2249" s="108"/>
      <c r="I2249" s="108"/>
      <c r="J2249" s="108"/>
      <c r="K2249" s="108"/>
      <c r="P2249" s="40"/>
    </row>
    <row r="2250" spans="1:16" s="107" customFormat="1" x14ac:dyDescent="0.3">
      <c r="A2250" s="160"/>
      <c r="D2250" s="108"/>
      <c r="E2250" s="108"/>
      <c r="F2250" s="108"/>
      <c r="G2250" s="108"/>
      <c r="H2250" s="108"/>
      <c r="I2250" s="108"/>
      <c r="J2250" s="108"/>
      <c r="K2250" s="108"/>
      <c r="P2250" s="40"/>
    </row>
    <row r="2251" spans="1:16" s="107" customFormat="1" x14ac:dyDescent="0.3">
      <c r="A2251" s="160"/>
      <c r="D2251" s="108"/>
      <c r="E2251" s="108"/>
      <c r="F2251" s="108"/>
      <c r="G2251" s="108"/>
      <c r="H2251" s="108"/>
      <c r="I2251" s="108"/>
      <c r="J2251" s="108"/>
      <c r="K2251" s="108"/>
      <c r="P2251" s="40"/>
    </row>
    <row r="2252" spans="1:16" s="107" customFormat="1" x14ac:dyDescent="0.3">
      <c r="A2252" s="160"/>
      <c r="D2252" s="108"/>
      <c r="E2252" s="108"/>
      <c r="F2252" s="108"/>
      <c r="G2252" s="108"/>
      <c r="H2252" s="108"/>
      <c r="I2252" s="108"/>
      <c r="J2252" s="108"/>
      <c r="K2252" s="108"/>
      <c r="P2252" s="40"/>
    </row>
    <row r="2253" spans="1:16" s="107" customFormat="1" x14ac:dyDescent="0.3">
      <c r="A2253" s="160"/>
      <c r="D2253" s="108"/>
      <c r="E2253" s="108"/>
      <c r="F2253" s="108"/>
      <c r="G2253" s="108"/>
      <c r="H2253" s="108"/>
      <c r="I2253" s="108"/>
      <c r="J2253" s="108"/>
      <c r="K2253" s="108"/>
      <c r="P2253" s="40"/>
    </row>
    <row r="2254" spans="1:16" s="107" customFormat="1" x14ac:dyDescent="0.3">
      <c r="A2254" s="160"/>
      <c r="D2254" s="108"/>
      <c r="E2254" s="108"/>
      <c r="F2254" s="108"/>
      <c r="G2254" s="108"/>
      <c r="H2254" s="108"/>
      <c r="I2254" s="108"/>
      <c r="J2254" s="108"/>
      <c r="K2254" s="108"/>
      <c r="P2254" s="40"/>
    </row>
    <row r="2255" spans="1:16" s="107" customFormat="1" x14ac:dyDescent="0.3">
      <c r="A2255" s="160"/>
      <c r="D2255" s="108"/>
      <c r="E2255" s="108"/>
      <c r="F2255" s="108"/>
      <c r="G2255" s="108"/>
      <c r="H2255" s="108"/>
      <c r="I2255" s="108"/>
      <c r="J2255" s="108"/>
      <c r="K2255" s="108"/>
      <c r="P2255" s="40"/>
    </row>
    <row r="2256" spans="1:16" s="107" customFormat="1" x14ac:dyDescent="0.3">
      <c r="A2256" s="160"/>
      <c r="D2256" s="108"/>
      <c r="E2256" s="108"/>
      <c r="F2256" s="108"/>
      <c r="G2256" s="108"/>
      <c r="H2256" s="108"/>
      <c r="I2256" s="108"/>
      <c r="J2256" s="108"/>
      <c r="K2256" s="108"/>
      <c r="P2256" s="40"/>
    </row>
    <row r="2257" spans="1:16" s="107" customFormat="1" x14ac:dyDescent="0.3">
      <c r="A2257" s="160"/>
      <c r="D2257" s="108"/>
      <c r="E2257" s="108"/>
      <c r="F2257" s="108"/>
      <c r="G2257" s="108"/>
      <c r="H2257" s="108"/>
      <c r="I2257" s="108"/>
      <c r="J2257" s="108"/>
      <c r="K2257" s="108"/>
      <c r="P2257" s="40"/>
    </row>
    <row r="2258" spans="1:16" s="107" customFormat="1" x14ac:dyDescent="0.3">
      <c r="A2258" s="160"/>
      <c r="D2258" s="108"/>
      <c r="E2258" s="108"/>
      <c r="F2258" s="108"/>
      <c r="G2258" s="108"/>
      <c r="H2258" s="108"/>
      <c r="I2258" s="108"/>
      <c r="J2258" s="108"/>
      <c r="K2258" s="108"/>
      <c r="P2258" s="40"/>
    </row>
    <row r="2259" spans="1:16" s="107" customFormat="1" x14ac:dyDescent="0.3">
      <c r="A2259" s="160"/>
      <c r="D2259" s="108"/>
      <c r="E2259" s="108"/>
      <c r="F2259" s="108"/>
      <c r="G2259" s="108"/>
      <c r="H2259" s="108"/>
      <c r="I2259" s="108"/>
      <c r="J2259" s="108"/>
      <c r="K2259" s="108"/>
      <c r="P2259" s="40"/>
    </row>
    <row r="2260" spans="1:16" s="107" customFormat="1" x14ac:dyDescent="0.3">
      <c r="A2260" s="160"/>
      <c r="D2260" s="108"/>
      <c r="E2260" s="108"/>
      <c r="F2260" s="108"/>
      <c r="G2260" s="108"/>
      <c r="H2260" s="108"/>
      <c r="I2260" s="108"/>
      <c r="J2260" s="108"/>
      <c r="K2260" s="108"/>
      <c r="P2260" s="40"/>
    </row>
    <row r="2261" spans="1:16" s="107" customFormat="1" x14ac:dyDescent="0.3">
      <c r="A2261" s="160"/>
      <c r="D2261" s="108"/>
      <c r="E2261" s="108"/>
      <c r="F2261" s="108"/>
      <c r="G2261" s="108"/>
      <c r="H2261" s="108"/>
      <c r="I2261" s="108"/>
      <c r="J2261" s="108"/>
      <c r="K2261" s="108"/>
      <c r="P2261" s="40"/>
    </row>
    <row r="2262" spans="1:16" s="107" customFormat="1" x14ac:dyDescent="0.3">
      <c r="A2262" s="160"/>
      <c r="D2262" s="108"/>
      <c r="E2262" s="108"/>
      <c r="F2262" s="108"/>
      <c r="G2262" s="108"/>
      <c r="H2262" s="108"/>
      <c r="I2262" s="108"/>
      <c r="J2262" s="108"/>
      <c r="K2262" s="108"/>
      <c r="P2262" s="40"/>
    </row>
    <row r="2263" spans="1:16" s="107" customFormat="1" x14ac:dyDescent="0.3">
      <c r="A2263" s="160"/>
      <c r="D2263" s="108"/>
      <c r="E2263" s="108"/>
      <c r="F2263" s="108"/>
      <c r="G2263" s="108"/>
      <c r="H2263" s="108"/>
      <c r="I2263" s="108"/>
      <c r="J2263" s="108"/>
      <c r="K2263" s="108"/>
      <c r="P2263" s="40"/>
    </row>
    <row r="2264" spans="1:16" s="107" customFormat="1" x14ac:dyDescent="0.3">
      <c r="A2264" s="160"/>
      <c r="D2264" s="108"/>
      <c r="E2264" s="108"/>
      <c r="F2264" s="108"/>
      <c r="G2264" s="108"/>
      <c r="H2264" s="108"/>
      <c r="I2264" s="108"/>
      <c r="J2264" s="108"/>
      <c r="K2264" s="108"/>
      <c r="P2264" s="40"/>
    </row>
    <row r="2265" spans="1:16" s="107" customFormat="1" x14ac:dyDescent="0.3">
      <c r="A2265" s="160"/>
      <c r="D2265" s="108"/>
      <c r="E2265" s="108"/>
      <c r="F2265" s="108"/>
      <c r="G2265" s="108"/>
      <c r="H2265" s="108"/>
      <c r="I2265" s="108"/>
      <c r="J2265" s="108"/>
      <c r="K2265" s="108"/>
      <c r="P2265" s="40"/>
    </row>
    <row r="2266" spans="1:16" s="107" customFormat="1" x14ac:dyDescent="0.3">
      <c r="A2266" s="160"/>
      <c r="D2266" s="108"/>
      <c r="E2266" s="108"/>
      <c r="F2266" s="108"/>
      <c r="G2266" s="108"/>
      <c r="H2266" s="108"/>
      <c r="I2266" s="108"/>
      <c r="J2266" s="108"/>
      <c r="K2266" s="108"/>
      <c r="P2266" s="40"/>
    </row>
    <row r="2267" spans="1:16" s="107" customFormat="1" x14ac:dyDescent="0.3">
      <c r="A2267" s="160"/>
      <c r="D2267" s="108"/>
      <c r="E2267" s="108"/>
      <c r="F2267" s="108"/>
      <c r="G2267" s="108"/>
      <c r="H2267" s="108"/>
      <c r="I2267" s="108"/>
      <c r="J2267" s="108"/>
      <c r="K2267" s="108"/>
      <c r="P2267" s="40"/>
    </row>
    <row r="2268" spans="1:16" s="107" customFormat="1" x14ac:dyDescent="0.3">
      <c r="A2268" s="160"/>
      <c r="D2268" s="108"/>
      <c r="E2268" s="108"/>
      <c r="F2268" s="108"/>
      <c r="G2268" s="108"/>
      <c r="H2268" s="108"/>
      <c r="I2268" s="108"/>
      <c r="J2268" s="108"/>
      <c r="K2268" s="108"/>
      <c r="P2268" s="40"/>
    </row>
    <row r="2269" spans="1:16" s="107" customFormat="1" x14ac:dyDescent="0.3">
      <c r="A2269" s="160"/>
      <c r="D2269" s="108"/>
      <c r="E2269" s="108"/>
      <c r="F2269" s="108"/>
      <c r="G2269" s="108"/>
      <c r="H2269" s="108"/>
      <c r="I2269" s="108"/>
      <c r="J2269" s="108"/>
      <c r="K2269" s="108"/>
      <c r="P2269" s="40"/>
    </row>
    <row r="2270" spans="1:16" s="107" customFormat="1" x14ac:dyDescent="0.3">
      <c r="A2270" s="160"/>
      <c r="D2270" s="108"/>
      <c r="E2270" s="108"/>
      <c r="F2270" s="108"/>
      <c r="G2270" s="108"/>
      <c r="H2270" s="108"/>
      <c r="I2270" s="108"/>
      <c r="J2270" s="108"/>
      <c r="K2270" s="108"/>
      <c r="P2270" s="40"/>
    </row>
    <row r="2271" spans="1:16" s="107" customFormat="1" x14ac:dyDescent="0.3">
      <c r="A2271" s="160"/>
      <c r="D2271" s="108"/>
      <c r="E2271" s="108"/>
      <c r="F2271" s="108"/>
      <c r="G2271" s="108"/>
      <c r="H2271" s="108"/>
      <c r="I2271" s="108"/>
      <c r="J2271" s="108"/>
      <c r="K2271" s="108"/>
      <c r="P2271" s="40"/>
    </row>
    <row r="2272" spans="1:16" s="107" customFormat="1" x14ac:dyDescent="0.3">
      <c r="A2272" s="160"/>
      <c r="D2272" s="108"/>
      <c r="E2272" s="108"/>
      <c r="F2272" s="108"/>
      <c r="G2272" s="108"/>
      <c r="H2272" s="108"/>
      <c r="I2272" s="108"/>
      <c r="J2272" s="108"/>
      <c r="K2272" s="108"/>
      <c r="P2272" s="40"/>
    </row>
    <row r="2273" spans="1:16" s="107" customFormat="1" x14ac:dyDescent="0.3">
      <c r="A2273" s="160"/>
      <c r="D2273" s="108"/>
      <c r="E2273" s="108"/>
      <c r="F2273" s="108"/>
      <c r="G2273" s="108"/>
      <c r="H2273" s="108"/>
      <c r="I2273" s="108"/>
      <c r="J2273" s="108"/>
      <c r="K2273" s="108"/>
      <c r="P2273" s="40"/>
    </row>
    <row r="2274" spans="1:16" s="107" customFormat="1" x14ac:dyDescent="0.3">
      <c r="A2274" s="160"/>
      <c r="D2274" s="108"/>
      <c r="E2274" s="108"/>
      <c r="F2274" s="108"/>
      <c r="G2274" s="108"/>
      <c r="H2274" s="108"/>
      <c r="I2274" s="108"/>
      <c r="J2274" s="108"/>
      <c r="K2274" s="108"/>
      <c r="P2274" s="40"/>
    </row>
    <row r="2275" spans="1:16" s="107" customFormat="1" x14ac:dyDescent="0.3">
      <c r="A2275" s="160"/>
      <c r="D2275" s="108"/>
      <c r="E2275" s="108"/>
      <c r="F2275" s="108"/>
      <c r="G2275" s="108"/>
      <c r="H2275" s="108"/>
      <c r="I2275" s="108"/>
      <c r="J2275" s="108"/>
      <c r="K2275" s="108"/>
      <c r="P2275" s="40"/>
    </row>
    <row r="2276" spans="1:16" s="107" customFormat="1" x14ac:dyDescent="0.3">
      <c r="A2276" s="160"/>
      <c r="D2276" s="108"/>
      <c r="E2276" s="108"/>
      <c r="F2276" s="108"/>
      <c r="G2276" s="108"/>
      <c r="H2276" s="108"/>
      <c r="I2276" s="108"/>
      <c r="J2276" s="108"/>
      <c r="K2276" s="108"/>
      <c r="P2276" s="40"/>
    </row>
    <row r="2277" spans="1:16" s="107" customFormat="1" x14ac:dyDescent="0.3">
      <c r="A2277" s="160"/>
      <c r="D2277" s="108"/>
      <c r="E2277" s="108"/>
      <c r="F2277" s="108"/>
      <c r="G2277" s="108"/>
      <c r="H2277" s="108"/>
      <c r="I2277" s="108"/>
      <c r="J2277" s="108"/>
      <c r="K2277" s="108"/>
      <c r="P2277" s="40"/>
    </row>
    <row r="2278" spans="1:16" s="107" customFormat="1" x14ac:dyDescent="0.3">
      <c r="A2278" s="160"/>
      <c r="D2278" s="108"/>
      <c r="E2278" s="108"/>
      <c r="F2278" s="108"/>
      <c r="G2278" s="108"/>
      <c r="H2278" s="108"/>
      <c r="I2278" s="108"/>
      <c r="J2278" s="108"/>
      <c r="K2278" s="108"/>
      <c r="P2278" s="40"/>
    </row>
    <row r="2279" spans="1:16" s="107" customFormat="1" x14ac:dyDescent="0.3">
      <c r="A2279" s="160"/>
      <c r="D2279" s="108"/>
      <c r="E2279" s="108"/>
      <c r="F2279" s="108"/>
      <c r="G2279" s="108"/>
      <c r="H2279" s="108"/>
      <c r="I2279" s="108"/>
      <c r="J2279" s="108"/>
      <c r="K2279" s="108"/>
      <c r="P2279" s="40"/>
    </row>
    <row r="2280" spans="1:16" s="107" customFormat="1" x14ac:dyDescent="0.3">
      <c r="A2280" s="160"/>
      <c r="D2280" s="108"/>
      <c r="E2280" s="108"/>
      <c r="F2280" s="108"/>
      <c r="G2280" s="108"/>
      <c r="H2280" s="108"/>
      <c r="I2280" s="108"/>
      <c r="J2280" s="108"/>
      <c r="K2280" s="108"/>
      <c r="P2280" s="40"/>
    </row>
    <row r="2281" spans="1:16" s="107" customFormat="1" x14ac:dyDescent="0.3">
      <c r="A2281" s="160"/>
      <c r="D2281" s="108"/>
      <c r="E2281" s="108"/>
      <c r="F2281" s="108"/>
      <c r="G2281" s="108"/>
      <c r="H2281" s="108"/>
      <c r="I2281" s="108"/>
      <c r="J2281" s="108"/>
      <c r="K2281" s="108"/>
      <c r="P2281" s="40"/>
    </row>
    <row r="2282" spans="1:16" s="107" customFormat="1" x14ac:dyDescent="0.3">
      <c r="A2282" s="160"/>
      <c r="D2282" s="108"/>
      <c r="E2282" s="108"/>
      <c r="F2282" s="108"/>
      <c r="G2282" s="108"/>
      <c r="H2282" s="108"/>
      <c r="I2282" s="108"/>
      <c r="J2282" s="108"/>
      <c r="K2282" s="108"/>
      <c r="P2282" s="40"/>
    </row>
    <row r="2283" spans="1:16" s="107" customFormat="1" x14ac:dyDescent="0.3">
      <c r="A2283" s="160"/>
      <c r="D2283" s="108"/>
      <c r="E2283" s="108"/>
      <c r="F2283" s="108"/>
      <c r="G2283" s="108"/>
      <c r="H2283" s="108"/>
      <c r="I2283" s="108"/>
      <c r="J2283" s="108"/>
      <c r="K2283" s="108"/>
      <c r="P2283" s="40"/>
    </row>
    <row r="2284" spans="1:16" s="107" customFormat="1" x14ac:dyDescent="0.3">
      <c r="A2284" s="160"/>
      <c r="D2284" s="108"/>
      <c r="E2284" s="108"/>
      <c r="F2284" s="108"/>
      <c r="G2284" s="108"/>
      <c r="H2284" s="108"/>
      <c r="I2284" s="108"/>
      <c r="J2284" s="108"/>
      <c r="K2284" s="108"/>
      <c r="P2284" s="40"/>
    </row>
    <row r="2285" spans="1:16" s="107" customFormat="1" x14ac:dyDescent="0.3">
      <c r="A2285" s="160"/>
      <c r="D2285" s="108"/>
      <c r="E2285" s="108"/>
      <c r="F2285" s="108"/>
      <c r="G2285" s="108"/>
      <c r="H2285" s="108"/>
      <c r="I2285" s="108"/>
      <c r="J2285" s="108"/>
      <c r="K2285" s="108"/>
      <c r="P2285" s="40"/>
    </row>
    <row r="2286" spans="1:16" s="107" customFormat="1" x14ac:dyDescent="0.3">
      <c r="A2286" s="160"/>
      <c r="D2286" s="108"/>
      <c r="E2286" s="108"/>
      <c r="F2286" s="108"/>
      <c r="G2286" s="108"/>
      <c r="H2286" s="108"/>
      <c r="I2286" s="108"/>
      <c r="J2286" s="108"/>
      <c r="K2286" s="108"/>
      <c r="P2286" s="40"/>
    </row>
    <row r="2287" spans="1:16" s="107" customFormat="1" x14ac:dyDescent="0.3">
      <c r="A2287" s="160"/>
      <c r="D2287" s="108"/>
      <c r="E2287" s="108"/>
      <c r="F2287" s="108"/>
      <c r="G2287" s="108"/>
      <c r="H2287" s="108"/>
      <c r="I2287" s="108"/>
      <c r="J2287" s="108"/>
      <c r="K2287" s="108"/>
      <c r="P2287" s="40"/>
    </row>
    <row r="2288" spans="1:16" s="107" customFormat="1" x14ac:dyDescent="0.3">
      <c r="A2288" s="160"/>
      <c r="D2288" s="108"/>
      <c r="E2288" s="108"/>
      <c r="F2288" s="108"/>
      <c r="G2288" s="108"/>
      <c r="H2288" s="108"/>
      <c r="I2288" s="108"/>
      <c r="J2288" s="108"/>
      <c r="K2288" s="108"/>
      <c r="P2288" s="40"/>
    </row>
    <row r="2289" spans="1:16" s="107" customFormat="1" x14ac:dyDescent="0.3">
      <c r="A2289" s="160"/>
      <c r="D2289" s="108"/>
      <c r="E2289" s="108"/>
      <c r="F2289" s="108"/>
      <c r="G2289" s="108"/>
      <c r="H2289" s="108"/>
      <c r="I2289" s="108"/>
      <c r="J2289" s="108"/>
      <c r="K2289" s="108"/>
      <c r="P2289" s="40"/>
    </row>
    <row r="2290" spans="1:16" s="107" customFormat="1" x14ac:dyDescent="0.3">
      <c r="A2290" s="160"/>
      <c r="D2290" s="108"/>
      <c r="E2290" s="108"/>
      <c r="F2290" s="108"/>
      <c r="G2290" s="108"/>
      <c r="H2290" s="108"/>
      <c r="I2290" s="108"/>
      <c r="J2290" s="108"/>
      <c r="K2290" s="108"/>
      <c r="P2290" s="40"/>
    </row>
    <row r="2291" spans="1:16" s="107" customFormat="1" x14ac:dyDescent="0.3">
      <c r="A2291" s="160"/>
      <c r="D2291" s="108"/>
      <c r="E2291" s="108"/>
      <c r="F2291" s="108"/>
      <c r="G2291" s="108"/>
      <c r="H2291" s="108"/>
      <c r="I2291" s="108"/>
      <c r="J2291" s="108"/>
      <c r="K2291" s="108"/>
      <c r="P2291" s="40"/>
    </row>
    <row r="2292" spans="1:16" s="107" customFormat="1" x14ac:dyDescent="0.3">
      <c r="A2292" s="160"/>
      <c r="D2292" s="108"/>
      <c r="E2292" s="108"/>
      <c r="F2292" s="108"/>
      <c r="G2292" s="108"/>
      <c r="H2292" s="108"/>
      <c r="I2292" s="108"/>
      <c r="J2292" s="108"/>
      <c r="K2292" s="108"/>
      <c r="P2292" s="40"/>
    </row>
    <row r="2293" spans="1:16" s="107" customFormat="1" x14ac:dyDescent="0.3">
      <c r="A2293" s="160"/>
      <c r="D2293" s="108"/>
      <c r="E2293" s="108"/>
      <c r="F2293" s="108"/>
      <c r="G2293" s="108"/>
      <c r="H2293" s="108"/>
      <c r="I2293" s="108"/>
      <c r="J2293" s="108"/>
      <c r="K2293" s="108"/>
      <c r="P2293" s="40"/>
    </row>
    <row r="2294" spans="1:16" s="107" customFormat="1" x14ac:dyDescent="0.3">
      <c r="A2294" s="160"/>
      <c r="D2294" s="108"/>
      <c r="E2294" s="108"/>
      <c r="F2294" s="108"/>
      <c r="G2294" s="108"/>
      <c r="H2294" s="108"/>
      <c r="I2294" s="108"/>
      <c r="J2294" s="108"/>
      <c r="K2294" s="108"/>
      <c r="P2294" s="40"/>
    </row>
    <row r="2295" spans="1:16" s="107" customFormat="1" x14ac:dyDescent="0.3">
      <c r="A2295" s="160"/>
      <c r="D2295" s="108"/>
      <c r="E2295" s="108"/>
      <c r="F2295" s="108"/>
      <c r="G2295" s="108"/>
      <c r="H2295" s="108"/>
      <c r="I2295" s="108"/>
      <c r="J2295" s="108"/>
      <c r="K2295" s="108"/>
      <c r="P2295" s="40"/>
    </row>
    <row r="2296" spans="1:16" s="107" customFormat="1" x14ac:dyDescent="0.3">
      <c r="A2296" s="160"/>
      <c r="D2296" s="108"/>
      <c r="E2296" s="108"/>
      <c r="F2296" s="108"/>
      <c r="G2296" s="108"/>
      <c r="H2296" s="108"/>
      <c r="I2296" s="108"/>
      <c r="J2296" s="108"/>
      <c r="K2296" s="108"/>
      <c r="P2296" s="40"/>
    </row>
    <row r="2297" spans="1:16" s="107" customFormat="1" x14ac:dyDescent="0.3">
      <c r="A2297" s="160"/>
      <c r="D2297" s="108"/>
      <c r="E2297" s="108"/>
      <c r="F2297" s="108"/>
      <c r="G2297" s="108"/>
      <c r="H2297" s="108"/>
      <c r="I2297" s="108"/>
      <c r="J2297" s="108"/>
      <c r="K2297" s="108"/>
      <c r="P2297" s="40"/>
    </row>
    <row r="2298" spans="1:16" s="107" customFormat="1" x14ac:dyDescent="0.3">
      <c r="A2298" s="160"/>
      <c r="D2298" s="108"/>
      <c r="E2298" s="108"/>
      <c r="F2298" s="108"/>
      <c r="G2298" s="108"/>
      <c r="H2298" s="108"/>
      <c r="I2298" s="108"/>
      <c r="J2298" s="108"/>
      <c r="K2298" s="108"/>
      <c r="P2298" s="40"/>
    </row>
    <row r="2299" spans="1:16" s="107" customFormat="1" x14ac:dyDescent="0.3">
      <c r="A2299" s="160"/>
      <c r="D2299" s="108"/>
      <c r="E2299" s="108"/>
      <c r="F2299" s="108"/>
      <c r="G2299" s="108"/>
      <c r="H2299" s="108"/>
      <c r="I2299" s="108"/>
      <c r="J2299" s="108"/>
      <c r="K2299" s="108"/>
      <c r="P2299" s="40"/>
    </row>
    <row r="2300" spans="1:16" s="107" customFormat="1" x14ac:dyDescent="0.3">
      <c r="A2300" s="160"/>
      <c r="D2300" s="108"/>
      <c r="E2300" s="108"/>
      <c r="F2300" s="108"/>
      <c r="G2300" s="108"/>
      <c r="H2300" s="108"/>
      <c r="I2300" s="108"/>
      <c r="J2300" s="108"/>
      <c r="K2300" s="108"/>
      <c r="P2300" s="40"/>
    </row>
    <row r="2301" spans="1:16" s="107" customFormat="1" x14ac:dyDescent="0.3">
      <c r="A2301" s="160"/>
      <c r="D2301" s="108"/>
      <c r="E2301" s="108"/>
      <c r="F2301" s="108"/>
      <c r="G2301" s="108"/>
      <c r="H2301" s="108"/>
      <c r="I2301" s="108"/>
      <c r="J2301" s="108"/>
      <c r="K2301" s="108"/>
      <c r="P2301" s="40"/>
    </row>
    <row r="2302" spans="1:16" s="107" customFormat="1" x14ac:dyDescent="0.3">
      <c r="A2302" s="160"/>
      <c r="D2302" s="108"/>
      <c r="E2302" s="108"/>
      <c r="F2302" s="108"/>
      <c r="G2302" s="108"/>
      <c r="H2302" s="108"/>
      <c r="I2302" s="108"/>
      <c r="J2302" s="108"/>
      <c r="K2302" s="108"/>
      <c r="P2302" s="40"/>
    </row>
    <row r="2303" spans="1:16" s="107" customFormat="1" x14ac:dyDescent="0.3">
      <c r="A2303" s="160"/>
      <c r="D2303" s="108"/>
      <c r="E2303" s="108"/>
      <c r="F2303" s="108"/>
      <c r="G2303" s="108"/>
      <c r="H2303" s="108"/>
      <c r="I2303" s="108"/>
      <c r="J2303" s="108"/>
      <c r="K2303" s="108"/>
      <c r="P2303" s="40"/>
    </row>
    <row r="2304" spans="1:16" s="107" customFormat="1" x14ac:dyDescent="0.3">
      <c r="A2304" s="160"/>
      <c r="D2304" s="108"/>
      <c r="E2304" s="108"/>
      <c r="F2304" s="108"/>
      <c r="G2304" s="108"/>
      <c r="H2304" s="108"/>
      <c r="I2304" s="108"/>
      <c r="J2304" s="108"/>
      <c r="K2304" s="108"/>
      <c r="P2304" s="40"/>
    </row>
    <row r="2305" spans="1:16" s="107" customFormat="1" x14ac:dyDescent="0.3">
      <c r="A2305" s="160"/>
      <c r="D2305" s="108"/>
      <c r="E2305" s="108"/>
      <c r="F2305" s="108"/>
      <c r="G2305" s="108"/>
      <c r="H2305" s="108"/>
      <c r="I2305" s="108"/>
      <c r="J2305" s="108"/>
      <c r="K2305" s="108"/>
      <c r="P2305" s="40"/>
    </row>
    <row r="2306" spans="1:16" s="107" customFormat="1" x14ac:dyDescent="0.3">
      <c r="A2306" s="160"/>
      <c r="D2306" s="108"/>
      <c r="E2306" s="108"/>
      <c r="F2306" s="108"/>
      <c r="G2306" s="108"/>
      <c r="H2306" s="108"/>
      <c r="I2306" s="108"/>
      <c r="J2306" s="108"/>
      <c r="K2306" s="108"/>
      <c r="P2306" s="40"/>
    </row>
    <row r="2307" spans="1:16" s="107" customFormat="1" x14ac:dyDescent="0.3">
      <c r="A2307" s="160"/>
      <c r="D2307" s="108"/>
      <c r="E2307" s="108"/>
      <c r="F2307" s="108"/>
      <c r="G2307" s="108"/>
      <c r="H2307" s="108"/>
      <c r="I2307" s="108"/>
      <c r="J2307" s="108"/>
      <c r="K2307" s="108"/>
      <c r="P2307" s="40"/>
    </row>
    <row r="2308" spans="1:16" s="107" customFormat="1" x14ac:dyDescent="0.3">
      <c r="A2308" s="160"/>
      <c r="D2308" s="108"/>
      <c r="E2308" s="108"/>
      <c r="F2308" s="108"/>
      <c r="G2308" s="108"/>
      <c r="H2308" s="108"/>
      <c r="I2308" s="108"/>
      <c r="J2308" s="108"/>
      <c r="K2308" s="108"/>
      <c r="P2308" s="40"/>
    </row>
    <row r="2309" spans="1:16" s="107" customFormat="1" x14ac:dyDescent="0.3">
      <c r="A2309" s="160"/>
      <c r="D2309" s="108"/>
      <c r="E2309" s="108"/>
      <c r="F2309" s="108"/>
      <c r="G2309" s="108"/>
      <c r="H2309" s="108"/>
      <c r="I2309" s="108"/>
      <c r="J2309" s="108"/>
      <c r="K2309" s="108"/>
      <c r="P2309" s="40"/>
    </row>
    <row r="2310" spans="1:16" s="107" customFormat="1" x14ac:dyDescent="0.3">
      <c r="A2310" s="160"/>
      <c r="D2310" s="108"/>
      <c r="E2310" s="108"/>
      <c r="F2310" s="108"/>
      <c r="G2310" s="108"/>
      <c r="H2310" s="108"/>
      <c r="I2310" s="108"/>
      <c r="J2310" s="108"/>
      <c r="K2310" s="108"/>
      <c r="P2310" s="40"/>
    </row>
    <row r="2311" spans="1:16" s="107" customFormat="1" x14ac:dyDescent="0.3">
      <c r="A2311" s="160"/>
      <c r="D2311" s="108"/>
      <c r="E2311" s="108"/>
      <c r="F2311" s="108"/>
      <c r="G2311" s="108"/>
      <c r="H2311" s="108"/>
      <c r="I2311" s="108"/>
      <c r="J2311" s="108"/>
      <c r="K2311" s="108"/>
      <c r="P2311" s="40"/>
    </row>
    <row r="2312" spans="1:16" s="107" customFormat="1" x14ac:dyDescent="0.3">
      <c r="A2312" s="160"/>
      <c r="D2312" s="108"/>
      <c r="E2312" s="108"/>
      <c r="F2312" s="108"/>
      <c r="G2312" s="108"/>
      <c r="H2312" s="108"/>
      <c r="I2312" s="108"/>
      <c r="J2312" s="108"/>
      <c r="K2312" s="108"/>
      <c r="P2312" s="40"/>
    </row>
    <row r="2313" spans="1:16" s="107" customFormat="1" x14ac:dyDescent="0.3">
      <c r="A2313" s="160"/>
      <c r="D2313" s="108"/>
      <c r="E2313" s="108"/>
      <c r="F2313" s="108"/>
      <c r="G2313" s="108"/>
      <c r="H2313" s="108"/>
      <c r="I2313" s="108"/>
      <c r="J2313" s="108"/>
      <c r="K2313" s="108"/>
      <c r="P2313" s="40"/>
    </row>
    <row r="2314" spans="1:16" s="107" customFormat="1" x14ac:dyDescent="0.3">
      <c r="A2314" s="160"/>
      <c r="D2314" s="108"/>
      <c r="E2314" s="108"/>
      <c r="F2314" s="108"/>
      <c r="G2314" s="108"/>
      <c r="H2314" s="108"/>
      <c r="I2314" s="108"/>
      <c r="J2314" s="108"/>
      <c r="K2314" s="108"/>
      <c r="P2314" s="40"/>
    </row>
    <row r="2315" spans="1:16" s="107" customFormat="1" x14ac:dyDescent="0.3">
      <c r="A2315" s="160"/>
      <c r="D2315" s="108"/>
      <c r="E2315" s="108"/>
      <c r="F2315" s="108"/>
      <c r="G2315" s="108"/>
      <c r="H2315" s="108"/>
      <c r="I2315" s="108"/>
      <c r="J2315" s="108"/>
      <c r="K2315" s="108"/>
      <c r="P2315" s="40"/>
    </row>
    <row r="2316" spans="1:16" s="107" customFormat="1" x14ac:dyDescent="0.3">
      <c r="A2316" s="160"/>
      <c r="D2316" s="108"/>
      <c r="E2316" s="108"/>
      <c r="F2316" s="108"/>
      <c r="G2316" s="108"/>
      <c r="H2316" s="108"/>
      <c r="I2316" s="108"/>
      <c r="J2316" s="108"/>
      <c r="K2316" s="108"/>
      <c r="P2316" s="40"/>
    </row>
    <row r="2317" spans="1:16" s="107" customFormat="1" x14ac:dyDescent="0.3">
      <c r="A2317" s="160"/>
      <c r="D2317" s="108"/>
      <c r="E2317" s="108"/>
      <c r="F2317" s="108"/>
      <c r="G2317" s="108"/>
      <c r="H2317" s="108"/>
      <c r="I2317" s="108"/>
      <c r="J2317" s="108"/>
      <c r="K2317" s="108"/>
      <c r="P2317" s="40"/>
    </row>
    <row r="2318" spans="1:16" s="107" customFormat="1" x14ac:dyDescent="0.3">
      <c r="A2318" s="160"/>
      <c r="D2318" s="108"/>
      <c r="E2318" s="108"/>
      <c r="F2318" s="108"/>
      <c r="G2318" s="108"/>
      <c r="H2318" s="108"/>
      <c r="I2318" s="108"/>
      <c r="J2318" s="108"/>
      <c r="K2318" s="108"/>
      <c r="P2318" s="40"/>
    </row>
    <row r="2319" spans="1:16" s="107" customFormat="1" x14ac:dyDescent="0.3">
      <c r="A2319" s="160"/>
      <c r="D2319" s="108"/>
      <c r="E2319" s="108"/>
      <c r="F2319" s="108"/>
      <c r="G2319" s="108"/>
      <c r="H2319" s="108"/>
      <c r="I2319" s="108"/>
      <c r="J2319" s="108"/>
      <c r="K2319" s="108"/>
      <c r="P2319" s="40"/>
    </row>
    <row r="2320" spans="1:16" s="107" customFormat="1" x14ac:dyDescent="0.3">
      <c r="A2320" s="160"/>
      <c r="D2320" s="108"/>
      <c r="E2320" s="108"/>
      <c r="F2320" s="108"/>
      <c r="G2320" s="108"/>
      <c r="H2320" s="108"/>
      <c r="I2320" s="108"/>
      <c r="J2320" s="108"/>
      <c r="K2320" s="108"/>
      <c r="P2320" s="40"/>
    </row>
    <row r="2321" spans="1:16" s="107" customFormat="1" x14ac:dyDescent="0.3">
      <c r="A2321" s="160"/>
      <c r="D2321" s="108"/>
      <c r="E2321" s="108"/>
      <c r="F2321" s="108"/>
      <c r="G2321" s="108"/>
      <c r="H2321" s="108"/>
      <c r="I2321" s="108"/>
      <c r="J2321" s="108"/>
      <c r="K2321" s="108"/>
      <c r="P2321" s="40"/>
    </row>
    <row r="2322" spans="1:16" s="107" customFormat="1" x14ac:dyDescent="0.3">
      <c r="A2322" s="160"/>
      <c r="D2322" s="108"/>
      <c r="E2322" s="108"/>
      <c r="F2322" s="108"/>
      <c r="G2322" s="108"/>
      <c r="H2322" s="108"/>
      <c r="I2322" s="108"/>
      <c r="J2322" s="108"/>
      <c r="K2322" s="108"/>
      <c r="P2322" s="40"/>
    </row>
    <row r="2323" spans="1:16" s="107" customFormat="1" x14ac:dyDescent="0.3">
      <c r="A2323" s="160"/>
      <c r="D2323" s="108"/>
      <c r="E2323" s="108"/>
      <c r="F2323" s="108"/>
      <c r="G2323" s="108"/>
      <c r="H2323" s="108"/>
      <c r="I2323" s="108"/>
      <c r="J2323" s="108"/>
      <c r="K2323" s="108"/>
      <c r="P2323" s="40"/>
    </row>
    <row r="2324" spans="1:16" s="107" customFormat="1" x14ac:dyDescent="0.3">
      <c r="A2324" s="160"/>
      <c r="D2324" s="108"/>
      <c r="E2324" s="108"/>
      <c r="F2324" s="108"/>
      <c r="G2324" s="108"/>
      <c r="H2324" s="108"/>
      <c r="I2324" s="108"/>
      <c r="J2324" s="108"/>
      <c r="K2324" s="108"/>
      <c r="P2324" s="40"/>
    </row>
    <row r="2325" spans="1:16" s="107" customFormat="1" x14ac:dyDescent="0.3">
      <c r="A2325" s="160"/>
      <c r="D2325" s="108"/>
      <c r="E2325" s="108"/>
      <c r="F2325" s="108"/>
      <c r="G2325" s="108"/>
      <c r="H2325" s="108"/>
      <c r="I2325" s="108"/>
      <c r="J2325" s="108"/>
      <c r="K2325" s="108"/>
      <c r="P2325" s="40"/>
    </row>
    <row r="2326" spans="1:16" s="107" customFormat="1" x14ac:dyDescent="0.3">
      <c r="A2326" s="160"/>
      <c r="D2326" s="108"/>
      <c r="E2326" s="108"/>
      <c r="F2326" s="108"/>
      <c r="G2326" s="108"/>
      <c r="H2326" s="108"/>
      <c r="I2326" s="108"/>
      <c r="J2326" s="108"/>
      <c r="K2326" s="108"/>
      <c r="P2326" s="40"/>
    </row>
    <row r="2327" spans="1:16" s="107" customFormat="1" x14ac:dyDescent="0.3">
      <c r="A2327" s="160"/>
      <c r="D2327" s="108"/>
      <c r="E2327" s="108"/>
      <c r="F2327" s="108"/>
      <c r="G2327" s="108"/>
      <c r="H2327" s="108"/>
      <c r="I2327" s="108"/>
      <c r="J2327" s="108"/>
      <c r="K2327" s="108"/>
      <c r="P2327" s="40"/>
    </row>
    <row r="2328" spans="1:16" s="107" customFormat="1" x14ac:dyDescent="0.3">
      <c r="A2328" s="160"/>
      <c r="D2328" s="108"/>
      <c r="E2328" s="108"/>
      <c r="F2328" s="108"/>
      <c r="G2328" s="108"/>
      <c r="H2328" s="108"/>
      <c r="I2328" s="108"/>
      <c r="J2328" s="108"/>
      <c r="K2328" s="108"/>
      <c r="P2328" s="40"/>
    </row>
    <row r="2329" spans="1:16" s="107" customFormat="1" x14ac:dyDescent="0.3">
      <c r="A2329" s="160"/>
      <c r="D2329" s="108"/>
      <c r="E2329" s="108"/>
      <c r="F2329" s="108"/>
      <c r="G2329" s="108"/>
      <c r="H2329" s="108"/>
      <c r="I2329" s="108"/>
      <c r="J2329" s="108"/>
      <c r="K2329" s="108"/>
      <c r="P2329" s="40"/>
    </row>
    <row r="2330" spans="1:16" s="107" customFormat="1" x14ac:dyDescent="0.3">
      <c r="A2330" s="160"/>
      <c r="D2330" s="108"/>
      <c r="E2330" s="108"/>
      <c r="F2330" s="108"/>
      <c r="G2330" s="108"/>
      <c r="H2330" s="108"/>
      <c r="I2330" s="108"/>
      <c r="J2330" s="108"/>
      <c r="K2330" s="108"/>
      <c r="P2330" s="40"/>
    </row>
    <row r="2331" spans="1:16" s="107" customFormat="1" x14ac:dyDescent="0.3">
      <c r="A2331" s="160"/>
      <c r="D2331" s="108"/>
      <c r="E2331" s="108"/>
      <c r="F2331" s="108"/>
      <c r="G2331" s="108"/>
      <c r="H2331" s="108"/>
      <c r="I2331" s="108"/>
      <c r="J2331" s="108"/>
      <c r="K2331" s="108"/>
      <c r="P2331" s="40"/>
    </row>
    <row r="2332" spans="1:16" s="107" customFormat="1" x14ac:dyDescent="0.3">
      <c r="A2332" s="160"/>
      <c r="D2332" s="108"/>
      <c r="E2332" s="108"/>
      <c r="F2332" s="108"/>
      <c r="G2332" s="108"/>
      <c r="H2332" s="108"/>
      <c r="I2332" s="108"/>
      <c r="J2332" s="108"/>
      <c r="K2332" s="108"/>
      <c r="P2332" s="40"/>
    </row>
    <row r="2333" spans="1:16" s="107" customFormat="1" x14ac:dyDescent="0.3">
      <c r="A2333" s="160"/>
      <c r="D2333" s="108"/>
      <c r="E2333" s="108"/>
      <c r="F2333" s="108"/>
      <c r="G2333" s="108"/>
      <c r="H2333" s="108"/>
      <c r="I2333" s="108"/>
      <c r="J2333" s="108"/>
      <c r="K2333" s="108"/>
      <c r="P2333" s="40"/>
    </row>
    <row r="2334" spans="1:16" s="107" customFormat="1" x14ac:dyDescent="0.3">
      <c r="A2334" s="160"/>
      <c r="D2334" s="108"/>
      <c r="E2334" s="108"/>
      <c r="F2334" s="108"/>
      <c r="G2334" s="108"/>
      <c r="H2334" s="108"/>
      <c r="I2334" s="108"/>
      <c r="J2334" s="108"/>
      <c r="K2334" s="108"/>
      <c r="P2334" s="40"/>
    </row>
    <row r="2335" spans="1:16" s="107" customFormat="1" x14ac:dyDescent="0.3">
      <c r="A2335" s="160"/>
      <c r="D2335" s="108"/>
      <c r="E2335" s="108"/>
      <c r="F2335" s="108"/>
      <c r="G2335" s="108"/>
      <c r="H2335" s="108"/>
      <c r="I2335" s="108"/>
      <c r="J2335" s="108"/>
      <c r="K2335" s="108"/>
      <c r="P2335" s="40"/>
    </row>
    <row r="2336" spans="1:16" s="107" customFormat="1" x14ac:dyDescent="0.3">
      <c r="A2336" s="160"/>
      <c r="D2336" s="108"/>
      <c r="E2336" s="108"/>
      <c r="F2336" s="108"/>
      <c r="G2336" s="108"/>
      <c r="H2336" s="108"/>
      <c r="I2336" s="108"/>
      <c r="J2336" s="108"/>
      <c r="K2336" s="108"/>
      <c r="P2336" s="40"/>
    </row>
    <row r="2337" spans="1:16" s="107" customFormat="1" x14ac:dyDescent="0.3">
      <c r="A2337" s="160"/>
      <c r="D2337" s="108"/>
      <c r="E2337" s="108"/>
      <c r="F2337" s="108"/>
      <c r="G2337" s="108"/>
      <c r="H2337" s="108"/>
      <c r="I2337" s="108"/>
      <c r="J2337" s="108"/>
      <c r="K2337" s="108"/>
      <c r="P2337" s="40"/>
    </row>
    <row r="2338" spans="1:16" s="107" customFormat="1" x14ac:dyDescent="0.3">
      <c r="A2338" s="160"/>
      <c r="D2338" s="108"/>
      <c r="E2338" s="108"/>
      <c r="F2338" s="108"/>
      <c r="G2338" s="108"/>
      <c r="H2338" s="108"/>
      <c r="I2338" s="108"/>
      <c r="J2338" s="108"/>
      <c r="K2338" s="108"/>
      <c r="P2338" s="40"/>
    </row>
    <row r="2339" spans="1:16" s="107" customFormat="1" x14ac:dyDescent="0.3">
      <c r="A2339" s="160"/>
      <c r="D2339" s="108"/>
      <c r="E2339" s="108"/>
      <c r="F2339" s="108"/>
      <c r="G2339" s="108"/>
      <c r="H2339" s="108"/>
      <c r="I2339" s="108"/>
      <c r="J2339" s="108"/>
      <c r="K2339" s="108"/>
      <c r="P2339" s="40"/>
    </row>
    <row r="2340" spans="1:16" s="107" customFormat="1" x14ac:dyDescent="0.3">
      <c r="A2340" s="160"/>
      <c r="D2340" s="108"/>
      <c r="E2340" s="108"/>
      <c r="F2340" s="108"/>
      <c r="G2340" s="108"/>
      <c r="H2340" s="108"/>
      <c r="I2340" s="108"/>
      <c r="J2340" s="108"/>
      <c r="K2340" s="108"/>
      <c r="P2340" s="40"/>
    </row>
    <row r="2341" spans="1:16" s="107" customFormat="1" x14ac:dyDescent="0.3">
      <c r="A2341" s="160"/>
      <c r="D2341" s="108"/>
      <c r="E2341" s="108"/>
      <c r="F2341" s="108"/>
      <c r="G2341" s="108"/>
      <c r="H2341" s="108"/>
      <c r="I2341" s="108"/>
      <c r="J2341" s="108"/>
      <c r="K2341" s="108"/>
      <c r="P2341" s="40"/>
    </row>
    <row r="2342" spans="1:16" s="107" customFormat="1" x14ac:dyDescent="0.3">
      <c r="A2342" s="160"/>
      <c r="D2342" s="108"/>
      <c r="E2342" s="108"/>
      <c r="F2342" s="108"/>
      <c r="G2342" s="108"/>
      <c r="H2342" s="108"/>
      <c r="I2342" s="108"/>
      <c r="J2342" s="108"/>
      <c r="K2342" s="108"/>
      <c r="P2342" s="40"/>
    </row>
    <row r="2343" spans="1:16" s="107" customFormat="1" x14ac:dyDescent="0.3">
      <c r="A2343" s="160"/>
      <c r="D2343" s="108"/>
      <c r="E2343" s="108"/>
      <c r="F2343" s="108"/>
      <c r="G2343" s="108"/>
      <c r="H2343" s="108"/>
      <c r="I2343" s="108"/>
      <c r="J2343" s="108"/>
      <c r="K2343" s="108"/>
      <c r="P2343" s="40"/>
    </row>
    <row r="2344" spans="1:16" s="107" customFormat="1" x14ac:dyDescent="0.3">
      <c r="A2344" s="160"/>
      <c r="D2344" s="108"/>
      <c r="E2344" s="108"/>
      <c r="F2344" s="108"/>
      <c r="G2344" s="108"/>
      <c r="H2344" s="108"/>
      <c r="I2344" s="108"/>
      <c r="J2344" s="108"/>
      <c r="K2344" s="108"/>
      <c r="P2344" s="40"/>
    </row>
    <row r="2345" spans="1:16" s="107" customFormat="1" x14ac:dyDescent="0.3">
      <c r="A2345" s="160"/>
      <c r="D2345" s="108"/>
      <c r="E2345" s="108"/>
      <c r="F2345" s="108"/>
      <c r="G2345" s="108"/>
      <c r="H2345" s="108"/>
      <c r="I2345" s="108"/>
      <c r="J2345" s="108"/>
      <c r="K2345" s="108"/>
      <c r="P2345" s="40"/>
    </row>
    <row r="2346" spans="1:16" s="107" customFormat="1" x14ac:dyDescent="0.3">
      <c r="A2346" s="160"/>
      <c r="D2346" s="108"/>
      <c r="E2346" s="108"/>
      <c r="F2346" s="108"/>
      <c r="G2346" s="108"/>
      <c r="H2346" s="108"/>
      <c r="I2346" s="108"/>
      <c r="J2346" s="108"/>
      <c r="K2346" s="108"/>
      <c r="P2346" s="40"/>
    </row>
    <row r="2347" spans="1:16" s="107" customFormat="1" x14ac:dyDescent="0.3">
      <c r="A2347" s="160"/>
      <c r="D2347" s="108"/>
      <c r="E2347" s="108"/>
      <c r="F2347" s="108"/>
      <c r="G2347" s="108"/>
      <c r="H2347" s="108"/>
      <c r="I2347" s="108"/>
      <c r="J2347" s="108"/>
      <c r="K2347" s="108"/>
      <c r="P2347" s="40"/>
    </row>
    <row r="2348" spans="1:16" s="107" customFormat="1" x14ac:dyDescent="0.3">
      <c r="A2348" s="160"/>
      <c r="D2348" s="108"/>
      <c r="E2348" s="108"/>
      <c r="F2348" s="108"/>
      <c r="G2348" s="108"/>
      <c r="H2348" s="108"/>
      <c r="I2348" s="108"/>
      <c r="J2348" s="108"/>
      <c r="K2348" s="108"/>
      <c r="P2348" s="40"/>
    </row>
    <row r="2349" spans="1:16" s="107" customFormat="1" x14ac:dyDescent="0.3">
      <c r="A2349" s="160"/>
      <c r="D2349" s="108"/>
      <c r="E2349" s="108"/>
      <c r="F2349" s="108"/>
      <c r="G2349" s="108"/>
      <c r="H2349" s="108"/>
      <c r="I2349" s="108"/>
      <c r="J2349" s="108"/>
      <c r="K2349" s="108"/>
      <c r="P2349" s="40"/>
    </row>
    <row r="2350" spans="1:16" s="107" customFormat="1" x14ac:dyDescent="0.3">
      <c r="A2350" s="160"/>
      <c r="D2350" s="108"/>
      <c r="E2350" s="108"/>
      <c r="F2350" s="108"/>
      <c r="G2350" s="108"/>
      <c r="H2350" s="108"/>
      <c r="I2350" s="108"/>
      <c r="J2350" s="108"/>
      <c r="K2350" s="108"/>
      <c r="P2350" s="40"/>
    </row>
    <row r="2351" spans="1:16" s="107" customFormat="1" x14ac:dyDescent="0.3">
      <c r="A2351" s="160"/>
      <c r="D2351" s="108"/>
      <c r="E2351" s="108"/>
      <c r="F2351" s="108"/>
      <c r="G2351" s="108"/>
      <c r="H2351" s="108"/>
      <c r="I2351" s="108"/>
      <c r="J2351" s="108"/>
      <c r="K2351" s="108"/>
      <c r="P2351" s="40"/>
    </row>
    <row r="2352" spans="1:16" s="107" customFormat="1" x14ac:dyDescent="0.3">
      <c r="A2352" s="160"/>
      <c r="D2352" s="108"/>
      <c r="E2352" s="108"/>
      <c r="F2352" s="108"/>
      <c r="G2352" s="108"/>
      <c r="H2352" s="108"/>
      <c r="I2352" s="108"/>
      <c r="J2352" s="108"/>
      <c r="K2352" s="108"/>
      <c r="P2352" s="40"/>
    </row>
    <row r="2353" spans="1:16" s="107" customFormat="1" x14ac:dyDescent="0.3">
      <c r="A2353" s="160"/>
      <c r="D2353" s="108"/>
      <c r="E2353" s="108"/>
      <c r="F2353" s="108"/>
      <c r="G2353" s="108"/>
      <c r="H2353" s="108"/>
      <c r="I2353" s="108"/>
      <c r="J2353" s="108"/>
      <c r="K2353" s="108"/>
      <c r="P2353" s="40"/>
    </row>
    <row r="2354" spans="1:16" s="107" customFormat="1" x14ac:dyDescent="0.3">
      <c r="A2354" s="160"/>
      <c r="D2354" s="108"/>
      <c r="E2354" s="108"/>
      <c r="F2354" s="108"/>
      <c r="G2354" s="108"/>
      <c r="H2354" s="108"/>
      <c r="I2354" s="108"/>
      <c r="J2354" s="108"/>
      <c r="K2354" s="108"/>
      <c r="P2354" s="40"/>
    </row>
    <row r="2355" spans="1:16" s="107" customFormat="1" x14ac:dyDescent="0.3">
      <c r="A2355" s="160"/>
      <c r="D2355" s="108"/>
      <c r="E2355" s="108"/>
      <c r="F2355" s="108"/>
      <c r="G2355" s="108"/>
      <c r="H2355" s="108"/>
      <c r="I2355" s="108"/>
      <c r="J2355" s="108"/>
      <c r="K2355" s="108"/>
      <c r="P2355" s="40"/>
    </row>
    <row r="2356" spans="1:16" s="107" customFormat="1" x14ac:dyDescent="0.3">
      <c r="A2356" s="160"/>
      <c r="D2356" s="108"/>
      <c r="E2356" s="108"/>
      <c r="F2356" s="108"/>
      <c r="G2356" s="108"/>
      <c r="H2356" s="108"/>
      <c r="I2356" s="108"/>
      <c r="J2356" s="108"/>
      <c r="K2356" s="108"/>
      <c r="P2356" s="40"/>
    </row>
    <row r="2357" spans="1:16" s="107" customFormat="1" x14ac:dyDescent="0.3">
      <c r="A2357" s="160"/>
      <c r="D2357" s="108"/>
      <c r="E2357" s="108"/>
      <c r="F2357" s="108"/>
      <c r="G2357" s="108"/>
      <c r="H2357" s="108"/>
      <c r="I2357" s="108"/>
      <c r="J2357" s="108"/>
      <c r="K2357" s="108"/>
      <c r="P2357" s="40"/>
    </row>
    <row r="2358" spans="1:16" s="107" customFormat="1" x14ac:dyDescent="0.3">
      <c r="A2358" s="160"/>
      <c r="D2358" s="108"/>
      <c r="E2358" s="108"/>
      <c r="F2358" s="108"/>
      <c r="G2358" s="108"/>
      <c r="H2358" s="108"/>
      <c r="I2358" s="108"/>
      <c r="J2358" s="108"/>
      <c r="K2358" s="108"/>
      <c r="P2358" s="40"/>
    </row>
    <row r="2359" spans="1:16" s="107" customFormat="1" x14ac:dyDescent="0.3">
      <c r="A2359" s="160"/>
      <c r="D2359" s="108"/>
      <c r="E2359" s="108"/>
      <c r="F2359" s="108"/>
      <c r="G2359" s="108"/>
      <c r="H2359" s="108"/>
      <c r="I2359" s="108"/>
      <c r="J2359" s="108"/>
      <c r="K2359" s="108"/>
      <c r="P2359" s="40"/>
    </row>
    <row r="2360" spans="1:16" s="107" customFormat="1" x14ac:dyDescent="0.3">
      <c r="A2360" s="160"/>
      <c r="D2360" s="108"/>
      <c r="E2360" s="108"/>
      <c r="F2360" s="108"/>
      <c r="G2360" s="108"/>
      <c r="H2360" s="108"/>
      <c r="I2360" s="108"/>
      <c r="J2360" s="108"/>
      <c r="K2360" s="108"/>
      <c r="P2360" s="40"/>
    </row>
    <row r="2361" spans="1:16" s="107" customFormat="1" x14ac:dyDescent="0.3">
      <c r="A2361" s="160"/>
      <c r="D2361" s="108"/>
      <c r="E2361" s="108"/>
      <c r="F2361" s="108"/>
      <c r="G2361" s="108"/>
      <c r="H2361" s="108"/>
      <c r="I2361" s="108"/>
      <c r="J2361" s="108"/>
      <c r="K2361" s="108"/>
      <c r="P2361" s="40"/>
    </row>
    <row r="2362" spans="1:16" s="107" customFormat="1" x14ac:dyDescent="0.3">
      <c r="A2362" s="160"/>
      <c r="D2362" s="108"/>
      <c r="E2362" s="108"/>
      <c r="F2362" s="108"/>
      <c r="G2362" s="108"/>
      <c r="H2362" s="108"/>
      <c r="I2362" s="108"/>
      <c r="J2362" s="108"/>
      <c r="K2362" s="108"/>
      <c r="P2362" s="40"/>
    </row>
    <row r="2363" spans="1:16" s="107" customFormat="1" x14ac:dyDescent="0.3">
      <c r="A2363" s="160"/>
      <c r="D2363" s="108"/>
      <c r="E2363" s="108"/>
      <c r="F2363" s="108"/>
      <c r="G2363" s="108"/>
      <c r="H2363" s="108"/>
      <c r="I2363" s="108"/>
      <c r="J2363" s="108"/>
      <c r="K2363" s="108"/>
      <c r="P2363" s="40"/>
    </row>
    <row r="2364" spans="1:16" s="107" customFormat="1" x14ac:dyDescent="0.3">
      <c r="A2364" s="160"/>
      <c r="D2364" s="108"/>
      <c r="E2364" s="108"/>
      <c r="F2364" s="108"/>
      <c r="G2364" s="108"/>
      <c r="H2364" s="108"/>
      <c r="I2364" s="108"/>
      <c r="J2364" s="108"/>
      <c r="K2364" s="108"/>
      <c r="P2364" s="40"/>
    </row>
    <row r="2365" spans="1:16" s="107" customFormat="1" x14ac:dyDescent="0.3">
      <c r="A2365" s="160"/>
      <c r="D2365" s="108"/>
      <c r="E2365" s="108"/>
      <c r="F2365" s="108"/>
      <c r="G2365" s="108"/>
      <c r="H2365" s="108"/>
      <c r="I2365" s="108"/>
      <c r="J2365" s="108"/>
      <c r="K2365" s="108"/>
      <c r="P2365" s="40"/>
    </row>
    <row r="2366" spans="1:16" s="107" customFormat="1" x14ac:dyDescent="0.3">
      <c r="A2366" s="160"/>
      <c r="D2366" s="108"/>
      <c r="E2366" s="108"/>
      <c r="F2366" s="108"/>
      <c r="G2366" s="108"/>
      <c r="H2366" s="108"/>
      <c r="I2366" s="108"/>
      <c r="J2366" s="108"/>
      <c r="K2366" s="108"/>
      <c r="P2366" s="40"/>
    </row>
    <row r="2367" spans="1:16" s="107" customFormat="1" x14ac:dyDescent="0.3">
      <c r="A2367" s="160"/>
      <c r="D2367" s="108"/>
      <c r="E2367" s="108"/>
      <c r="F2367" s="108"/>
      <c r="G2367" s="108"/>
      <c r="H2367" s="108"/>
      <c r="I2367" s="108"/>
      <c r="J2367" s="108"/>
      <c r="K2367" s="108"/>
      <c r="P2367" s="40"/>
    </row>
    <row r="2368" spans="1:16" s="107" customFormat="1" x14ac:dyDescent="0.3">
      <c r="A2368" s="160"/>
      <c r="D2368" s="108"/>
      <c r="E2368" s="108"/>
      <c r="F2368" s="108"/>
      <c r="G2368" s="108"/>
      <c r="H2368" s="108"/>
      <c r="I2368" s="108"/>
      <c r="J2368" s="108"/>
      <c r="K2368" s="108"/>
      <c r="P2368" s="40"/>
    </row>
    <row r="2369" spans="1:16" s="107" customFormat="1" x14ac:dyDescent="0.3">
      <c r="A2369" s="160"/>
      <c r="D2369" s="108"/>
      <c r="E2369" s="108"/>
      <c r="F2369" s="108"/>
      <c r="G2369" s="108"/>
      <c r="H2369" s="108"/>
      <c r="I2369" s="108"/>
      <c r="J2369" s="108"/>
      <c r="K2369" s="108"/>
      <c r="P2369" s="40"/>
    </row>
    <row r="2370" spans="1:16" s="107" customFormat="1" x14ac:dyDescent="0.3">
      <c r="A2370" s="160"/>
      <c r="D2370" s="108"/>
      <c r="E2370" s="108"/>
      <c r="F2370" s="108"/>
      <c r="G2370" s="108"/>
      <c r="H2370" s="108"/>
      <c r="I2370" s="108"/>
      <c r="J2370" s="108"/>
      <c r="K2370" s="108"/>
      <c r="P2370" s="40"/>
    </row>
    <row r="2371" spans="1:16" s="107" customFormat="1" x14ac:dyDescent="0.3">
      <c r="A2371" s="160"/>
      <c r="D2371" s="108"/>
      <c r="E2371" s="108"/>
      <c r="F2371" s="108"/>
      <c r="G2371" s="108"/>
      <c r="H2371" s="108"/>
      <c r="I2371" s="108"/>
      <c r="J2371" s="108"/>
      <c r="K2371" s="108"/>
      <c r="P2371" s="40"/>
    </row>
    <row r="2372" spans="1:16" s="107" customFormat="1" x14ac:dyDescent="0.3">
      <c r="A2372" s="160"/>
      <c r="D2372" s="108"/>
      <c r="E2372" s="108"/>
      <c r="F2372" s="108"/>
      <c r="G2372" s="108"/>
      <c r="H2372" s="108"/>
      <c r="I2372" s="108"/>
      <c r="J2372" s="108"/>
      <c r="K2372" s="108"/>
      <c r="P2372" s="40"/>
    </row>
    <row r="2373" spans="1:16" s="107" customFormat="1" x14ac:dyDescent="0.3">
      <c r="A2373" s="160"/>
      <c r="D2373" s="108"/>
      <c r="E2373" s="108"/>
      <c r="F2373" s="108"/>
      <c r="G2373" s="108"/>
      <c r="H2373" s="108"/>
      <c r="I2373" s="108"/>
      <c r="J2373" s="108"/>
      <c r="K2373" s="108"/>
      <c r="P2373" s="40"/>
    </row>
    <row r="2374" spans="1:16" s="107" customFormat="1" x14ac:dyDescent="0.3">
      <c r="A2374" s="160"/>
      <c r="D2374" s="108"/>
      <c r="E2374" s="108"/>
      <c r="F2374" s="108"/>
      <c r="G2374" s="108"/>
      <c r="H2374" s="108"/>
      <c r="I2374" s="108"/>
      <c r="J2374" s="108"/>
      <c r="K2374" s="108"/>
      <c r="P2374" s="40"/>
    </row>
    <row r="2375" spans="1:16" s="107" customFormat="1" x14ac:dyDescent="0.3">
      <c r="A2375" s="160"/>
      <c r="D2375" s="108"/>
      <c r="E2375" s="108"/>
      <c r="F2375" s="108"/>
      <c r="G2375" s="108"/>
      <c r="H2375" s="108"/>
      <c r="I2375" s="108"/>
      <c r="J2375" s="108"/>
      <c r="K2375" s="108"/>
      <c r="P2375" s="40"/>
    </row>
    <row r="2376" spans="1:16" s="107" customFormat="1" x14ac:dyDescent="0.3">
      <c r="A2376" s="160"/>
      <c r="D2376" s="108"/>
      <c r="E2376" s="108"/>
      <c r="F2376" s="108"/>
      <c r="G2376" s="108"/>
      <c r="H2376" s="108"/>
      <c r="I2376" s="108"/>
      <c r="J2376" s="108"/>
      <c r="K2376" s="108"/>
      <c r="P2376" s="40"/>
    </row>
    <row r="2377" spans="1:16" s="107" customFormat="1" x14ac:dyDescent="0.3">
      <c r="A2377" s="160"/>
      <c r="D2377" s="108"/>
      <c r="E2377" s="108"/>
      <c r="F2377" s="108"/>
      <c r="G2377" s="108"/>
      <c r="H2377" s="108"/>
      <c r="I2377" s="108"/>
      <c r="J2377" s="108"/>
      <c r="K2377" s="108"/>
      <c r="P2377" s="40"/>
    </row>
    <row r="2378" spans="1:16" s="107" customFormat="1" x14ac:dyDescent="0.3">
      <c r="A2378" s="160"/>
      <c r="D2378" s="108"/>
      <c r="E2378" s="108"/>
      <c r="F2378" s="108"/>
      <c r="G2378" s="108"/>
      <c r="H2378" s="108"/>
      <c r="I2378" s="108"/>
      <c r="J2378" s="108"/>
      <c r="K2378" s="108"/>
      <c r="P2378" s="40"/>
    </row>
    <row r="2379" spans="1:16" s="107" customFormat="1" x14ac:dyDescent="0.3">
      <c r="A2379" s="160"/>
      <c r="D2379" s="108"/>
      <c r="E2379" s="108"/>
      <c r="F2379" s="108"/>
      <c r="G2379" s="108"/>
      <c r="H2379" s="108"/>
      <c r="I2379" s="108"/>
      <c r="J2379" s="108"/>
      <c r="K2379" s="108"/>
      <c r="P2379" s="40"/>
    </row>
    <row r="2380" spans="1:16" s="107" customFormat="1" x14ac:dyDescent="0.3">
      <c r="A2380" s="160"/>
      <c r="D2380" s="108"/>
      <c r="E2380" s="108"/>
      <c r="F2380" s="108"/>
      <c r="G2380" s="108"/>
      <c r="H2380" s="108"/>
      <c r="I2380" s="108"/>
      <c r="J2380" s="108"/>
      <c r="K2380" s="108"/>
      <c r="P2380" s="40"/>
    </row>
    <row r="2381" spans="1:16" s="107" customFormat="1" x14ac:dyDescent="0.3">
      <c r="A2381" s="160"/>
      <c r="D2381" s="108"/>
      <c r="E2381" s="108"/>
      <c r="F2381" s="108"/>
      <c r="G2381" s="108"/>
      <c r="H2381" s="108"/>
      <c r="I2381" s="108"/>
      <c r="J2381" s="108"/>
      <c r="K2381" s="108"/>
      <c r="P2381" s="40"/>
    </row>
    <row r="2382" spans="1:16" s="107" customFormat="1" x14ac:dyDescent="0.3">
      <c r="A2382" s="160"/>
      <c r="D2382" s="108"/>
      <c r="E2382" s="108"/>
      <c r="F2382" s="108"/>
      <c r="G2382" s="108"/>
      <c r="H2382" s="108"/>
      <c r="I2382" s="108"/>
      <c r="J2382" s="108"/>
      <c r="K2382" s="108"/>
      <c r="P2382" s="40"/>
    </row>
    <row r="2383" spans="1:16" s="107" customFormat="1" x14ac:dyDescent="0.3">
      <c r="A2383" s="160"/>
      <c r="D2383" s="108"/>
      <c r="E2383" s="108"/>
      <c r="F2383" s="108"/>
      <c r="G2383" s="108"/>
      <c r="H2383" s="108"/>
      <c r="I2383" s="108"/>
      <c r="J2383" s="108"/>
      <c r="K2383" s="108"/>
      <c r="P2383" s="40"/>
    </row>
    <row r="2384" spans="1:16" s="107" customFormat="1" x14ac:dyDescent="0.3">
      <c r="A2384" s="160"/>
      <c r="D2384" s="108"/>
      <c r="E2384" s="108"/>
      <c r="F2384" s="108"/>
      <c r="G2384" s="108"/>
      <c r="H2384" s="108"/>
      <c r="I2384" s="108"/>
      <c r="J2384" s="108"/>
      <c r="K2384" s="108"/>
      <c r="P2384" s="40"/>
    </row>
    <row r="2385" spans="1:16" s="107" customFormat="1" x14ac:dyDescent="0.3">
      <c r="A2385" s="160"/>
      <c r="D2385" s="108"/>
      <c r="E2385" s="108"/>
      <c r="F2385" s="108"/>
      <c r="G2385" s="108"/>
      <c r="H2385" s="108"/>
      <c r="I2385" s="108"/>
      <c r="J2385" s="108"/>
      <c r="K2385" s="108"/>
      <c r="P2385" s="40"/>
    </row>
    <row r="2386" spans="1:16" s="107" customFormat="1" x14ac:dyDescent="0.3">
      <c r="A2386" s="160"/>
      <c r="D2386" s="108"/>
      <c r="E2386" s="108"/>
      <c r="F2386" s="108"/>
      <c r="G2386" s="108"/>
      <c r="H2386" s="108"/>
      <c r="I2386" s="108"/>
      <c r="J2386" s="108"/>
      <c r="K2386" s="108"/>
      <c r="P2386" s="40"/>
    </row>
    <row r="2387" spans="1:16" s="107" customFormat="1" x14ac:dyDescent="0.3">
      <c r="A2387" s="160"/>
      <c r="D2387" s="108"/>
      <c r="E2387" s="108"/>
      <c r="F2387" s="108"/>
      <c r="G2387" s="108"/>
      <c r="H2387" s="108"/>
      <c r="I2387" s="108"/>
      <c r="J2387" s="108"/>
      <c r="K2387" s="108"/>
      <c r="P2387" s="40"/>
    </row>
    <row r="2388" spans="1:16" s="107" customFormat="1" x14ac:dyDescent="0.3">
      <c r="A2388" s="160"/>
      <c r="D2388" s="108"/>
      <c r="E2388" s="108"/>
      <c r="F2388" s="108"/>
      <c r="G2388" s="108"/>
      <c r="H2388" s="108"/>
      <c r="I2388" s="108"/>
      <c r="J2388" s="108"/>
      <c r="K2388" s="108"/>
      <c r="P2388" s="40"/>
    </row>
    <row r="2389" spans="1:16" s="107" customFormat="1" x14ac:dyDescent="0.3">
      <c r="A2389" s="160"/>
      <c r="D2389" s="108"/>
      <c r="E2389" s="108"/>
      <c r="F2389" s="108"/>
      <c r="G2389" s="108"/>
      <c r="H2389" s="108"/>
      <c r="I2389" s="108"/>
      <c r="J2389" s="108"/>
      <c r="K2389" s="108"/>
      <c r="P2389" s="40"/>
    </row>
    <row r="2390" spans="1:16" s="107" customFormat="1" x14ac:dyDescent="0.3">
      <c r="A2390" s="160"/>
      <c r="D2390" s="108"/>
      <c r="E2390" s="108"/>
      <c r="F2390" s="108"/>
      <c r="G2390" s="108"/>
      <c r="H2390" s="108"/>
      <c r="I2390" s="108"/>
      <c r="J2390" s="108"/>
      <c r="K2390" s="108"/>
      <c r="P2390" s="40"/>
    </row>
    <row r="2391" spans="1:16" s="107" customFormat="1" x14ac:dyDescent="0.3">
      <c r="A2391" s="160"/>
      <c r="D2391" s="108"/>
      <c r="E2391" s="108"/>
      <c r="F2391" s="108"/>
      <c r="G2391" s="108"/>
      <c r="H2391" s="108"/>
      <c r="I2391" s="108"/>
      <c r="J2391" s="108"/>
      <c r="K2391" s="108"/>
      <c r="P2391" s="40"/>
    </row>
    <row r="2392" spans="1:16" s="107" customFormat="1" x14ac:dyDescent="0.3">
      <c r="A2392" s="160"/>
      <c r="D2392" s="108"/>
      <c r="E2392" s="108"/>
      <c r="F2392" s="108"/>
      <c r="G2392" s="108"/>
      <c r="H2392" s="108"/>
      <c r="I2392" s="108"/>
      <c r="J2392" s="108"/>
      <c r="K2392" s="108"/>
      <c r="P2392" s="40"/>
    </row>
    <row r="2393" spans="1:16" s="107" customFormat="1" x14ac:dyDescent="0.3">
      <c r="A2393" s="160"/>
      <c r="D2393" s="108"/>
      <c r="E2393" s="108"/>
      <c r="F2393" s="108"/>
      <c r="G2393" s="108"/>
      <c r="H2393" s="108"/>
      <c r="I2393" s="108"/>
      <c r="J2393" s="108"/>
      <c r="K2393" s="108"/>
      <c r="P2393" s="40"/>
    </row>
    <row r="2394" spans="1:16" s="107" customFormat="1" x14ac:dyDescent="0.3">
      <c r="A2394" s="160"/>
      <c r="D2394" s="108"/>
      <c r="E2394" s="108"/>
      <c r="F2394" s="108"/>
      <c r="G2394" s="108"/>
      <c r="H2394" s="108"/>
      <c r="I2394" s="108"/>
      <c r="J2394" s="108"/>
      <c r="K2394" s="108"/>
      <c r="P2394" s="40"/>
    </row>
    <row r="2395" spans="1:16" s="107" customFormat="1" x14ac:dyDescent="0.3">
      <c r="A2395" s="160"/>
      <c r="D2395" s="108"/>
      <c r="E2395" s="108"/>
      <c r="F2395" s="108"/>
      <c r="G2395" s="108"/>
      <c r="H2395" s="108"/>
      <c r="I2395" s="108"/>
      <c r="J2395" s="108"/>
      <c r="K2395" s="108"/>
      <c r="P2395" s="40"/>
    </row>
    <row r="2396" spans="1:16" s="107" customFormat="1" x14ac:dyDescent="0.3">
      <c r="A2396" s="160"/>
      <c r="D2396" s="108"/>
      <c r="E2396" s="108"/>
      <c r="F2396" s="108"/>
      <c r="G2396" s="108"/>
      <c r="H2396" s="108"/>
      <c r="I2396" s="108"/>
      <c r="J2396" s="108"/>
      <c r="K2396" s="108"/>
      <c r="P2396" s="40"/>
    </row>
    <row r="2397" spans="1:16" s="107" customFormat="1" x14ac:dyDescent="0.3">
      <c r="A2397" s="160"/>
      <c r="D2397" s="108"/>
      <c r="E2397" s="108"/>
      <c r="F2397" s="108"/>
      <c r="G2397" s="108"/>
      <c r="H2397" s="108"/>
      <c r="I2397" s="108"/>
      <c r="J2397" s="108"/>
      <c r="K2397" s="108"/>
      <c r="P2397" s="40"/>
    </row>
    <row r="2398" spans="1:16" s="107" customFormat="1" x14ac:dyDescent="0.3">
      <c r="A2398" s="160"/>
      <c r="D2398" s="108"/>
      <c r="E2398" s="108"/>
      <c r="F2398" s="108"/>
      <c r="G2398" s="108"/>
      <c r="H2398" s="108"/>
      <c r="I2398" s="108"/>
      <c r="J2398" s="108"/>
      <c r="K2398" s="108"/>
      <c r="P2398" s="40"/>
    </row>
    <row r="2399" spans="1:16" s="107" customFormat="1" x14ac:dyDescent="0.3">
      <c r="A2399" s="160"/>
      <c r="D2399" s="108"/>
      <c r="E2399" s="108"/>
      <c r="F2399" s="108"/>
      <c r="G2399" s="108"/>
      <c r="H2399" s="108"/>
      <c r="I2399" s="108"/>
      <c r="J2399" s="108"/>
      <c r="K2399" s="108"/>
      <c r="P2399" s="40"/>
    </row>
    <row r="2400" spans="1:16" s="107" customFormat="1" x14ac:dyDescent="0.3">
      <c r="A2400" s="160"/>
      <c r="D2400" s="108"/>
      <c r="E2400" s="108"/>
      <c r="F2400" s="108"/>
      <c r="G2400" s="108"/>
      <c r="H2400" s="108"/>
      <c r="I2400" s="108"/>
      <c r="J2400" s="108"/>
      <c r="K2400" s="108"/>
      <c r="P2400" s="40"/>
    </row>
    <row r="2401" spans="1:16" s="107" customFormat="1" x14ac:dyDescent="0.3">
      <c r="A2401" s="160"/>
      <c r="D2401" s="108"/>
      <c r="E2401" s="108"/>
      <c r="F2401" s="108"/>
      <c r="G2401" s="108"/>
      <c r="H2401" s="108"/>
      <c r="I2401" s="108"/>
      <c r="J2401" s="108"/>
      <c r="K2401" s="108"/>
      <c r="P2401" s="40"/>
    </row>
    <row r="2402" spans="1:16" s="107" customFormat="1" x14ac:dyDescent="0.3">
      <c r="A2402" s="160"/>
      <c r="D2402" s="108"/>
      <c r="E2402" s="108"/>
      <c r="F2402" s="108"/>
      <c r="G2402" s="108"/>
      <c r="H2402" s="108"/>
      <c r="I2402" s="108"/>
      <c r="J2402" s="108"/>
      <c r="K2402" s="108"/>
      <c r="P2402" s="40"/>
    </row>
    <row r="2403" spans="1:16" s="107" customFormat="1" x14ac:dyDescent="0.3">
      <c r="A2403" s="160"/>
      <c r="D2403" s="108"/>
      <c r="E2403" s="108"/>
      <c r="F2403" s="108"/>
      <c r="G2403" s="108"/>
      <c r="H2403" s="108"/>
      <c r="I2403" s="108"/>
      <c r="J2403" s="108"/>
      <c r="K2403" s="108"/>
      <c r="P2403" s="40"/>
    </row>
    <row r="2404" spans="1:16" s="107" customFormat="1" x14ac:dyDescent="0.3">
      <c r="A2404" s="160"/>
      <c r="D2404" s="108"/>
      <c r="E2404" s="108"/>
      <c r="F2404" s="108"/>
      <c r="G2404" s="108"/>
      <c r="H2404" s="108"/>
      <c r="I2404" s="108"/>
      <c r="J2404" s="108"/>
      <c r="K2404" s="108"/>
      <c r="P2404" s="40"/>
    </row>
    <row r="2405" spans="1:16" s="107" customFormat="1" x14ac:dyDescent="0.3">
      <c r="A2405" s="160"/>
      <c r="D2405" s="108"/>
      <c r="E2405" s="108"/>
      <c r="F2405" s="108"/>
      <c r="G2405" s="108"/>
      <c r="H2405" s="108"/>
      <c r="I2405" s="108"/>
      <c r="J2405" s="108"/>
      <c r="K2405" s="108"/>
      <c r="P2405" s="40"/>
    </row>
    <row r="2406" spans="1:16" s="107" customFormat="1" x14ac:dyDescent="0.3">
      <c r="A2406" s="160"/>
      <c r="D2406" s="108"/>
      <c r="E2406" s="108"/>
      <c r="F2406" s="108"/>
      <c r="G2406" s="108"/>
      <c r="H2406" s="108"/>
      <c r="I2406" s="108"/>
      <c r="J2406" s="108"/>
      <c r="K2406" s="108"/>
      <c r="P2406" s="40"/>
    </row>
    <row r="2407" spans="1:16" s="107" customFormat="1" x14ac:dyDescent="0.3">
      <c r="A2407" s="160"/>
      <c r="D2407" s="108"/>
      <c r="E2407" s="108"/>
      <c r="F2407" s="108"/>
      <c r="G2407" s="108"/>
      <c r="H2407" s="108"/>
      <c r="I2407" s="108"/>
      <c r="J2407" s="108"/>
      <c r="K2407" s="108"/>
      <c r="P2407" s="40"/>
    </row>
    <row r="2408" spans="1:16" s="107" customFormat="1" x14ac:dyDescent="0.3">
      <c r="A2408" s="160"/>
      <c r="D2408" s="108"/>
      <c r="E2408" s="108"/>
      <c r="F2408" s="108"/>
      <c r="G2408" s="108"/>
      <c r="H2408" s="108"/>
      <c r="I2408" s="108"/>
      <c r="J2408" s="108"/>
      <c r="K2408" s="108"/>
      <c r="P2408" s="40"/>
    </row>
    <row r="2409" spans="1:16" s="107" customFormat="1" x14ac:dyDescent="0.3">
      <c r="A2409" s="160"/>
      <c r="D2409" s="108"/>
      <c r="E2409" s="108"/>
      <c r="F2409" s="108"/>
      <c r="G2409" s="108"/>
      <c r="H2409" s="108"/>
      <c r="I2409" s="108"/>
      <c r="J2409" s="108"/>
      <c r="K2409" s="108"/>
      <c r="P2409" s="40"/>
    </row>
    <row r="2410" spans="1:16" s="107" customFormat="1" x14ac:dyDescent="0.3">
      <c r="A2410" s="160"/>
      <c r="D2410" s="108"/>
      <c r="E2410" s="108"/>
      <c r="F2410" s="108"/>
      <c r="G2410" s="108"/>
      <c r="H2410" s="108"/>
      <c r="I2410" s="108"/>
      <c r="J2410" s="108"/>
      <c r="K2410" s="108"/>
      <c r="P2410" s="40"/>
    </row>
    <row r="2411" spans="1:16" s="107" customFormat="1" x14ac:dyDescent="0.3">
      <c r="A2411" s="160"/>
      <c r="D2411" s="108"/>
      <c r="E2411" s="108"/>
      <c r="F2411" s="108"/>
      <c r="G2411" s="108"/>
      <c r="H2411" s="108"/>
      <c r="I2411" s="108"/>
      <c r="J2411" s="108"/>
      <c r="K2411" s="108"/>
      <c r="P2411" s="40"/>
    </row>
    <row r="2412" spans="1:16" s="107" customFormat="1" x14ac:dyDescent="0.3">
      <c r="A2412" s="160"/>
      <c r="D2412" s="108"/>
      <c r="E2412" s="108"/>
      <c r="F2412" s="108"/>
      <c r="G2412" s="108"/>
      <c r="H2412" s="108"/>
      <c r="I2412" s="108"/>
      <c r="J2412" s="108"/>
      <c r="K2412" s="108"/>
      <c r="P2412" s="40"/>
    </row>
    <row r="2413" spans="1:16" s="107" customFormat="1" x14ac:dyDescent="0.3">
      <c r="A2413" s="160"/>
      <c r="D2413" s="108"/>
      <c r="E2413" s="108"/>
      <c r="F2413" s="108"/>
      <c r="G2413" s="108"/>
      <c r="H2413" s="108"/>
      <c r="I2413" s="108"/>
      <c r="J2413" s="108"/>
      <c r="K2413" s="108"/>
      <c r="P2413" s="40"/>
    </row>
    <row r="2414" spans="1:16" s="107" customFormat="1" x14ac:dyDescent="0.3">
      <c r="A2414" s="160"/>
      <c r="D2414" s="108"/>
      <c r="E2414" s="108"/>
      <c r="F2414" s="108"/>
      <c r="G2414" s="108"/>
      <c r="H2414" s="108"/>
      <c r="I2414" s="108"/>
      <c r="J2414" s="108"/>
      <c r="K2414" s="108"/>
      <c r="P2414" s="40"/>
    </row>
    <row r="2415" spans="1:16" s="107" customFormat="1" x14ac:dyDescent="0.3">
      <c r="A2415" s="160"/>
      <c r="D2415" s="108"/>
      <c r="E2415" s="108"/>
      <c r="F2415" s="108"/>
      <c r="G2415" s="108"/>
      <c r="H2415" s="108"/>
      <c r="I2415" s="108"/>
      <c r="J2415" s="108"/>
      <c r="K2415" s="108"/>
      <c r="P2415" s="40"/>
    </row>
    <row r="2416" spans="1:16" s="107" customFormat="1" x14ac:dyDescent="0.3">
      <c r="A2416" s="160"/>
      <c r="D2416" s="108"/>
      <c r="E2416" s="108"/>
      <c r="F2416" s="108"/>
      <c r="G2416" s="108"/>
      <c r="H2416" s="108"/>
      <c r="I2416" s="108"/>
      <c r="J2416" s="108"/>
      <c r="K2416" s="108"/>
      <c r="P2416" s="40"/>
    </row>
    <row r="2417" spans="1:16" s="107" customFormat="1" x14ac:dyDescent="0.3">
      <c r="A2417" s="160"/>
      <c r="D2417" s="108"/>
      <c r="E2417" s="108"/>
      <c r="F2417" s="108"/>
      <c r="G2417" s="108"/>
      <c r="H2417" s="108"/>
      <c r="I2417" s="108"/>
      <c r="J2417" s="108"/>
      <c r="K2417" s="108"/>
      <c r="P2417" s="40"/>
    </row>
    <row r="2418" spans="1:16" s="107" customFormat="1" x14ac:dyDescent="0.3">
      <c r="A2418" s="160"/>
      <c r="D2418" s="108"/>
      <c r="E2418" s="108"/>
      <c r="F2418" s="108"/>
      <c r="G2418" s="108"/>
      <c r="H2418" s="108"/>
      <c r="I2418" s="108"/>
      <c r="J2418" s="108"/>
      <c r="K2418" s="108"/>
      <c r="P2418" s="40"/>
    </row>
    <row r="2419" spans="1:16" s="107" customFormat="1" x14ac:dyDescent="0.3">
      <c r="A2419" s="160"/>
      <c r="D2419" s="108"/>
      <c r="E2419" s="108"/>
      <c r="F2419" s="108"/>
      <c r="G2419" s="108"/>
      <c r="H2419" s="108"/>
      <c r="I2419" s="108"/>
      <c r="J2419" s="108"/>
      <c r="K2419" s="108"/>
      <c r="P2419" s="40"/>
    </row>
    <row r="2420" spans="1:16" s="107" customFormat="1" x14ac:dyDescent="0.3">
      <c r="A2420" s="160"/>
      <c r="D2420" s="108"/>
      <c r="E2420" s="108"/>
      <c r="F2420" s="108"/>
      <c r="G2420" s="108"/>
      <c r="H2420" s="108"/>
      <c r="I2420" s="108"/>
      <c r="J2420" s="108"/>
      <c r="K2420" s="108"/>
      <c r="P2420" s="40"/>
    </row>
    <row r="2421" spans="1:16" s="107" customFormat="1" x14ac:dyDescent="0.3">
      <c r="A2421" s="160"/>
      <c r="D2421" s="108"/>
      <c r="E2421" s="108"/>
      <c r="F2421" s="108"/>
      <c r="G2421" s="108"/>
      <c r="H2421" s="108"/>
      <c r="I2421" s="108"/>
      <c r="J2421" s="108"/>
      <c r="K2421" s="108"/>
      <c r="P2421" s="40"/>
    </row>
    <row r="2422" spans="1:16" s="107" customFormat="1" x14ac:dyDescent="0.3">
      <c r="A2422" s="160"/>
      <c r="D2422" s="108"/>
      <c r="E2422" s="108"/>
      <c r="F2422" s="108"/>
      <c r="G2422" s="108"/>
      <c r="H2422" s="108"/>
      <c r="I2422" s="108"/>
      <c r="J2422" s="108"/>
      <c r="K2422" s="108"/>
      <c r="P2422" s="40"/>
    </row>
    <row r="2423" spans="1:16" s="107" customFormat="1" x14ac:dyDescent="0.3">
      <c r="A2423" s="160"/>
      <c r="D2423" s="108"/>
      <c r="E2423" s="108"/>
      <c r="F2423" s="108"/>
      <c r="G2423" s="108"/>
      <c r="H2423" s="108"/>
      <c r="I2423" s="108"/>
      <c r="J2423" s="108"/>
      <c r="K2423" s="108"/>
      <c r="P2423" s="40"/>
    </row>
    <row r="2424" spans="1:16" s="107" customFormat="1" x14ac:dyDescent="0.3">
      <c r="A2424" s="160"/>
      <c r="D2424" s="108"/>
      <c r="E2424" s="108"/>
      <c r="F2424" s="108"/>
      <c r="G2424" s="108"/>
      <c r="H2424" s="108"/>
      <c r="I2424" s="108"/>
      <c r="J2424" s="108"/>
      <c r="K2424" s="108"/>
      <c r="P2424" s="40"/>
    </row>
    <row r="2425" spans="1:16" s="107" customFormat="1" x14ac:dyDescent="0.3">
      <c r="A2425" s="160"/>
      <c r="D2425" s="108"/>
      <c r="E2425" s="108"/>
      <c r="F2425" s="108"/>
      <c r="G2425" s="108"/>
      <c r="H2425" s="108"/>
      <c r="I2425" s="108"/>
      <c r="J2425" s="108"/>
      <c r="K2425" s="108"/>
      <c r="P2425" s="40"/>
    </row>
    <row r="2426" spans="1:16" s="107" customFormat="1" x14ac:dyDescent="0.3">
      <c r="A2426" s="160"/>
      <c r="D2426" s="108"/>
      <c r="E2426" s="108"/>
      <c r="F2426" s="108"/>
      <c r="G2426" s="108"/>
      <c r="H2426" s="108"/>
      <c r="I2426" s="108"/>
      <c r="J2426" s="108"/>
      <c r="K2426" s="108"/>
      <c r="P2426" s="40"/>
    </row>
    <row r="2427" spans="1:16" s="107" customFormat="1" x14ac:dyDescent="0.3">
      <c r="A2427" s="160"/>
      <c r="D2427" s="108"/>
      <c r="E2427" s="108"/>
      <c r="F2427" s="108"/>
      <c r="G2427" s="108"/>
      <c r="H2427" s="108"/>
      <c r="I2427" s="108"/>
      <c r="J2427" s="108"/>
      <c r="K2427" s="108"/>
      <c r="P2427" s="40"/>
    </row>
    <row r="2428" spans="1:16" s="107" customFormat="1" x14ac:dyDescent="0.3">
      <c r="A2428" s="160"/>
      <c r="D2428" s="108"/>
      <c r="E2428" s="108"/>
      <c r="F2428" s="108"/>
      <c r="G2428" s="108"/>
      <c r="H2428" s="108"/>
      <c r="I2428" s="108"/>
      <c r="J2428" s="108"/>
      <c r="K2428" s="108"/>
      <c r="P2428" s="40"/>
    </row>
    <row r="2429" spans="1:16" s="107" customFormat="1" x14ac:dyDescent="0.3">
      <c r="A2429" s="160"/>
      <c r="D2429" s="108"/>
      <c r="E2429" s="108"/>
      <c r="F2429" s="108"/>
      <c r="G2429" s="108"/>
      <c r="H2429" s="108"/>
      <c r="I2429" s="108"/>
      <c r="J2429" s="108"/>
      <c r="K2429" s="108"/>
      <c r="P2429" s="40"/>
    </row>
    <row r="2430" spans="1:16" s="107" customFormat="1" x14ac:dyDescent="0.3">
      <c r="A2430" s="160"/>
      <c r="D2430" s="108"/>
      <c r="E2430" s="108"/>
      <c r="F2430" s="108"/>
      <c r="G2430" s="108"/>
      <c r="H2430" s="108"/>
      <c r="I2430" s="108"/>
      <c r="J2430" s="108"/>
      <c r="K2430" s="108"/>
      <c r="P2430" s="40"/>
    </row>
    <row r="2431" spans="1:16" s="107" customFormat="1" x14ac:dyDescent="0.3">
      <c r="A2431" s="160"/>
      <c r="D2431" s="108"/>
      <c r="E2431" s="108"/>
      <c r="F2431" s="108"/>
      <c r="G2431" s="108"/>
      <c r="H2431" s="108"/>
      <c r="I2431" s="108"/>
      <c r="J2431" s="108"/>
      <c r="K2431" s="108"/>
      <c r="P2431" s="40"/>
    </row>
    <row r="2432" spans="1:16" s="107" customFormat="1" x14ac:dyDescent="0.3">
      <c r="A2432" s="160"/>
      <c r="D2432" s="108"/>
      <c r="E2432" s="108"/>
      <c r="F2432" s="108"/>
      <c r="G2432" s="108"/>
      <c r="H2432" s="108"/>
      <c r="I2432" s="108"/>
      <c r="J2432" s="108"/>
      <c r="K2432" s="108"/>
      <c r="P2432" s="40"/>
    </row>
    <row r="2433" spans="1:16" s="107" customFormat="1" x14ac:dyDescent="0.3">
      <c r="A2433" s="160"/>
      <c r="D2433" s="108"/>
      <c r="E2433" s="108"/>
      <c r="F2433" s="108"/>
      <c r="G2433" s="108"/>
      <c r="H2433" s="108"/>
      <c r="I2433" s="108"/>
      <c r="J2433" s="108"/>
      <c r="K2433" s="108"/>
      <c r="P2433" s="40"/>
    </row>
    <row r="2434" spans="1:16" s="107" customFormat="1" x14ac:dyDescent="0.3">
      <c r="A2434" s="160"/>
      <c r="D2434" s="108"/>
      <c r="E2434" s="108"/>
      <c r="F2434" s="108"/>
      <c r="G2434" s="108"/>
      <c r="H2434" s="108"/>
      <c r="I2434" s="108"/>
      <c r="J2434" s="108"/>
      <c r="K2434" s="108"/>
      <c r="P2434" s="40"/>
    </row>
    <row r="2435" spans="1:16" s="107" customFormat="1" x14ac:dyDescent="0.3">
      <c r="A2435" s="160"/>
      <c r="D2435" s="108"/>
      <c r="E2435" s="108"/>
      <c r="F2435" s="108"/>
      <c r="G2435" s="108"/>
      <c r="H2435" s="108"/>
      <c r="I2435" s="108"/>
      <c r="J2435" s="108"/>
      <c r="K2435" s="108"/>
      <c r="P2435" s="40"/>
    </row>
    <row r="2436" spans="1:16" s="107" customFormat="1" x14ac:dyDescent="0.3">
      <c r="A2436" s="160"/>
      <c r="D2436" s="108"/>
      <c r="E2436" s="108"/>
      <c r="F2436" s="108"/>
      <c r="G2436" s="108"/>
      <c r="H2436" s="108"/>
      <c r="I2436" s="108"/>
      <c r="J2436" s="108"/>
      <c r="K2436" s="108"/>
      <c r="P2436" s="40"/>
    </row>
    <row r="2437" spans="1:16" s="107" customFormat="1" x14ac:dyDescent="0.3">
      <c r="A2437" s="160"/>
      <c r="D2437" s="108"/>
      <c r="E2437" s="108"/>
      <c r="F2437" s="108"/>
      <c r="G2437" s="108"/>
      <c r="H2437" s="108"/>
      <c r="I2437" s="108"/>
      <c r="J2437" s="108"/>
      <c r="K2437" s="108"/>
      <c r="P2437" s="40"/>
    </row>
    <row r="2438" spans="1:16" s="107" customFormat="1" x14ac:dyDescent="0.3">
      <c r="A2438" s="160"/>
      <c r="D2438" s="108"/>
      <c r="E2438" s="108"/>
      <c r="F2438" s="108"/>
      <c r="G2438" s="108"/>
      <c r="H2438" s="108"/>
      <c r="I2438" s="108"/>
      <c r="J2438" s="108"/>
      <c r="K2438" s="108"/>
      <c r="P2438" s="40"/>
    </row>
    <row r="2439" spans="1:16" s="107" customFormat="1" x14ac:dyDescent="0.3">
      <c r="A2439" s="160"/>
      <c r="D2439" s="108"/>
      <c r="E2439" s="108"/>
      <c r="F2439" s="108"/>
      <c r="G2439" s="108"/>
      <c r="H2439" s="108"/>
      <c r="I2439" s="108"/>
      <c r="J2439" s="108"/>
      <c r="K2439" s="108"/>
      <c r="P2439" s="40"/>
    </row>
    <row r="2440" spans="1:16" s="107" customFormat="1" x14ac:dyDescent="0.3">
      <c r="A2440" s="160"/>
      <c r="D2440" s="108"/>
      <c r="E2440" s="108"/>
      <c r="F2440" s="108"/>
      <c r="G2440" s="108"/>
      <c r="H2440" s="108"/>
      <c r="I2440" s="108"/>
      <c r="J2440" s="108"/>
      <c r="K2440" s="108"/>
      <c r="P2440" s="40"/>
    </row>
    <row r="2441" spans="1:16" s="107" customFormat="1" x14ac:dyDescent="0.3">
      <c r="A2441" s="160"/>
      <c r="D2441" s="108"/>
      <c r="E2441" s="108"/>
      <c r="F2441" s="108"/>
      <c r="G2441" s="108"/>
      <c r="H2441" s="108"/>
      <c r="I2441" s="108"/>
      <c r="J2441" s="108"/>
      <c r="K2441" s="108"/>
      <c r="P2441" s="40"/>
    </row>
    <row r="2442" spans="1:16" s="107" customFormat="1" x14ac:dyDescent="0.3">
      <c r="A2442" s="160"/>
      <c r="D2442" s="108"/>
      <c r="E2442" s="108"/>
      <c r="F2442" s="108"/>
      <c r="G2442" s="108"/>
      <c r="H2442" s="108"/>
      <c r="I2442" s="108"/>
      <c r="J2442" s="108"/>
      <c r="K2442" s="108"/>
      <c r="P2442" s="40"/>
    </row>
    <row r="2443" spans="1:16" s="107" customFormat="1" x14ac:dyDescent="0.3">
      <c r="A2443" s="160"/>
      <c r="D2443" s="108"/>
      <c r="E2443" s="108"/>
      <c r="F2443" s="108"/>
      <c r="G2443" s="108"/>
      <c r="H2443" s="108"/>
      <c r="I2443" s="108"/>
      <c r="J2443" s="108"/>
      <c r="K2443" s="108"/>
      <c r="P2443" s="40"/>
    </row>
    <row r="2444" spans="1:16" s="107" customFormat="1" x14ac:dyDescent="0.3">
      <c r="A2444" s="160"/>
      <c r="D2444" s="108"/>
      <c r="E2444" s="108"/>
      <c r="F2444" s="108"/>
      <c r="G2444" s="108"/>
      <c r="H2444" s="108"/>
      <c r="I2444" s="108"/>
      <c r="J2444" s="108"/>
      <c r="K2444" s="108"/>
      <c r="P2444" s="40"/>
    </row>
    <row r="2445" spans="1:16" s="107" customFormat="1" x14ac:dyDescent="0.3">
      <c r="A2445" s="160"/>
      <c r="D2445" s="108"/>
      <c r="E2445" s="108"/>
      <c r="F2445" s="108"/>
      <c r="G2445" s="108"/>
      <c r="H2445" s="108"/>
      <c r="I2445" s="108"/>
      <c r="J2445" s="108"/>
      <c r="K2445" s="108"/>
      <c r="P2445" s="40"/>
    </row>
    <row r="2446" spans="1:16" s="107" customFormat="1" x14ac:dyDescent="0.3">
      <c r="A2446" s="160"/>
      <c r="D2446" s="108"/>
      <c r="E2446" s="108"/>
      <c r="F2446" s="108"/>
      <c r="G2446" s="108"/>
      <c r="H2446" s="108"/>
      <c r="I2446" s="108"/>
      <c r="J2446" s="108"/>
      <c r="K2446" s="108"/>
      <c r="P2446" s="40"/>
    </row>
    <row r="2447" spans="1:16" s="107" customFormat="1" x14ac:dyDescent="0.3">
      <c r="A2447" s="160"/>
      <c r="D2447" s="108"/>
      <c r="E2447" s="108"/>
      <c r="F2447" s="108"/>
      <c r="G2447" s="108"/>
      <c r="H2447" s="108"/>
      <c r="I2447" s="108"/>
      <c r="J2447" s="108"/>
      <c r="K2447" s="108"/>
      <c r="P2447" s="40"/>
    </row>
    <row r="2448" spans="1:16" s="107" customFormat="1" x14ac:dyDescent="0.3">
      <c r="A2448" s="160"/>
      <c r="D2448" s="108"/>
      <c r="E2448" s="108"/>
      <c r="F2448" s="108"/>
      <c r="G2448" s="108"/>
      <c r="H2448" s="108"/>
      <c r="I2448" s="108"/>
      <c r="J2448" s="108"/>
      <c r="K2448" s="108"/>
      <c r="P2448" s="40"/>
    </row>
    <row r="2449" spans="1:16" s="107" customFormat="1" x14ac:dyDescent="0.3">
      <c r="A2449" s="160"/>
      <c r="D2449" s="108"/>
      <c r="E2449" s="108"/>
      <c r="F2449" s="108"/>
      <c r="G2449" s="108"/>
      <c r="H2449" s="108"/>
      <c r="I2449" s="108"/>
      <c r="J2449" s="108"/>
      <c r="K2449" s="108"/>
      <c r="P2449" s="40"/>
    </row>
    <row r="2450" spans="1:16" s="107" customFormat="1" x14ac:dyDescent="0.3">
      <c r="A2450" s="160"/>
      <c r="D2450" s="108"/>
      <c r="E2450" s="108"/>
      <c r="F2450" s="108"/>
      <c r="G2450" s="108"/>
      <c r="H2450" s="108"/>
      <c r="I2450" s="108"/>
      <c r="J2450" s="108"/>
      <c r="K2450" s="108"/>
      <c r="P2450" s="40"/>
    </row>
    <row r="2451" spans="1:16" s="107" customFormat="1" x14ac:dyDescent="0.3">
      <c r="A2451" s="160"/>
      <c r="D2451" s="108"/>
      <c r="E2451" s="108"/>
      <c r="F2451" s="108"/>
      <c r="G2451" s="108"/>
      <c r="H2451" s="108"/>
      <c r="I2451" s="108"/>
      <c r="J2451" s="108"/>
      <c r="K2451" s="108"/>
      <c r="P2451" s="40"/>
    </row>
    <row r="2452" spans="1:16" s="107" customFormat="1" x14ac:dyDescent="0.3">
      <c r="A2452" s="160"/>
      <c r="D2452" s="108"/>
      <c r="E2452" s="108"/>
      <c r="F2452" s="108"/>
      <c r="G2452" s="108"/>
      <c r="H2452" s="108"/>
      <c r="I2452" s="108"/>
      <c r="J2452" s="108"/>
      <c r="K2452" s="108"/>
      <c r="P2452" s="40"/>
    </row>
    <row r="2453" spans="1:16" s="107" customFormat="1" x14ac:dyDescent="0.3">
      <c r="A2453" s="160"/>
      <c r="D2453" s="108"/>
      <c r="E2453" s="108"/>
      <c r="F2453" s="108"/>
      <c r="G2453" s="108"/>
      <c r="H2453" s="108"/>
      <c r="I2453" s="108"/>
      <c r="J2453" s="108"/>
      <c r="K2453" s="108"/>
      <c r="P2453" s="40"/>
    </row>
    <row r="2454" spans="1:16" s="107" customFormat="1" x14ac:dyDescent="0.3">
      <c r="A2454" s="160"/>
      <c r="D2454" s="108"/>
      <c r="E2454" s="108"/>
      <c r="F2454" s="108"/>
      <c r="G2454" s="108"/>
      <c r="H2454" s="108"/>
      <c r="I2454" s="108"/>
      <c r="J2454" s="108"/>
      <c r="K2454" s="108"/>
      <c r="P2454" s="40"/>
    </row>
    <row r="2455" spans="1:16" s="107" customFormat="1" x14ac:dyDescent="0.3">
      <c r="A2455" s="160"/>
      <c r="D2455" s="108"/>
      <c r="E2455" s="108"/>
      <c r="F2455" s="108"/>
      <c r="G2455" s="108"/>
      <c r="H2455" s="108"/>
      <c r="I2455" s="108"/>
      <c r="J2455" s="108"/>
      <c r="K2455" s="108"/>
      <c r="P2455" s="40"/>
    </row>
    <row r="2456" spans="1:16" s="107" customFormat="1" x14ac:dyDescent="0.3">
      <c r="A2456" s="160"/>
      <c r="D2456" s="108"/>
      <c r="E2456" s="108"/>
      <c r="F2456" s="108"/>
      <c r="G2456" s="108"/>
      <c r="H2456" s="108"/>
      <c r="I2456" s="108"/>
      <c r="J2456" s="108"/>
      <c r="K2456" s="108"/>
      <c r="P2456" s="40"/>
    </row>
    <row r="2457" spans="1:16" s="107" customFormat="1" x14ac:dyDescent="0.3">
      <c r="A2457" s="160"/>
      <c r="D2457" s="108"/>
      <c r="E2457" s="108"/>
      <c r="F2457" s="108"/>
      <c r="G2457" s="108"/>
      <c r="H2457" s="108"/>
      <c r="I2457" s="108"/>
      <c r="J2457" s="108"/>
      <c r="K2457" s="108"/>
      <c r="P2457" s="40"/>
    </row>
    <row r="2458" spans="1:16" s="107" customFormat="1" x14ac:dyDescent="0.3">
      <c r="A2458" s="160"/>
      <c r="D2458" s="108"/>
      <c r="E2458" s="108"/>
      <c r="F2458" s="108"/>
      <c r="G2458" s="108"/>
      <c r="H2458" s="108"/>
      <c r="I2458" s="108"/>
      <c r="J2458" s="108"/>
      <c r="K2458" s="108"/>
      <c r="P2458" s="40"/>
    </row>
    <row r="2459" spans="1:16" s="107" customFormat="1" x14ac:dyDescent="0.3">
      <c r="A2459" s="160"/>
      <c r="D2459" s="108"/>
      <c r="E2459" s="108"/>
      <c r="F2459" s="108"/>
      <c r="G2459" s="108"/>
      <c r="H2459" s="108"/>
      <c r="I2459" s="108"/>
      <c r="J2459" s="108"/>
      <c r="K2459" s="108"/>
      <c r="P2459" s="40"/>
    </row>
    <row r="2460" spans="1:16" s="107" customFormat="1" x14ac:dyDescent="0.3">
      <c r="A2460" s="160"/>
      <c r="D2460" s="108"/>
      <c r="E2460" s="108"/>
      <c r="F2460" s="108"/>
      <c r="G2460" s="108"/>
      <c r="H2460" s="108"/>
      <c r="I2460" s="108"/>
      <c r="J2460" s="108"/>
      <c r="K2460" s="108"/>
      <c r="P2460" s="40"/>
    </row>
    <row r="2461" spans="1:16" s="107" customFormat="1" x14ac:dyDescent="0.3">
      <c r="A2461" s="160"/>
      <c r="D2461" s="108"/>
      <c r="E2461" s="108"/>
      <c r="F2461" s="108"/>
      <c r="G2461" s="108"/>
      <c r="H2461" s="108"/>
      <c r="I2461" s="108"/>
      <c r="J2461" s="108"/>
      <c r="K2461" s="108"/>
      <c r="P2461" s="40"/>
    </row>
    <row r="2462" spans="1:16" s="107" customFormat="1" x14ac:dyDescent="0.3">
      <c r="A2462" s="160"/>
      <c r="D2462" s="108"/>
      <c r="E2462" s="108"/>
      <c r="F2462" s="108"/>
      <c r="G2462" s="108"/>
      <c r="H2462" s="108"/>
      <c r="I2462" s="108"/>
      <c r="J2462" s="108"/>
      <c r="K2462" s="108"/>
      <c r="P2462" s="40"/>
    </row>
    <row r="2463" spans="1:16" s="107" customFormat="1" x14ac:dyDescent="0.3">
      <c r="A2463" s="160"/>
      <c r="D2463" s="108"/>
      <c r="E2463" s="108"/>
      <c r="F2463" s="108"/>
      <c r="G2463" s="108"/>
      <c r="H2463" s="108"/>
      <c r="I2463" s="108"/>
      <c r="J2463" s="108"/>
      <c r="K2463" s="108"/>
      <c r="P2463" s="40"/>
    </row>
    <row r="2464" spans="1:16" s="107" customFormat="1" x14ac:dyDescent="0.3">
      <c r="A2464" s="160"/>
      <c r="D2464" s="108"/>
      <c r="E2464" s="108"/>
      <c r="F2464" s="108"/>
      <c r="G2464" s="108"/>
      <c r="H2464" s="108"/>
      <c r="I2464" s="108"/>
      <c r="J2464" s="108"/>
      <c r="K2464" s="108"/>
      <c r="P2464" s="40"/>
    </row>
    <row r="2465" spans="1:16" s="107" customFormat="1" x14ac:dyDescent="0.3">
      <c r="A2465" s="160"/>
      <c r="D2465" s="108"/>
      <c r="E2465" s="108"/>
      <c r="F2465" s="108"/>
      <c r="G2465" s="108"/>
      <c r="H2465" s="108"/>
      <c r="I2465" s="108"/>
      <c r="J2465" s="108"/>
      <c r="K2465" s="108"/>
      <c r="P2465" s="40"/>
    </row>
    <row r="2466" spans="1:16" s="107" customFormat="1" x14ac:dyDescent="0.3">
      <c r="A2466" s="160"/>
      <c r="D2466" s="108"/>
      <c r="E2466" s="108"/>
      <c r="F2466" s="108"/>
      <c r="G2466" s="108"/>
      <c r="H2466" s="108"/>
      <c r="I2466" s="108"/>
      <c r="J2466" s="108"/>
      <c r="K2466" s="108"/>
      <c r="P2466" s="40"/>
    </row>
    <row r="2467" spans="1:16" s="107" customFormat="1" x14ac:dyDescent="0.3">
      <c r="A2467" s="160"/>
      <c r="D2467" s="108"/>
      <c r="E2467" s="108"/>
      <c r="F2467" s="108"/>
      <c r="G2467" s="108"/>
      <c r="H2467" s="108"/>
      <c r="I2467" s="108"/>
      <c r="J2467" s="108"/>
      <c r="K2467" s="108"/>
      <c r="P2467" s="40"/>
    </row>
    <row r="2468" spans="1:16" s="107" customFormat="1" x14ac:dyDescent="0.3">
      <c r="A2468" s="160"/>
      <c r="D2468" s="108"/>
      <c r="E2468" s="108"/>
      <c r="F2468" s="108"/>
      <c r="G2468" s="108"/>
      <c r="H2468" s="108"/>
      <c r="I2468" s="108"/>
      <c r="J2468" s="108"/>
      <c r="K2468" s="108"/>
      <c r="P2468" s="40"/>
    </row>
    <row r="2469" spans="1:16" s="107" customFormat="1" x14ac:dyDescent="0.3">
      <c r="A2469" s="160"/>
      <c r="D2469" s="108"/>
      <c r="E2469" s="108"/>
      <c r="F2469" s="108"/>
      <c r="G2469" s="108"/>
      <c r="H2469" s="108"/>
      <c r="I2469" s="108"/>
      <c r="J2469" s="108"/>
      <c r="K2469" s="108"/>
      <c r="P2469" s="40"/>
    </row>
    <row r="2470" spans="1:16" s="107" customFormat="1" x14ac:dyDescent="0.3">
      <c r="A2470" s="160"/>
      <c r="D2470" s="108"/>
      <c r="E2470" s="108"/>
      <c r="F2470" s="108"/>
      <c r="G2470" s="108"/>
      <c r="H2470" s="108"/>
      <c r="I2470" s="108"/>
      <c r="J2470" s="108"/>
      <c r="K2470" s="108"/>
      <c r="P2470" s="40"/>
    </row>
    <row r="2471" spans="1:16" s="107" customFormat="1" x14ac:dyDescent="0.3">
      <c r="A2471" s="160"/>
      <c r="D2471" s="108"/>
      <c r="E2471" s="108"/>
      <c r="F2471" s="108"/>
      <c r="G2471" s="108"/>
      <c r="H2471" s="108"/>
      <c r="I2471" s="108"/>
      <c r="J2471" s="108"/>
      <c r="K2471" s="108"/>
      <c r="P2471" s="40"/>
    </row>
    <row r="2472" spans="1:16" s="107" customFormat="1" x14ac:dyDescent="0.3">
      <c r="A2472" s="160"/>
      <c r="D2472" s="108"/>
      <c r="E2472" s="108"/>
      <c r="F2472" s="108"/>
      <c r="G2472" s="108"/>
      <c r="H2472" s="108"/>
      <c r="I2472" s="108"/>
      <c r="J2472" s="108"/>
      <c r="K2472" s="108"/>
      <c r="P2472" s="40"/>
    </row>
    <row r="2473" spans="1:16" s="107" customFormat="1" x14ac:dyDescent="0.3">
      <c r="A2473" s="160"/>
      <c r="D2473" s="108"/>
      <c r="E2473" s="108"/>
      <c r="F2473" s="108"/>
      <c r="G2473" s="108"/>
      <c r="H2473" s="108"/>
      <c r="I2473" s="108"/>
      <c r="J2473" s="108"/>
      <c r="K2473" s="108"/>
      <c r="P2473" s="40"/>
    </row>
    <row r="2474" spans="1:16" s="107" customFormat="1" x14ac:dyDescent="0.3">
      <c r="A2474" s="160"/>
      <c r="D2474" s="108"/>
      <c r="E2474" s="108"/>
      <c r="F2474" s="108"/>
      <c r="G2474" s="108"/>
      <c r="H2474" s="108"/>
      <c r="I2474" s="108"/>
      <c r="J2474" s="108"/>
      <c r="K2474" s="108"/>
      <c r="P2474" s="40"/>
    </row>
    <row r="2475" spans="1:16" s="107" customFormat="1" x14ac:dyDescent="0.3">
      <c r="A2475" s="160"/>
      <c r="D2475" s="108"/>
      <c r="E2475" s="108"/>
      <c r="F2475" s="108"/>
      <c r="G2475" s="108"/>
      <c r="H2475" s="108"/>
      <c r="I2475" s="108"/>
      <c r="J2475" s="108"/>
      <c r="K2475" s="108"/>
      <c r="P2475" s="40"/>
    </row>
    <row r="2476" spans="1:16" s="107" customFormat="1" x14ac:dyDescent="0.3">
      <c r="A2476" s="160"/>
      <c r="D2476" s="108"/>
      <c r="E2476" s="108"/>
      <c r="F2476" s="108"/>
      <c r="G2476" s="108"/>
      <c r="H2476" s="108"/>
      <c r="I2476" s="108"/>
      <c r="J2476" s="108"/>
      <c r="K2476" s="108"/>
      <c r="P2476" s="40"/>
    </row>
    <row r="2477" spans="1:16" s="107" customFormat="1" x14ac:dyDescent="0.3">
      <c r="A2477" s="160"/>
      <c r="D2477" s="108"/>
      <c r="E2477" s="108"/>
      <c r="F2477" s="108"/>
      <c r="G2477" s="108"/>
      <c r="H2477" s="108"/>
      <c r="I2477" s="108"/>
      <c r="J2477" s="108"/>
      <c r="K2477" s="108"/>
      <c r="P2477" s="40"/>
    </row>
    <row r="2478" spans="1:16" s="107" customFormat="1" x14ac:dyDescent="0.3">
      <c r="A2478" s="160"/>
      <c r="D2478" s="108"/>
      <c r="E2478" s="108"/>
      <c r="F2478" s="108"/>
      <c r="G2478" s="108"/>
      <c r="H2478" s="108"/>
      <c r="I2478" s="108"/>
      <c r="J2478" s="108"/>
      <c r="K2478" s="108"/>
      <c r="P2478" s="40"/>
    </row>
    <row r="2479" spans="1:16" s="107" customFormat="1" x14ac:dyDescent="0.3">
      <c r="A2479" s="160"/>
      <c r="D2479" s="108"/>
      <c r="E2479" s="108"/>
      <c r="F2479" s="108"/>
      <c r="G2479" s="108"/>
      <c r="H2479" s="108"/>
      <c r="I2479" s="108"/>
      <c r="J2479" s="108"/>
      <c r="K2479" s="108"/>
      <c r="P2479" s="40"/>
    </row>
    <row r="2480" spans="1:16" s="107" customFormat="1" x14ac:dyDescent="0.3">
      <c r="A2480" s="160"/>
      <c r="D2480" s="108"/>
      <c r="E2480" s="108"/>
      <c r="F2480" s="108"/>
      <c r="G2480" s="108"/>
      <c r="H2480" s="108"/>
      <c r="I2480" s="108"/>
      <c r="J2480" s="108"/>
      <c r="K2480" s="108"/>
      <c r="P2480" s="40"/>
    </row>
    <row r="2481" spans="1:16" s="107" customFormat="1" x14ac:dyDescent="0.3">
      <c r="A2481" s="160"/>
      <c r="D2481" s="108"/>
      <c r="E2481" s="108"/>
      <c r="F2481" s="108"/>
      <c r="G2481" s="108"/>
      <c r="H2481" s="108"/>
      <c r="I2481" s="108"/>
      <c r="J2481" s="108"/>
      <c r="K2481" s="108"/>
      <c r="P2481" s="40"/>
    </row>
    <row r="2482" spans="1:16" s="107" customFormat="1" x14ac:dyDescent="0.3">
      <c r="A2482" s="160"/>
      <c r="D2482" s="108"/>
      <c r="E2482" s="108"/>
      <c r="F2482" s="108"/>
      <c r="G2482" s="108"/>
      <c r="H2482" s="108"/>
      <c r="I2482" s="108"/>
      <c r="J2482" s="108"/>
      <c r="K2482" s="108"/>
      <c r="P2482" s="40"/>
    </row>
    <row r="2483" spans="1:16" s="107" customFormat="1" x14ac:dyDescent="0.3">
      <c r="A2483" s="160"/>
      <c r="D2483" s="108"/>
      <c r="E2483" s="108"/>
      <c r="F2483" s="108"/>
      <c r="G2483" s="108"/>
      <c r="H2483" s="108"/>
      <c r="I2483" s="108"/>
      <c r="J2483" s="108"/>
      <c r="K2483" s="108"/>
      <c r="P2483" s="40"/>
    </row>
    <row r="2484" spans="1:16" s="107" customFormat="1" x14ac:dyDescent="0.3">
      <c r="A2484" s="160"/>
      <c r="D2484" s="108"/>
      <c r="E2484" s="108"/>
      <c r="F2484" s="108"/>
      <c r="G2484" s="108"/>
      <c r="H2484" s="108"/>
      <c r="I2484" s="108"/>
      <c r="J2484" s="108"/>
      <c r="K2484" s="108"/>
      <c r="P2484" s="40"/>
    </row>
    <row r="2485" spans="1:16" s="107" customFormat="1" x14ac:dyDescent="0.3">
      <c r="A2485" s="160"/>
      <c r="D2485" s="108"/>
      <c r="E2485" s="108"/>
      <c r="F2485" s="108"/>
      <c r="G2485" s="108"/>
      <c r="H2485" s="108"/>
      <c r="I2485" s="108"/>
      <c r="J2485" s="108"/>
      <c r="K2485" s="108"/>
      <c r="P2485" s="40"/>
    </row>
    <row r="2486" spans="1:16" s="107" customFormat="1" x14ac:dyDescent="0.3">
      <c r="A2486" s="160"/>
      <c r="D2486" s="108"/>
      <c r="E2486" s="108"/>
      <c r="F2486" s="108"/>
      <c r="G2486" s="108"/>
      <c r="H2486" s="108"/>
      <c r="I2486" s="108"/>
      <c r="J2486" s="108"/>
      <c r="K2486" s="108"/>
      <c r="P2486" s="40"/>
    </row>
    <row r="2487" spans="1:16" s="107" customFormat="1" x14ac:dyDescent="0.3">
      <c r="A2487" s="160"/>
      <c r="D2487" s="108"/>
      <c r="E2487" s="108"/>
      <c r="F2487" s="108"/>
      <c r="G2487" s="108"/>
      <c r="H2487" s="108"/>
      <c r="I2487" s="108"/>
      <c r="J2487" s="108"/>
      <c r="K2487" s="108"/>
      <c r="P2487" s="40"/>
    </row>
    <row r="2488" spans="1:16" s="107" customFormat="1" x14ac:dyDescent="0.3">
      <c r="A2488" s="160"/>
      <c r="D2488" s="108"/>
      <c r="E2488" s="108"/>
      <c r="F2488" s="108"/>
      <c r="G2488" s="108"/>
      <c r="H2488" s="108"/>
      <c r="I2488" s="108"/>
      <c r="J2488" s="108"/>
      <c r="K2488" s="108"/>
      <c r="P2488" s="40"/>
    </row>
    <row r="2489" spans="1:16" s="107" customFormat="1" x14ac:dyDescent="0.3">
      <c r="A2489" s="160"/>
      <c r="D2489" s="108"/>
      <c r="E2489" s="108"/>
      <c r="F2489" s="108"/>
      <c r="G2489" s="108"/>
      <c r="H2489" s="108"/>
      <c r="I2489" s="108"/>
      <c r="J2489" s="108"/>
      <c r="K2489" s="108"/>
      <c r="P2489" s="40"/>
    </row>
    <row r="2490" spans="1:16" s="107" customFormat="1" x14ac:dyDescent="0.3">
      <c r="A2490" s="160"/>
      <c r="D2490" s="108"/>
      <c r="E2490" s="108"/>
      <c r="F2490" s="108"/>
      <c r="G2490" s="108"/>
      <c r="H2490" s="108"/>
      <c r="I2490" s="108"/>
      <c r="J2490" s="108"/>
      <c r="K2490" s="108"/>
      <c r="P2490" s="40"/>
    </row>
    <row r="2491" spans="1:16" s="107" customFormat="1" x14ac:dyDescent="0.3">
      <c r="A2491" s="160"/>
      <c r="D2491" s="108"/>
      <c r="E2491" s="108"/>
      <c r="F2491" s="108"/>
      <c r="G2491" s="108"/>
      <c r="H2491" s="108"/>
      <c r="I2491" s="108"/>
      <c r="J2491" s="108"/>
      <c r="K2491" s="108"/>
      <c r="P2491" s="40"/>
    </row>
    <row r="2492" spans="1:16" s="107" customFormat="1" x14ac:dyDescent="0.3">
      <c r="A2492" s="160"/>
      <c r="D2492" s="108"/>
      <c r="E2492" s="108"/>
      <c r="F2492" s="108"/>
      <c r="G2492" s="108"/>
      <c r="H2492" s="108"/>
      <c r="I2492" s="108"/>
      <c r="J2492" s="108"/>
      <c r="K2492" s="108"/>
      <c r="P2492" s="40"/>
    </row>
    <row r="2493" spans="1:16" s="107" customFormat="1" x14ac:dyDescent="0.3">
      <c r="A2493" s="160"/>
      <c r="D2493" s="108"/>
      <c r="E2493" s="108"/>
      <c r="F2493" s="108"/>
      <c r="G2493" s="108"/>
      <c r="H2493" s="108"/>
      <c r="I2493" s="108"/>
      <c r="J2493" s="108"/>
      <c r="K2493" s="108"/>
      <c r="P2493" s="40"/>
    </row>
    <row r="2494" spans="1:16" s="107" customFormat="1" x14ac:dyDescent="0.3">
      <c r="A2494" s="160"/>
      <c r="D2494" s="108"/>
      <c r="E2494" s="108"/>
      <c r="F2494" s="108"/>
      <c r="G2494" s="108"/>
      <c r="H2494" s="108"/>
      <c r="I2494" s="108"/>
      <c r="J2494" s="108"/>
      <c r="K2494" s="108"/>
      <c r="P2494" s="40"/>
    </row>
    <row r="2495" spans="1:16" s="107" customFormat="1" x14ac:dyDescent="0.3">
      <c r="A2495" s="160"/>
      <c r="D2495" s="108"/>
      <c r="E2495" s="108"/>
      <c r="F2495" s="108"/>
      <c r="G2495" s="108"/>
      <c r="H2495" s="108"/>
      <c r="I2495" s="108"/>
      <c r="J2495" s="108"/>
      <c r="K2495" s="108"/>
      <c r="P2495" s="40"/>
    </row>
    <row r="2496" spans="1:16" s="107" customFormat="1" x14ac:dyDescent="0.3">
      <c r="A2496" s="160"/>
      <c r="D2496" s="108"/>
      <c r="E2496" s="108"/>
      <c r="F2496" s="108"/>
      <c r="G2496" s="108"/>
      <c r="H2496" s="108"/>
      <c r="I2496" s="108"/>
      <c r="J2496" s="108"/>
      <c r="K2496" s="108"/>
      <c r="P2496" s="40"/>
    </row>
    <row r="2497" spans="1:16" s="107" customFormat="1" x14ac:dyDescent="0.3">
      <c r="A2497" s="160"/>
      <c r="D2497" s="108"/>
      <c r="E2497" s="108"/>
      <c r="F2497" s="108"/>
      <c r="G2497" s="108"/>
      <c r="H2497" s="108"/>
      <c r="I2497" s="108"/>
      <c r="J2497" s="108"/>
      <c r="K2497" s="108"/>
      <c r="P2497" s="40"/>
    </row>
    <row r="2498" spans="1:16" s="107" customFormat="1" x14ac:dyDescent="0.3">
      <c r="A2498" s="160"/>
      <c r="D2498" s="108"/>
      <c r="E2498" s="108"/>
      <c r="F2498" s="108"/>
      <c r="G2498" s="108"/>
      <c r="H2498" s="108"/>
      <c r="I2498" s="108"/>
      <c r="J2498" s="108"/>
      <c r="K2498" s="108"/>
      <c r="P2498" s="40"/>
    </row>
    <row r="2499" spans="1:16" s="107" customFormat="1" x14ac:dyDescent="0.3">
      <c r="A2499" s="160"/>
      <c r="D2499" s="108"/>
      <c r="E2499" s="108"/>
      <c r="F2499" s="108"/>
      <c r="G2499" s="108"/>
      <c r="H2499" s="108"/>
      <c r="I2499" s="108"/>
      <c r="J2499" s="108"/>
      <c r="K2499" s="108"/>
      <c r="P2499" s="40"/>
    </row>
    <row r="2500" spans="1:16" s="107" customFormat="1" x14ac:dyDescent="0.3">
      <c r="A2500" s="160"/>
      <c r="D2500" s="108"/>
      <c r="E2500" s="108"/>
      <c r="F2500" s="108"/>
      <c r="G2500" s="108"/>
      <c r="H2500" s="108"/>
      <c r="I2500" s="108"/>
      <c r="J2500" s="108"/>
      <c r="K2500" s="108"/>
      <c r="P2500" s="40"/>
    </row>
    <row r="2501" spans="1:16" s="107" customFormat="1" x14ac:dyDescent="0.3">
      <c r="A2501" s="160"/>
      <c r="D2501" s="108"/>
      <c r="E2501" s="108"/>
      <c r="F2501" s="108"/>
      <c r="G2501" s="108"/>
      <c r="H2501" s="108"/>
      <c r="I2501" s="108"/>
      <c r="J2501" s="108"/>
      <c r="K2501" s="108"/>
      <c r="P2501" s="40"/>
    </row>
    <row r="2502" spans="1:16" s="107" customFormat="1" x14ac:dyDescent="0.3">
      <c r="A2502" s="160"/>
      <c r="D2502" s="108"/>
      <c r="E2502" s="108"/>
      <c r="F2502" s="108"/>
      <c r="G2502" s="108"/>
      <c r="H2502" s="108"/>
      <c r="I2502" s="108"/>
      <c r="J2502" s="108"/>
      <c r="K2502" s="108"/>
      <c r="P2502" s="40"/>
    </row>
    <row r="2503" spans="1:16" s="107" customFormat="1" x14ac:dyDescent="0.3">
      <c r="A2503" s="160"/>
      <c r="D2503" s="108"/>
      <c r="E2503" s="108"/>
      <c r="F2503" s="108"/>
      <c r="G2503" s="108"/>
      <c r="H2503" s="108"/>
      <c r="I2503" s="108"/>
      <c r="J2503" s="108"/>
      <c r="K2503" s="108"/>
      <c r="P2503" s="40"/>
    </row>
    <row r="2504" spans="1:16" s="107" customFormat="1" x14ac:dyDescent="0.3">
      <c r="A2504" s="160"/>
      <c r="D2504" s="108"/>
      <c r="E2504" s="108"/>
      <c r="F2504" s="108"/>
      <c r="G2504" s="108"/>
      <c r="H2504" s="108"/>
      <c r="I2504" s="108"/>
      <c r="J2504" s="108"/>
      <c r="K2504" s="108"/>
      <c r="P2504" s="40"/>
    </row>
    <row r="2505" spans="1:16" s="107" customFormat="1" x14ac:dyDescent="0.3">
      <c r="A2505" s="160"/>
      <c r="D2505" s="108"/>
      <c r="E2505" s="108"/>
      <c r="F2505" s="108"/>
      <c r="G2505" s="108"/>
      <c r="H2505" s="108"/>
      <c r="I2505" s="108"/>
      <c r="J2505" s="108"/>
      <c r="K2505" s="108"/>
      <c r="P2505" s="40"/>
    </row>
    <row r="2506" spans="1:16" s="107" customFormat="1" x14ac:dyDescent="0.3">
      <c r="A2506" s="160"/>
      <c r="D2506" s="108"/>
      <c r="E2506" s="108"/>
      <c r="F2506" s="108"/>
      <c r="G2506" s="108"/>
      <c r="H2506" s="108"/>
      <c r="I2506" s="108"/>
      <c r="J2506" s="108"/>
      <c r="K2506" s="108"/>
      <c r="P2506" s="40"/>
    </row>
    <row r="2507" spans="1:16" s="107" customFormat="1" x14ac:dyDescent="0.3">
      <c r="A2507" s="160"/>
      <c r="D2507" s="108"/>
      <c r="E2507" s="108"/>
      <c r="F2507" s="108"/>
      <c r="G2507" s="108"/>
      <c r="H2507" s="108"/>
      <c r="I2507" s="108"/>
      <c r="J2507" s="108"/>
      <c r="K2507" s="108"/>
      <c r="P2507" s="40"/>
    </row>
    <row r="2508" spans="1:16" s="107" customFormat="1" x14ac:dyDescent="0.3">
      <c r="A2508" s="160"/>
      <c r="D2508" s="108"/>
      <c r="E2508" s="108"/>
      <c r="F2508" s="108"/>
      <c r="G2508" s="108"/>
      <c r="H2508" s="108"/>
      <c r="I2508" s="108"/>
      <c r="J2508" s="108"/>
      <c r="K2508" s="108"/>
      <c r="P2508" s="40"/>
    </row>
    <row r="2509" spans="1:16" s="107" customFormat="1" x14ac:dyDescent="0.3">
      <c r="A2509" s="160"/>
      <c r="D2509" s="108"/>
      <c r="E2509" s="108"/>
      <c r="F2509" s="108"/>
      <c r="G2509" s="108"/>
      <c r="H2509" s="108"/>
      <c r="I2509" s="108"/>
      <c r="J2509" s="108"/>
      <c r="K2509" s="108"/>
      <c r="P2509" s="40"/>
    </row>
    <row r="2510" spans="1:16" s="107" customFormat="1" x14ac:dyDescent="0.3">
      <c r="A2510" s="160"/>
      <c r="D2510" s="108"/>
      <c r="E2510" s="108"/>
      <c r="F2510" s="108"/>
      <c r="G2510" s="108"/>
      <c r="H2510" s="108"/>
      <c r="I2510" s="108"/>
      <c r="J2510" s="108"/>
      <c r="K2510" s="108"/>
      <c r="P2510" s="40"/>
    </row>
    <row r="2511" spans="1:16" s="107" customFormat="1" x14ac:dyDescent="0.3">
      <c r="A2511" s="160"/>
      <c r="D2511" s="108"/>
      <c r="E2511" s="108"/>
      <c r="F2511" s="108"/>
      <c r="G2511" s="108"/>
      <c r="H2511" s="108"/>
      <c r="I2511" s="108"/>
      <c r="J2511" s="108"/>
      <c r="K2511" s="108"/>
      <c r="P2511" s="40"/>
    </row>
    <row r="2512" spans="1:16" s="107" customFormat="1" x14ac:dyDescent="0.3">
      <c r="A2512" s="160"/>
      <c r="D2512" s="108"/>
      <c r="E2512" s="108"/>
      <c r="F2512" s="108"/>
      <c r="G2512" s="108"/>
      <c r="H2512" s="108"/>
      <c r="I2512" s="108"/>
      <c r="J2512" s="108"/>
      <c r="K2512" s="108"/>
      <c r="P2512" s="40"/>
    </row>
    <row r="2513" spans="1:16" s="107" customFormat="1" x14ac:dyDescent="0.3">
      <c r="A2513" s="160"/>
      <c r="D2513" s="108"/>
      <c r="E2513" s="108"/>
      <c r="F2513" s="108"/>
      <c r="G2513" s="108"/>
      <c r="H2513" s="108"/>
      <c r="I2513" s="108"/>
      <c r="J2513" s="108"/>
      <c r="K2513" s="108"/>
      <c r="P2513" s="40"/>
    </row>
    <row r="2514" spans="1:16" s="107" customFormat="1" x14ac:dyDescent="0.3">
      <c r="A2514" s="160"/>
      <c r="D2514" s="108"/>
      <c r="E2514" s="108"/>
      <c r="F2514" s="108"/>
      <c r="G2514" s="108"/>
      <c r="H2514" s="108"/>
      <c r="I2514" s="108"/>
      <c r="J2514" s="108"/>
      <c r="K2514" s="108"/>
      <c r="P2514" s="40"/>
    </row>
    <row r="2515" spans="1:16" s="107" customFormat="1" x14ac:dyDescent="0.3">
      <c r="A2515" s="160"/>
      <c r="D2515" s="108"/>
      <c r="E2515" s="108"/>
      <c r="F2515" s="108"/>
      <c r="G2515" s="108"/>
      <c r="H2515" s="108"/>
      <c r="I2515" s="108"/>
      <c r="J2515" s="108"/>
      <c r="K2515" s="108"/>
      <c r="P2515" s="40"/>
    </row>
    <row r="2516" spans="1:16" s="107" customFormat="1" x14ac:dyDescent="0.3">
      <c r="A2516" s="160"/>
      <c r="D2516" s="108"/>
      <c r="E2516" s="108"/>
      <c r="F2516" s="108"/>
      <c r="G2516" s="108"/>
      <c r="H2516" s="108"/>
      <c r="I2516" s="108"/>
      <c r="J2516" s="108"/>
      <c r="K2516" s="108"/>
      <c r="P2516" s="40"/>
    </row>
    <row r="2517" spans="1:16" s="107" customFormat="1" x14ac:dyDescent="0.3">
      <c r="A2517" s="160"/>
      <c r="D2517" s="108"/>
      <c r="E2517" s="108"/>
      <c r="F2517" s="108"/>
      <c r="G2517" s="108"/>
      <c r="H2517" s="108"/>
      <c r="I2517" s="108"/>
      <c r="J2517" s="108"/>
      <c r="K2517" s="108"/>
      <c r="P2517" s="40"/>
    </row>
    <row r="2518" spans="1:16" s="107" customFormat="1" x14ac:dyDescent="0.3">
      <c r="A2518" s="160"/>
      <c r="D2518" s="108"/>
      <c r="E2518" s="108"/>
      <c r="F2518" s="108"/>
      <c r="G2518" s="108"/>
      <c r="H2518" s="108"/>
      <c r="I2518" s="108"/>
      <c r="J2518" s="108"/>
      <c r="K2518" s="108"/>
      <c r="P2518" s="40"/>
    </row>
    <row r="2519" spans="1:16" s="107" customFormat="1" x14ac:dyDescent="0.3">
      <c r="A2519" s="160"/>
      <c r="D2519" s="108"/>
      <c r="E2519" s="108"/>
      <c r="F2519" s="108"/>
      <c r="G2519" s="108"/>
      <c r="H2519" s="108"/>
      <c r="I2519" s="108"/>
      <c r="J2519" s="108"/>
      <c r="K2519" s="108"/>
      <c r="P2519" s="40"/>
    </row>
    <row r="2520" spans="1:16" s="107" customFormat="1" x14ac:dyDescent="0.3">
      <c r="A2520" s="160"/>
      <c r="D2520" s="108"/>
      <c r="E2520" s="108"/>
      <c r="F2520" s="108"/>
      <c r="G2520" s="108"/>
      <c r="H2520" s="108"/>
      <c r="I2520" s="108"/>
      <c r="J2520" s="108"/>
      <c r="K2520" s="108"/>
      <c r="P2520" s="40"/>
    </row>
    <row r="2521" spans="1:16" s="107" customFormat="1" x14ac:dyDescent="0.3">
      <c r="A2521" s="160"/>
      <c r="D2521" s="108"/>
      <c r="E2521" s="108"/>
      <c r="F2521" s="108"/>
      <c r="G2521" s="108"/>
      <c r="H2521" s="108"/>
      <c r="I2521" s="108"/>
      <c r="J2521" s="108"/>
      <c r="K2521" s="108"/>
      <c r="P2521" s="40"/>
    </row>
    <row r="2522" spans="1:16" s="107" customFormat="1" x14ac:dyDescent="0.3">
      <c r="A2522" s="160"/>
      <c r="D2522" s="108"/>
      <c r="E2522" s="108"/>
      <c r="F2522" s="108"/>
      <c r="G2522" s="108"/>
      <c r="H2522" s="108"/>
      <c r="I2522" s="108"/>
      <c r="J2522" s="108"/>
      <c r="K2522" s="108"/>
      <c r="P2522" s="40"/>
    </row>
    <row r="2523" spans="1:16" s="107" customFormat="1" x14ac:dyDescent="0.3">
      <c r="A2523" s="160"/>
      <c r="D2523" s="108"/>
      <c r="E2523" s="108"/>
      <c r="F2523" s="108"/>
      <c r="G2523" s="108"/>
      <c r="H2523" s="108"/>
      <c r="I2523" s="108"/>
      <c r="J2523" s="108"/>
      <c r="K2523" s="108"/>
      <c r="P2523" s="40"/>
    </row>
    <row r="2524" spans="1:16" s="107" customFormat="1" x14ac:dyDescent="0.3">
      <c r="A2524" s="160"/>
      <c r="D2524" s="108"/>
      <c r="E2524" s="108"/>
      <c r="F2524" s="108"/>
      <c r="G2524" s="108"/>
      <c r="H2524" s="108"/>
      <c r="I2524" s="108"/>
      <c r="J2524" s="108"/>
      <c r="K2524" s="108"/>
      <c r="P2524" s="40"/>
    </row>
    <row r="2525" spans="1:16" s="107" customFormat="1" x14ac:dyDescent="0.3">
      <c r="A2525" s="160"/>
      <c r="D2525" s="108"/>
      <c r="E2525" s="108"/>
      <c r="F2525" s="108"/>
      <c r="G2525" s="108"/>
      <c r="H2525" s="108"/>
      <c r="I2525" s="108"/>
      <c r="J2525" s="108"/>
      <c r="K2525" s="108"/>
      <c r="P2525" s="40"/>
    </row>
    <row r="2526" spans="1:16" s="107" customFormat="1" x14ac:dyDescent="0.3">
      <c r="A2526" s="160"/>
      <c r="D2526" s="108"/>
      <c r="E2526" s="108"/>
      <c r="F2526" s="108"/>
      <c r="G2526" s="108"/>
      <c r="H2526" s="108"/>
      <c r="I2526" s="108"/>
      <c r="J2526" s="108"/>
      <c r="K2526" s="108"/>
      <c r="P2526" s="40"/>
    </row>
    <row r="2527" spans="1:16" s="107" customFormat="1" x14ac:dyDescent="0.3">
      <c r="A2527" s="160"/>
      <c r="D2527" s="108"/>
      <c r="E2527" s="108"/>
      <c r="F2527" s="108"/>
      <c r="G2527" s="108"/>
      <c r="H2527" s="108"/>
      <c r="I2527" s="108"/>
      <c r="J2527" s="108"/>
      <c r="K2527" s="108"/>
      <c r="P2527" s="40"/>
    </row>
    <row r="2528" spans="1:16" s="107" customFormat="1" x14ac:dyDescent="0.3">
      <c r="A2528" s="160"/>
      <c r="D2528" s="108"/>
      <c r="E2528" s="108"/>
      <c r="F2528" s="108"/>
      <c r="G2528" s="108"/>
      <c r="H2528" s="108"/>
      <c r="I2528" s="108"/>
      <c r="J2528" s="108"/>
      <c r="K2528" s="108"/>
      <c r="P2528" s="40"/>
    </row>
    <row r="2529" spans="1:16" s="107" customFormat="1" x14ac:dyDescent="0.3">
      <c r="A2529" s="160"/>
      <c r="D2529" s="108"/>
      <c r="E2529" s="108"/>
      <c r="F2529" s="108"/>
      <c r="G2529" s="108"/>
      <c r="H2529" s="108"/>
      <c r="I2529" s="108"/>
      <c r="J2529" s="108"/>
      <c r="K2529" s="108"/>
      <c r="P2529" s="40"/>
    </row>
    <row r="2530" spans="1:16" s="107" customFormat="1" x14ac:dyDescent="0.3">
      <c r="A2530" s="160"/>
      <c r="D2530" s="108"/>
      <c r="E2530" s="108"/>
      <c r="F2530" s="108"/>
      <c r="G2530" s="108"/>
      <c r="H2530" s="108"/>
      <c r="I2530" s="108"/>
      <c r="J2530" s="108"/>
      <c r="K2530" s="108"/>
      <c r="P2530" s="40"/>
    </row>
    <row r="2531" spans="1:16" s="107" customFormat="1" x14ac:dyDescent="0.3">
      <c r="A2531" s="160"/>
      <c r="D2531" s="108"/>
      <c r="E2531" s="108"/>
      <c r="F2531" s="108"/>
      <c r="G2531" s="108"/>
      <c r="H2531" s="108"/>
      <c r="I2531" s="108"/>
      <c r="J2531" s="108"/>
      <c r="K2531" s="108"/>
      <c r="P2531" s="40"/>
    </row>
    <row r="2532" spans="1:16" s="107" customFormat="1" x14ac:dyDescent="0.3">
      <c r="A2532" s="160"/>
      <c r="D2532" s="108"/>
      <c r="E2532" s="108"/>
      <c r="F2532" s="108"/>
      <c r="G2532" s="108"/>
      <c r="H2532" s="108"/>
      <c r="I2532" s="108"/>
      <c r="J2532" s="108"/>
      <c r="K2532" s="108"/>
      <c r="P2532" s="40"/>
    </row>
    <row r="2533" spans="1:16" s="107" customFormat="1" x14ac:dyDescent="0.3">
      <c r="A2533" s="160"/>
      <c r="D2533" s="108"/>
      <c r="E2533" s="108"/>
      <c r="F2533" s="108"/>
      <c r="G2533" s="108"/>
      <c r="H2533" s="108"/>
      <c r="I2533" s="108"/>
      <c r="J2533" s="108"/>
      <c r="K2533" s="108"/>
      <c r="P2533" s="40"/>
    </row>
    <row r="2534" spans="1:16" s="107" customFormat="1" x14ac:dyDescent="0.3">
      <c r="A2534" s="160"/>
      <c r="D2534" s="108"/>
      <c r="E2534" s="108"/>
      <c r="F2534" s="108"/>
      <c r="G2534" s="108"/>
      <c r="H2534" s="108"/>
      <c r="I2534" s="108"/>
      <c r="J2534" s="108"/>
      <c r="K2534" s="108"/>
      <c r="P2534" s="40"/>
    </row>
    <row r="2535" spans="1:16" s="107" customFormat="1" x14ac:dyDescent="0.3">
      <c r="A2535" s="160"/>
      <c r="D2535" s="108"/>
      <c r="E2535" s="108"/>
      <c r="F2535" s="108"/>
      <c r="G2535" s="108"/>
      <c r="H2535" s="108"/>
      <c r="I2535" s="108"/>
      <c r="J2535" s="108"/>
      <c r="K2535" s="108"/>
      <c r="P2535" s="40"/>
    </row>
    <row r="2536" spans="1:16" s="107" customFormat="1" x14ac:dyDescent="0.3">
      <c r="A2536" s="160"/>
      <c r="D2536" s="108"/>
      <c r="E2536" s="108"/>
      <c r="F2536" s="108"/>
      <c r="G2536" s="108"/>
      <c r="H2536" s="108"/>
      <c r="I2536" s="108"/>
      <c r="J2536" s="108"/>
      <c r="K2536" s="108"/>
      <c r="P2536" s="40"/>
    </row>
    <row r="2537" spans="1:16" s="107" customFormat="1" x14ac:dyDescent="0.3">
      <c r="A2537" s="160"/>
      <c r="D2537" s="108"/>
      <c r="E2537" s="108"/>
      <c r="F2537" s="108"/>
      <c r="G2537" s="108"/>
      <c r="H2537" s="108"/>
      <c r="I2537" s="108"/>
      <c r="J2537" s="108"/>
      <c r="K2537" s="108"/>
      <c r="P2537" s="40"/>
    </row>
    <row r="2538" spans="1:16" s="107" customFormat="1" x14ac:dyDescent="0.3">
      <c r="A2538" s="160"/>
      <c r="D2538" s="108"/>
      <c r="E2538" s="108"/>
      <c r="F2538" s="108"/>
      <c r="G2538" s="108"/>
      <c r="H2538" s="108"/>
      <c r="I2538" s="108"/>
      <c r="J2538" s="108"/>
      <c r="K2538" s="108"/>
      <c r="P2538" s="40"/>
    </row>
    <row r="2539" spans="1:16" s="107" customFormat="1" x14ac:dyDescent="0.3">
      <c r="A2539" s="160"/>
      <c r="D2539" s="108"/>
      <c r="E2539" s="108"/>
      <c r="F2539" s="108"/>
      <c r="G2539" s="108"/>
      <c r="H2539" s="108"/>
      <c r="I2539" s="108"/>
      <c r="J2539" s="108"/>
      <c r="K2539" s="108"/>
      <c r="P2539" s="40"/>
    </row>
    <row r="2540" spans="1:16" s="107" customFormat="1" x14ac:dyDescent="0.3">
      <c r="A2540" s="160"/>
      <c r="D2540" s="108"/>
      <c r="E2540" s="108"/>
      <c r="F2540" s="108"/>
      <c r="G2540" s="108"/>
      <c r="H2540" s="108"/>
      <c r="I2540" s="108"/>
      <c r="J2540" s="108"/>
      <c r="K2540" s="108"/>
      <c r="P2540" s="40"/>
    </row>
    <row r="2541" spans="1:16" s="107" customFormat="1" x14ac:dyDescent="0.3">
      <c r="A2541" s="160"/>
      <c r="D2541" s="108"/>
      <c r="E2541" s="108"/>
      <c r="F2541" s="108"/>
      <c r="G2541" s="108"/>
      <c r="H2541" s="108"/>
      <c r="I2541" s="108"/>
      <c r="J2541" s="108"/>
      <c r="K2541" s="108"/>
      <c r="P2541" s="40"/>
    </row>
    <row r="2542" spans="1:16" s="107" customFormat="1" x14ac:dyDescent="0.3">
      <c r="A2542" s="160"/>
      <c r="D2542" s="108"/>
      <c r="E2542" s="108"/>
      <c r="F2542" s="108"/>
      <c r="G2542" s="108"/>
      <c r="H2542" s="108"/>
      <c r="I2542" s="108"/>
      <c r="J2542" s="108"/>
      <c r="K2542" s="108"/>
      <c r="P2542" s="40"/>
    </row>
    <row r="2543" spans="1:16" s="107" customFormat="1" x14ac:dyDescent="0.3">
      <c r="A2543" s="160"/>
      <c r="D2543" s="108"/>
      <c r="E2543" s="108"/>
      <c r="F2543" s="108"/>
      <c r="G2543" s="108"/>
      <c r="H2543" s="108"/>
      <c r="I2543" s="108"/>
      <c r="J2543" s="108"/>
      <c r="K2543" s="108"/>
      <c r="P2543" s="40"/>
    </row>
    <row r="2544" spans="1:16" s="107" customFormat="1" x14ac:dyDescent="0.3">
      <c r="A2544" s="160"/>
      <c r="D2544" s="108"/>
      <c r="E2544" s="108"/>
      <c r="F2544" s="108"/>
      <c r="G2544" s="108"/>
      <c r="H2544" s="108"/>
      <c r="I2544" s="108"/>
      <c r="J2544" s="108"/>
      <c r="K2544" s="108"/>
      <c r="P2544" s="40"/>
    </row>
    <row r="2545" spans="1:16" s="107" customFormat="1" x14ac:dyDescent="0.3">
      <c r="A2545" s="160"/>
      <c r="D2545" s="108"/>
      <c r="E2545" s="108"/>
      <c r="F2545" s="108"/>
      <c r="G2545" s="108"/>
      <c r="H2545" s="108"/>
      <c r="I2545" s="108"/>
      <c r="J2545" s="108"/>
      <c r="K2545" s="108"/>
      <c r="P2545" s="40"/>
    </row>
    <row r="2546" spans="1:16" s="107" customFormat="1" x14ac:dyDescent="0.3">
      <c r="A2546" s="160"/>
      <c r="D2546" s="108"/>
      <c r="E2546" s="108"/>
      <c r="F2546" s="108"/>
      <c r="G2546" s="108"/>
      <c r="H2546" s="108"/>
      <c r="I2546" s="108"/>
      <c r="J2546" s="108"/>
      <c r="K2546" s="108"/>
      <c r="P2546" s="40"/>
    </row>
    <row r="2547" spans="1:16" s="107" customFormat="1" x14ac:dyDescent="0.3">
      <c r="A2547" s="160"/>
      <c r="D2547" s="108"/>
      <c r="E2547" s="108"/>
      <c r="F2547" s="108"/>
      <c r="G2547" s="108"/>
      <c r="H2547" s="108"/>
      <c r="I2547" s="108"/>
      <c r="J2547" s="108"/>
      <c r="K2547" s="108"/>
      <c r="P2547" s="40"/>
    </row>
    <row r="2548" spans="1:16" s="107" customFormat="1" x14ac:dyDescent="0.3">
      <c r="A2548" s="160"/>
      <c r="D2548" s="108"/>
      <c r="E2548" s="108"/>
      <c r="F2548" s="108"/>
      <c r="G2548" s="108"/>
      <c r="H2548" s="108"/>
      <c r="I2548" s="108"/>
      <c r="J2548" s="108"/>
      <c r="K2548" s="108"/>
      <c r="P2548" s="40"/>
    </row>
    <row r="2549" spans="1:16" s="107" customFormat="1" x14ac:dyDescent="0.3">
      <c r="A2549" s="160"/>
      <c r="D2549" s="108"/>
      <c r="E2549" s="108"/>
      <c r="F2549" s="108"/>
      <c r="G2549" s="108"/>
      <c r="H2549" s="108"/>
      <c r="I2549" s="108"/>
      <c r="J2549" s="108"/>
      <c r="K2549" s="108"/>
      <c r="P2549" s="40"/>
    </row>
    <row r="2550" spans="1:16" s="107" customFormat="1" x14ac:dyDescent="0.3">
      <c r="A2550" s="160"/>
      <c r="D2550" s="108"/>
      <c r="E2550" s="108"/>
      <c r="F2550" s="108"/>
      <c r="G2550" s="108"/>
      <c r="H2550" s="108"/>
      <c r="I2550" s="108"/>
      <c r="J2550" s="108"/>
      <c r="K2550" s="108"/>
      <c r="P2550" s="40"/>
    </row>
    <row r="2551" spans="1:16" s="107" customFormat="1" x14ac:dyDescent="0.3">
      <c r="A2551" s="160"/>
      <c r="D2551" s="108"/>
      <c r="E2551" s="108"/>
      <c r="F2551" s="108"/>
      <c r="G2551" s="108"/>
      <c r="H2551" s="108"/>
      <c r="I2551" s="108"/>
      <c r="J2551" s="108"/>
      <c r="K2551" s="108"/>
      <c r="P2551" s="40"/>
    </row>
    <row r="2552" spans="1:16" s="107" customFormat="1" x14ac:dyDescent="0.3">
      <c r="A2552" s="160"/>
      <c r="D2552" s="108"/>
      <c r="E2552" s="108"/>
      <c r="F2552" s="108"/>
      <c r="G2552" s="108"/>
      <c r="H2552" s="108"/>
      <c r="I2552" s="108"/>
      <c r="J2552" s="108"/>
      <c r="K2552" s="108"/>
      <c r="P2552" s="40"/>
    </row>
    <row r="2553" spans="1:16" s="107" customFormat="1" x14ac:dyDescent="0.3">
      <c r="A2553" s="160"/>
      <c r="D2553" s="108"/>
      <c r="E2553" s="108"/>
      <c r="F2553" s="108"/>
      <c r="G2553" s="108"/>
      <c r="H2553" s="108"/>
      <c r="I2553" s="108"/>
      <c r="J2553" s="108"/>
      <c r="K2553" s="108"/>
      <c r="P2553" s="40"/>
    </row>
    <row r="2554" spans="1:16" s="107" customFormat="1" x14ac:dyDescent="0.3">
      <c r="A2554" s="160"/>
      <c r="D2554" s="108"/>
      <c r="E2554" s="108"/>
      <c r="F2554" s="108"/>
      <c r="G2554" s="108"/>
      <c r="H2554" s="108"/>
      <c r="I2554" s="108"/>
      <c r="J2554" s="108"/>
      <c r="K2554" s="108"/>
      <c r="P2554" s="40"/>
    </row>
    <row r="2555" spans="1:16" s="107" customFormat="1" x14ac:dyDescent="0.3">
      <c r="A2555" s="160"/>
      <c r="D2555" s="108"/>
      <c r="E2555" s="108"/>
      <c r="F2555" s="108"/>
      <c r="G2555" s="108"/>
      <c r="H2555" s="108"/>
      <c r="I2555" s="108"/>
      <c r="J2555" s="108"/>
      <c r="K2555" s="108"/>
      <c r="P2555" s="40"/>
    </row>
    <row r="2556" spans="1:16" s="107" customFormat="1" x14ac:dyDescent="0.3">
      <c r="A2556" s="160"/>
      <c r="D2556" s="108"/>
      <c r="E2556" s="108"/>
      <c r="F2556" s="108"/>
      <c r="G2556" s="108"/>
      <c r="H2556" s="108"/>
      <c r="I2556" s="108"/>
      <c r="J2556" s="108"/>
      <c r="K2556" s="108"/>
      <c r="P2556" s="40"/>
    </row>
    <row r="2557" spans="1:16" s="107" customFormat="1" x14ac:dyDescent="0.3">
      <c r="A2557" s="160"/>
      <c r="D2557" s="108"/>
      <c r="E2557" s="108"/>
      <c r="F2557" s="108"/>
      <c r="G2557" s="108"/>
      <c r="H2557" s="108"/>
      <c r="I2557" s="108"/>
      <c r="J2557" s="108"/>
      <c r="K2557" s="108"/>
      <c r="P2557" s="40"/>
    </row>
    <row r="2558" spans="1:16" s="107" customFormat="1" x14ac:dyDescent="0.3">
      <c r="A2558" s="160"/>
      <c r="D2558" s="108"/>
      <c r="E2558" s="108"/>
      <c r="F2558" s="108"/>
      <c r="G2558" s="108"/>
      <c r="H2558" s="108"/>
      <c r="I2558" s="108"/>
      <c r="J2558" s="108"/>
      <c r="K2558" s="108"/>
      <c r="P2558" s="40"/>
    </row>
    <row r="2559" spans="1:16" s="107" customFormat="1" x14ac:dyDescent="0.3">
      <c r="A2559" s="160"/>
      <c r="D2559" s="108"/>
      <c r="E2559" s="108"/>
      <c r="F2559" s="108"/>
      <c r="G2559" s="108"/>
      <c r="H2559" s="108"/>
      <c r="I2559" s="108"/>
      <c r="J2559" s="108"/>
      <c r="K2559" s="108"/>
      <c r="P2559" s="40"/>
    </row>
    <row r="2560" spans="1:16" s="107" customFormat="1" x14ac:dyDescent="0.3">
      <c r="A2560" s="160"/>
      <c r="D2560" s="108"/>
      <c r="E2560" s="108"/>
      <c r="F2560" s="108"/>
      <c r="G2560" s="108"/>
      <c r="H2560" s="108"/>
      <c r="I2560" s="108"/>
      <c r="J2560" s="108"/>
      <c r="K2560" s="108"/>
      <c r="P2560" s="40"/>
    </row>
    <row r="2561" spans="1:16" s="107" customFormat="1" x14ac:dyDescent="0.3">
      <c r="A2561" s="160"/>
      <c r="D2561" s="108"/>
      <c r="E2561" s="108"/>
      <c r="F2561" s="108"/>
      <c r="G2561" s="108"/>
      <c r="H2561" s="108"/>
      <c r="I2561" s="108"/>
      <c r="J2561" s="108"/>
      <c r="K2561" s="108"/>
      <c r="P2561" s="40"/>
    </row>
    <row r="2562" spans="1:16" s="107" customFormat="1" x14ac:dyDescent="0.3">
      <c r="A2562" s="160"/>
      <c r="D2562" s="108"/>
      <c r="E2562" s="108"/>
      <c r="F2562" s="108"/>
      <c r="G2562" s="108"/>
      <c r="H2562" s="108"/>
      <c r="I2562" s="108"/>
      <c r="J2562" s="108"/>
      <c r="K2562" s="108"/>
      <c r="P2562" s="40"/>
    </row>
    <row r="2563" spans="1:16" s="107" customFormat="1" x14ac:dyDescent="0.3">
      <c r="A2563" s="160"/>
      <c r="D2563" s="108"/>
      <c r="E2563" s="108"/>
      <c r="F2563" s="108"/>
      <c r="G2563" s="108"/>
      <c r="H2563" s="108"/>
      <c r="I2563" s="108"/>
      <c r="J2563" s="108"/>
      <c r="K2563" s="108"/>
      <c r="P2563" s="40"/>
    </row>
    <row r="2564" spans="1:16" s="107" customFormat="1" x14ac:dyDescent="0.3">
      <c r="A2564" s="160"/>
      <c r="D2564" s="108"/>
      <c r="E2564" s="108"/>
      <c r="F2564" s="108"/>
      <c r="G2564" s="108"/>
      <c r="H2564" s="108"/>
      <c r="I2564" s="108"/>
      <c r="J2564" s="108"/>
      <c r="K2564" s="108"/>
      <c r="P2564" s="40"/>
    </row>
    <row r="2565" spans="1:16" s="107" customFormat="1" x14ac:dyDescent="0.3">
      <c r="A2565" s="160"/>
      <c r="D2565" s="108"/>
      <c r="E2565" s="108"/>
      <c r="F2565" s="108"/>
      <c r="G2565" s="108"/>
      <c r="H2565" s="108"/>
      <c r="I2565" s="108"/>
      <c r="J2565" s="108"/>
      <c r="K2565" s="108"/>
      <c r="P2565" s="40"/>
    </row>
    <row r="2566" spans="1:16" s="107" customFormat="1" x14ac:dyDescent="0.3">
      <c r="A2566" s="160"/>
      <c r="D2566" s="108"/>
      <c r="E2566" s="108"/>
      <c r="F2566" s="108"/>
      <c r="G2566" s="108"/>
      <c r="H2566" s="108"/>
      <c r="I2566" s="108"/>
      <c r="J2566" s="108"/>
      <c r="K2566" s="108"/>
      <c r="P2566" s="40"/>
    </row>
    <row r="2567" spans="1:16" s="107" customFormat="1" x14ac:dyDescent="0.3">
      <c r="A2567" s="160"/>
      <c r="D2567" s="108"/>
      <c r="E2567" s="108"/>
      <c r="F2567" s="108"/>
      <c r="G2567" s="108"/>
      <c r="H2567" s="108"/>
      <c r="I2567" s="108"/>
      <c r="J2567" s="108"/>
      <c r="K2567" s="108"/>
      <c r="P2567" s="40"/>
    </row>
    <row r="2568" spans="1:16" s="107" customFormat="1" x14ac:dyDescent="0.3">
      <c r="A2568" s="160"/>
      <c r="D2568" s="108"/>
      <c r="E2568" s="108"/>
      <c r="F2568" s="108"/>
      <c r="G2568" s="108"/>
      <c r="H2568" s="108"/>
      <c r="I2568" s="108"/>
      <c r="J2568" s="108"/>
      <c r="K2568" s="108"/>
      <c r="P2568" s="40"/>
    </row>
    <row r="2569" spans="1:16" s="107" customFormat="1" x14ac:dyDescent="0.3">
      <c r="A2569" s="160"/>
      <c r="D2569" s="108"/>
      <c r="E2569" s="108"/>
      <c r="F2569" s="108"/>
      <c r="G2569" s="108"/>
      <c r="H2569" s="108"/>
      <c r="I2569" s="108"/>
      <c r="J2569" s="108"/>
      <c r="K2569" s="108"/>
      <c r="P2569" s="40"/>
    </row>
    <row r="2570" spans="1:16" s="107" customFormat="1" x14ac:dyDescent="0.3">
      <c r="A2570" s="160"/>
      <c r="D2570" s="108"/>
      <c r="E2570" s="108"/>
      <c r="F2570" s="108"/>
      <c r="G2570" s="108"/>
      <c r="H2570" s="108"/>
      <c r="I2570" s="108"/>
      <c r="J2570" s="108"/>
      <c r="K2570" s="108"/>
      <c r="P2570" s="40"/>
    </row>
    <row r="2571" spans="1:16" s="107" customFormat="1" x14ac:dyDescent="0.3">
      <c r="A2571" s="160"/>
      <c r="D2571" s="108"/>
      <c r="E2571" s="108"/>
      <c r="F2571" s="108"/>
      <c r="G2571" s="108"/>
      <c r="H2571" s="108"/>
      <c r="I2571" s="108"/>
      <c r="J2571" s="108"/>
      <c r="K2571" s="108"/>
      <c r="P2571" s="40"/>
    </row>
    <row r="2572" spans="1:16" s="107" customFormat="1" x14ac:dyDescent="0.3">
      <c r="A2572" s="160"/>
      <c r="D2572" s="108"/>
      <c r="E2572" s="108"/>
      <c r="F2572" s="108"/>
      <c r="G2572" s="108"/>
      <c r="H2572" s="108"/>
      <c r="I2572" s="108"/>
      <c r="J2572" s="108"/>
      <c r="K2572" s="108"/>
      <c r="P2572" s="40"/>
    </row>
    <row r="2573" spans="1:16" s="107" customFormat="1" x14ac:dyDescent="0.3">
      <c r="A2573" s="160"/>
      <c r="D2573" s="108"/>
      <c r="E2573" s="108"/>
      <c r="F2573" s="108"/>
      <c r="G2573" s="108"/>
      <c r="H2573" s="108"/>
      <c r="I2573" s="108"/>
      <c r="J2573" s="108"/>
      <c r="K2573" s="108"/>
      <c r="P2573" s="40"/>
    </row>
    <row r="2574" spans="1:16" s="107" customFormat="1" x14ac:dyDescent="0.3">
      <c r="A2574" s="160"/>
      <c r="D2574" s="108"/>
      <c r="E2574" s="108"/>
      <c r="F2574" s="108"/>
      <c r="G2574" s="108"/>
      <c r="H2574" s="108"/>
      <c r="I2574" s="108"/>
      <c r="J2574" s="108"/>
      <c r="K2574" s="108"/>
      <c r="P2574" s="40"/>
    </row>
    <row r="2575" spans="1:16" s="107" customFormat="1" x14ac:dyDescent="0.3">
      <c r="A2575" s="160"/>
      <c r="D2575" s="108"/>
      <c r="E2575" s="108"/>
      <c r="F2575" s="108"/>
      <c r="G2575" s="108"/>
      <c r="H2575" s="108"/>
      <c r="I2575" s="108"/>
      <c r="J2575" s="108"/>
      <c r="K2575" s="108"/>
      <c r="P2575" s="40"/>
    </row>
    <row r="2576" spans="1:16" s="107" customFormat="1" x14ac:dyDescent="0.3">
      <c r="A2576" s="160"/>
      <c r="D2576" s="108"/>
      <c r="E2576" s="108"/>
      <c r="F2576" s="108"/>
      <c r="G2576" s="108"/>
      <c r="H2576" s="108"/>
      <c r="I2576" s="108"/>
      <c r="J2576" s="108"/>
      <c r="K2576" s="108"/>
      <c r="P2576" s="40"/>
    </row>
    <row r="2577" spans="1:16" s="107" customFormat="1" x14ac:dyDescent="0.3">
      <c r="A2577" s="160"/>
      <c r="D2577" s="108"/>
      <c r="E2577" s="108"/>
      <c r="F2577" s="108"/>
      <c r="G2577" s="108"/>
      <c r="H2577" s="108"/>
      <c r="I2577" s="108"/>
      <c r="J2577" s="108"/>
      <c r="K2577" s="108"/>
      <c r="P2577" s="40"/>
    </row>
    <row r="2578" spans="1:16" s="107" customFormat="1" x14ac:dyDescent="0.3">
      <c r="A2578" s="160"/>
      <c r="D2578" s="108"/>
      <c r="E2578" s="108"/>
      <c r="F2578" s="108"/>
      <c r="G2578" s="108"/>
      <c r="H2578" s="108"/>
      <c r="I2578" s="108"/>
      <c r="J2578" s="108"/>
      <c r="K2578" s="108"/>
      <c r="P2578" s="40"/>
    </row>
    <row r="2579" spans="1:16" s="107" customFormat="1" x14ac:dyDescent="0.3">
      <c r="A2579" s="160"/>
      <c r="D2579" s="108"/>
      <c r="E2579" s="108"/>
      <c r="F2579" s="108"/>
      <c r="G2579" s="108"/>
      <c r="H2579" s="108"/>
      <c r="I2579" s="108"/>
      <c r="J2579" s="108"/>
      <c r="K2579" s="108"/>
      <c r="P2579" s="40"/>
    </row>
    <row r="2580" spans="1:16" s="107" customFormat="1" x14ac:dyDescent="0.3">
      <c r="A2580" s="160"/>
      <c r="D2580" s="108"/>
      <c r="E2580" s="108"/>
      <c r="F2580" s="108"/>
      <c r="G2580" s="108"/>
      <c r="H2580" s="108"/>
      <c r="I2580" s="108"/>
      <c r="J2580" s="108"/>
      <c r="K2580" s="108"/>
      <c r="P2580" s="40"/>
    </row>
    <row r="2581" spans="1:16" s="107" customFormat="1" x14ac:dyDescent="0.3">
      <c r="A2581" s="160"/>
      <c r="D2581" s="108"/>
      <c r="E2581" s="108"/>
      <c r="F2581" s="108"/>
      <c r="G2581" s="108"/>
      <c r="H2581" s="108"/>
      <c r="I2581" s="108"/>
      <c r="J2581" s="108"/>
      <c r="K2581" s="108"/>
      <c r="P2581" s="40"/>
    </row>
    <row r="2582" spans="1:16" s="107" customFormat="1" x14ac:dyDescent="0.3">
      <c r="A2582" s="160"/>
      <c r="D2582" s="108"/>
      <c r="E2582" s="108"/>
      <c r="F2582" s="108"/>
      <c r="G2582" s="108"/>
      <c r="H2582" s="108"/>
      <c r="I2582" s="108"/>
      <c r="J2582" s="108"/>
      <c r="K2582" s="108"/>
      <c r="P2582" s="40"/>
    </row>
    <row r="2583" spans="1:16" s="107" customFormat="1" x14ac:dyDescent="0.3">
      <c r="A2583" s="160"/>
      <c r="D2583" s="108"/>
      <c r="E2583" s="108"/>
      <c r="F2583" s="108"/>
      <c r="G2583" s="108"/>
      <c r="H2583" s="108"/>
      <c r="I2583" s="108"/>
      <c r="J2583" s="108"/>
      <c r="K2583" s="108"/>
      <c r="P2583" s="40"/>
    </row>
    <row r="2584" spans="1:16" s="107" customFormat="1" x14ac:dyDescent="0.3">
      <c r="A2584" s="160"/>
      <c r="D2584" s="108"/>
      <c r="E2584" s="108"/>
      <c r="F2584" s="108"/>
      <c r="G2584" s="108"/>
      <c r="H2584" s="108"/>
      <c r="I2584" s="108"/>
      <c r="J2584" s="108"/>
      <c r="K2584" s="108"/>
      <c r="P2584" s="40"/>
    </row>
    <row r="2585" spans="1:16" s="107" customFormat="1" x14ac:dyDescent="0.3">
      <c r="A2585" s="160"/>
      <c r="D2585" s="108"/>
      <c r="E2585" s="108"/>
      <c r="F2585" s="108"/>
      <c r="G2585" s="108"/>
      <c r="H2585" s="108"/>
      <c r="I2585" s="108"/>
      <c r="J2585" s="108"/>
      <c r="K2585" s="108"/>
      <c r="P2585" s="40"/>
    </row>
    <row r="2586" spans="1:16" s="107" customFormat="1" x14ac:dyDescent="0.3">
      <c r="A2586" s="160"/>
      <c r="D2586" s="108"/>
      <c r="E2586" s="108"/>
      <c r="F2586" s="108"/>
      <c r="G2586" s="108"/>
      <c r="H2586" s="108"/>
      <c r="I2586" s="108"/>
      <c r="J2586" s="108"/>
      <c r="K2586" s="108"/>
      <c r="P2586" s="40"/>
    </row>
    <row r="2587" spans="1:16" s="107" customFormat="1" x14ac:dyDescent="0.3">
      <c r="A2587" s="160"/>
      <c r="D2587" s="108"/>
      <c r="E2587" s="108"/>
      <c r="F2587" s="108"/>
      <c r="G2587" s="108"/>
      <c r="H2587" s="108"/>
      <c r="I2587" s="108"/>
      <c r="J2587" s="108"/>
      <c r="K2587" s="108"/>
      <c r="P2587" s="40"/>
    </row>
    <row r="2588" spans="1:16" s="107" customFormat="1" x14ac:dyDescent="0.3">
      <c r="A2588" s="160"/>
      <c r="D2588" s="108"/>
      <c r="E2588" s="108"/>
      <c r="F2588" s="108"/>
      <c r="G2588" s="108"/>
      <c r="H2588" s="108"/>
      <c r="I2588" s="108"/>
      <c r="J2588" s="108"/>
      <c r="K2588" s="108"/>
      <c r="P2588" s="40"/>
    </row>
    <row r="2589" spans="1:16" s="107" customFormat="1" x14ac:dyDescent="0.3">
      <c r="A2589" s="160"/>
      <c r="D2589" s="108"/>
      <c r="E2589" s="108"/>
      <c r="F2589" s="108"/>
      <c r="G2589" s="108"/>
      <c r="H2589" s="108"/>
      <c r="I2589" s="108"/>
      <c r="J2589" s="108"/>
      <c r="K2589" s="108"/>
      <c r="P2589" s="40"/>
    </row>
    <row r="2590" spans="1:16" s="107" customFormat="1" x14ac:dyDescent="0.3">
      <c r="A2590" s="160"/>
      <c r="D2590" s="108"/>
      <c r="E2590" s="108"/>
      <c r="F2590" s="108"/>
      <c r="G2590" s="108"/>
      <c r="H2590" s="108"/>
      <c r="I2590" s="108"/>
      <c r="J2590" s="108"/>
      <c r="K2590" s="108"/>
      <c r="P2590" s="40"/>
    </row>
    <row r="2591" spans="1:16" s="107" customFormat="1" x14ac:dyDescent="0.3">
      <c r="A2591" s="160"/>
      <c r="D2591" s="108"/>
      <c r="E2591" s="108"/>
      <c r="F2591" s="108"/>
      <c r="G2591" s="108"/>
      <c r="H2591" s="108"/>
      <c r="I2591" s="108"/>
      <c r="J2591" s="108"/>
      <c r="K2591" s="108"/>
      <c r="P2591" s="40"/>
    </row>
    <row r="2592" spans="1:16" s="107" customFormat="1" x14ac:dyDescent="0.3">
      <c r="A2592" s="160"/>
      <c r="D2592" s="108"/>
      <c r="E2592" s="108"/>
      <c r="F2592" s="108"/>
      <c r="G2592" s="108"/>
      <c r="H2592" s="108"/>
      <c r="I2592" s="108"/>
      <c r="J2592" s="108"/>
      <c r="K2592" s="108"/>
      <c r="P2592" s="40"/>
    </row>
    <row r="2593" spans="1:16" s="107" customFormat="1" x14ac:dyDescent="0.3">
      <c r="A2593" s="160"/>
      <c r="D2593" s="108"/>
      <c r="E2593" s="108"/>
      <c r="F2593" s="108"/>
      <c r="G2593" s="108"/>
      <c r="H2593" s="108"/>
      <c r="I2593" s="108"/>
      <c r="J2593" s="108"/>
      <c r="K2593" s="108"/>
      <c r="P2593" s="40"/>
    </row>
    <row r="2594" spans="1:16" s="107" customFormat="1" x14ac:dyDescent="0.3">
      <c r="A2594" s="160"/>
      <c r="D2594" s="108"/>
      <c r="E2594" s="108"/>
      <c r="F2594" s="108"/>
      <c r="G2594" s="108"/>
      <c r="H2594" s="108"/>
      <c r="I2594" s="108"/>
      <c r="J2594" s="108"/>
      <c r="K2594" s="108"/>
      <c r="P2594" s="40"/>
    </row>
    <row r="2595" spans="1:16" s="107" customFormat="1" x14ac:dyDescent="0.3">
      <c r="A2595" s="160"/>
      <c r="D2595" s="108"/>
      <c r="E2595" s="108"/>
      <c r="F2595" s="108"/>
      <c r="G2595" s="108"/>
      <c r="H2595" s="108"/>
      <c r="I2595" s="108"/>
      <c r="J2595" s="108"/>
      <c r="K2595" s="108"/>
      <c r="P2595" s="40"/>
    </row>
    <row r="2596" spans="1:16" s="107" customFormat="1" x14ac:dyDescent="0.3">
      <c r="A2596" s="160"/>
      <c r="D2596" s="108"/>
      <c r="E2596" s="108"/>
      <c r="F2596" s="108"/>
      <c r="G2596" s="108"/>
      <c r="H2596" s="108"/>
      <c r="I2596" s="108"/>
      <c r="J2596" s="108"/>
      <c r="K2596" s="108"/>
      <c r="P2596" s="40"/>
    </row>
    <row r="2597" spans="1:16" s="107" customFormat="1" x14ac:dyDescent="0.3">
      <c r="A2597" s="160"/>
      <c r="D2597" s="108"/>
      <c r="E2597" s="108"/>
      <c r="F2597" s="108"/>
      <c r="G2597" s="108"/>
      <c r="H2597" s="108"/>
      <c r="I2597" s="108"/>
      <c r="J2597" s="108"/>
      <c r="K2597" s="108"/>
      <c r="P2597" s="40"/>
    </row>
    <row r="2598" spans="1:16" s="107" customFormat="1" x14ac:dyDescent="0.3">
      <c r="A2598" s="160"/>
      <c r="D2598" s="108"/>
      <c r="E2598" s="108"/>
      <c r="F2598" s="108"/>
      <c r="G2598" s="108"/>
      <c r="H2598" s="108"/>
      <c r="I2598" s="108"/>
      <c r="J2598" s="108"/>
      <c r="K2598" s="108"/>
      <c r="P2598" s="40"/>
    </row>
    <row r="2599" spans="1:16" s="107" customFormat="1" x14ac:dyDescent="0.3">
      <c r="A2599" s="160"/>
      <c r="D2599" s="108"/>
      <c r="E2599" s="108"/>
      <c r="F2599" s="108"/>
      <c r="G2599" s="108"/>
      <c r="H2599" s="108"/>
      <c r="I2599" s="108"/>
      <c r="J2599" s="108"/>
      <c r="K2599" s="108"/>
      <c r="P2599" s="40"/>
    </row>
    <row r="2600" spans="1:16" s="107" customFormat="1" x14ac:dyDescent="0.3">
      <c r="A2600" s="160"/>
      <c r="D2600" s="108"/>
      <c r="E2600" s="108"/>
      <c r="F2600" s="108"/>
      <c r="G2600" s="108"/>
      <c r="H2600" s="108"/>
      <c r="I2600" s="108"/>
      <c r="J2600" s="108"/>
      <c r="K2600" s="108"/>
      <c r="P2600" s="40"/>
    </row>
    <row r="2601" spans="1:16" s="107" customFormat="1" x14ac:dyDescent="0.3">
      <c r="A2601" s="160"/>
      <c r="D2601" s="108"/>
      <c r="E2601" s="108"/>
      <c r="F2601" s="108"/>
      <c r="G2601" s="108"/>
      <c r="H2601" s="108"/>
      <c r="I2601" s="108"/>
      <c r="J2601" s="108"/>
      <c r="K2601" s="108"/>
      <c r="P2601" s="40"/>
    </row>
    <row r="2602" spans="1:16" s="107" customFormat="1" x14ac:dyDescent="0.3">
      <c r="A2602" s="160"/>
      <c r="D2602" s="108"/>
      <c r="E2602" s="108"/>
      <c r="F2602" s="108"/>
      <c r="G2602" s="108"/>
      <c r="H2602" s="108"/>
      <c r="I2602" s="108"/>
      <c r="J2602" s="108"/>
      <c r="K2602" s="108"/>
      <c r="P2602" s="40"/>
    </row>
    <row r="2603" spans="1:16" s="107" customFormat="1" x14ac:dyDescent="0.3">
      <c r="A2603" s="160"/>
      <c r="D2603" s="108"/>
      <c r="E2603" s="108"/>
      <c r="F2603" s="108"/>
      <c r="G2603" s="108"/>
      <c r="H2603" s="108"/>
      <c r="I2603" s="108"/>
      <c r="J2603" s="108"/>
      <c r="K2603" s="108"/>
      <c r="P2603" s="40"/>
    </row>
    <row r="2604" spans="1:16" s="107" customFormat="1" x14ac:dyDescent="0.3">
      <c r="A2604" s="160"/>
      <c r="D2604" s="108"/>
      <c r="E2604" s="108"/>
      <c r="F2604" s="108"/>
      <c r="G2604" s="108"/>
      <c r="H2604" s="108"/>
      <c r="I2604" s="108"/>
      <c r="J2604" s="108"/>
      <c r="K2604" s="108"/>
      <c r="P2604" s="40"/>
    </row>
    <row r="2605" spans="1:16" s="107" customFormat="1" x14ac:dyDescent="0.3">
      <c r="A2605" s="160"/>
      <c r="D2605" s="108"/>
      <c r="E2605" s="108"/>
      <c r="F2605" s="108"/>
      <c r="G2605" s="108"/>
      <c r="H2605" s="108"/>
      <c r="I2605" s="108"/>
      <c r="J2605" s="108"/>
      <c r="K2605" s="108"/>
      <c r="P2605" s="40"/>
    </row>
    <row r="2606" spans="1:16" s="107" customFormat="1" x14ac:dyDescent="0.3">
      <c r="A2606" s="160"/>
      <c r="D2606" s="108"/>
      <c r="E2606" s="108"/>
      <c r="F2606" s="108"/>
      <c r="G2606" s="108"/>
      <c r="H2606" s="108"/>
      <c r="I2606" s="108"/>
      <c r="J2606" s="108"/>
      <c r="K2606" s="108"/>
      <c r="P2606" s="40"/>
    </row>
    <row r="2607" spans="1:16" s="107" customFormat="1" x14ac:dyDescent="0.3">
      <c r="A2607" s="160"/>
      <c r="D2607" s="108"/>
      <c r="E2607" s="108"/>
      <c r="F2607" s="108"/>
      <c r="G2607" s="108"/>
      <c r="H2607" s="108"/>
      <c r="I2607" s="108"/>
      <c r="J2607" s="108"/>
      <c r="K2607" s="108"/>
      <c r="P2607" s="40"/>
    </row>
    <row r="2608" spans="1:16" s="107" customFormat="1" x14ac:dyDescent="0.3">
      <c r="A2608" s="160"/>
      <c r="D2608" s="108"/>
      <c r="E2608" s="108"/>
      <c r="F2608" s="108"/>
      <c r="G2608" s="108"/>
      <c r="H2608" s="108"/>
      <c r="I2608" s="108"/>
      <c r="J2608" s="108"/>
      <c r="K2608" s="108"/>
      <c r="P2608" s="40"/>
    </row>
    <row r="2609" spans="1:16" s="107" customFormat="1" x14ac:dyDescent="0.3">
      <c r="A2609" s="160"/>
      <c r="D2609" s="108"/>
      <c r="E2609" s="108"/>
      <c r="F2609" s="108"/>
      <c r="G2609" s="108"/>
      <c r="H2609" s="108"/>
      <c r="I2609" s="108"/>
      <c r="J2609" s="108"/>
      <c r="K2609" s="108"/>
      <c r="P2609" s="40"/>
    </row>
    <row r="2610" spans="1:16" s="107" customFormat="1" x14ac:dyDescent="0.3">
      <c r="A2610" s="160"/>
      <c r="D2610" s="108"/>
      <c r="E2610" s="108"/>
      <c r="F2610" s="108"/>
      <c r="G2610" s="108"/>
      <c r="H2610" s="108"/>
      <c r="I2610" s="108"/>
      <c r="J2610" s="108"/>
      <c r="K2610" s="108"/>
      <c r="P2610" s="40"/>
    </row>
    <row r="2611" spans="1:16" s="107" customFormat="1" x14ac:dyDescent="0.3">
      <c r="A2611" s="160"/>
      <c r="D2611" s="108"/>
      <c r="E2611" s="108"/>
      <c r="F2611" s="108"/>
      <c r="G2611" s="108"/>
      <c r="H2611" s="108"/>
      <c r="I2611" s="108"/>
      <c r="J2611" s="108"/>
      <c r="K2611" s="108"/>
      <c r="P2611" s="40"/>
    </row>
    <row r="2612" spans="1:16" s="107" customFormat="1" x14ac:dyDescent="0.3">
      <c r="A2612" s="160"/>
      <c r="D2612" s="108"/>
      <c r="E2612" s="108"/>
      <c r="F2612" s="108"/>
      <c r="G2612" s="108"/>
      <c r="H2612" s="108"/>
      <c r="I2612" s="108"/>
      <c r="J2612" s="108"/>
      <c r="K2612" s="108"/>
      <c r="P2612" s="40"/>
    </row>
    <row r="2613" spans="1:16" s="107" customFormat="1" x14ac:dyDescent="0.3">
      <c r="A2613" s="160"/>
      <c r="D2613" s="108"/>
      <c r="E2613" s="108"/>
      <c r="F2613" s="108"/>
      <c r="G2613" s="108"/>
      <c r="H2613" s="108"/>
      <c r="I2613" s="108"/>
      <c r="J2613" s="108"/>
      <c r="K2613" s="108"/>
      <c r="P2613" s="40"/>
    </row>
    <row r="2614" spans="1:16" s="107" customFormat="1" x14ac:dyDescent="0.3">
      <c r="A2614" s="160"/>
      <c r="D2614" s="108"/>
      <c r="E2614" s="108"/>
      <c r="F2614" s="108"/>
      <c r="G2614" s="108"/>
      <c r="H2614" s="108"/>
      <c r="I2614" s="108"/>
      <c r="J2614" s="108"/>
      <c r="K2614" s="108"/>
      <c r="P2614" s="40"/>
    </row>
    <row r="2615" spans="1:16" s="107" customFormat="1" x14ac:dyDescent="0.3">
      <c r="A2615" s="160"/>
      <c r="D2615" s="108"/>
      <c r="E2615" s="108"/>
      <c r="F2615" s="108"/>
      <c r="G2615" s="108"/>
      <c r="H2615" s="108"/>
      <c r="I2615" s="108"/>
      <c r="J2615" s="108"/>
      <c r="K2615" s="108"/>
      <c r="P2615" s="40"/>
    </row>
    <row r="2616" spans="1:16" s="107" customFormat="1" x14ac:dyDescent="0.3">
      <c r="A2616" s="160"/>
      <c r="D2616" s="108"/>
      <c r="E2616" s="108"/>
      <c r="F2616" s="108"/>
      <c r="G2616" s="108"/>
      <c r="H2616" s="108"/>
      <c r="I2616" s="108"/>
      <c r="J2616" s="108"/>
      <c r="K2616" s="108"/>
      <c r="P2616" s="40"/>
    </row>
    <row r="2617" spans="1:16" s="107" customFormat="1" x14ac:dyDescent="0.3">
      <c r="A2617" s="160"/>
      <c r="D2617" s="108"/>
      <c r="E2617" s="108"/>
      <c r="F2617" s="108"/>
      <c r="G2617" s="108"/>
      <c r="H2617" s="108"/>
      <c r="I2617" s="108"/>
      <c r="J2617" s="108"/>
      <c r="K2617" s="108"/>
      <c r="P2617" s="40"/>
    </row>
    <row r="2618" spans="1:16" s="107" customFormat="1" x14ac:dyDescent="0.3">
      <c r="A2618" s="160"/>
      <c r="D2618" s="108"/>
      <c r="E2618" s="108"/>
      <c r="F2618" s="108"/>
      <c r="G2618" s="108"/>
      <c r="H2618" s="108"/>
      <c r="I2618" s="108"/>
      <c r="J2618" s="108"/>
      <c r="K2618" s="108"/>
      <c r="P2618" s="40"/>
    </row>
    <row r="2619" spans="1:16" s="107" customFormat="1" x14ac:dyDescent="0.3">
      <c r="A2619" s="160"/>
      <c r="D2619" s="108"/>
      <c r="E2619" s="108"/>
      <c r="F2619" s="108"/>
      <c r="G2619" s="108"/>
      <c r="H2619" s="108"/>
      <c r="I2619" s="108"/>
      <c r="J2619" s="108"/>
      <c r="K2619" s="108"/>
      <c r="P2619" s="40"/>
    </row>
    <row r="2620" spans="1:16" s="107" customFormat="1" x14ac:dyDescent="0.3">
      <c r="A2620" s="160"/>
      <c r="D2620" s="108"/>
      <c r="E2620" s="108"/>
      <c r="F2620" s="108"/>
      <c r="G2620" s="108"/>
      <c r="H2620" s="108"/>
      <c r="I2620" s="108"/>
      <c r="J2620" s="108"/>
      <c r="K2620" s="108"/>
      <c r="P2620" s="40"/>
    </row>
    <row r="2621" spans="1:16" s="107" customFormat="1" x14ac:dyDescent="0.3">
      <c r="A2621" s="160"/>
      <c r="D2621" s="108"/>
      <c r="E2621" s="108"/>
      <c r="F2621" s="108"/>
      <c r="G2621" s="108"/>
      <c r="H2621" s="108"/>
      <c r="I2621" s="108"/>
      <c r="J2621" s="108"/>
      <c r="K2621" s="108"/>
      <c r="P2621" s="40"/>
    </row>
    <row r="2622" spans="1:16" s="107" customFormat="1" x14ac:dyDescent="0.3">
      <c r="A2622" s="160"/>
      <c r="D2622" s="108"/>
      <c r="E2622" s="108"/>
      <c r="F2622" s="108"/>
      <c r="G2622" s="108"/>
      <c r="H2622" s="108"/>
      <c r="I2622" s="108"/>
      <c r="J2622" s="108"/>
      <c r="K2622" s="108"/>
      <c r="P2622" s="40"/>
    </row>
    <row r="2623" spans="1:16" s="107" customFormat="1" x14ac:dyDescent="0.3">
      <c r="A2623" s="160"/>
      <c r="D2623" s="108"/>
      <c r="E2623" s="108"/>
      <c r="F2623" s="108"/>
      <c r="G2623" s="108"/>
      <c r="H2623" s="108"/>
      <c r="I2623" s="108"/>
      <c r="J2623" s="108"/>
      <c r="K2623" s="108"/>
      <c r="P2623" s="40"/>
    </row>
    <row r="2624" spans="1:16" s="107" customFormat="1" x14ac:dyDescent="0.3">
      <c r="A2624" s="160"/>
      <c r="D2624" s="108"/>
      <c r="E2624" s="108"/>
      <c r="F2624" s="108"/>
      <c r="G2624" s="108"/>
      <c r="H2624" s="108"/>
      <c r="I2624" s="108"/>
      <c r="J2624" s="108"/>
      <c r="K2624" s="108"/>
      <c r="P2624" s="40"/>
    </row>
    <row r="2625" spans="1:16" s="107" customFormat="1" x14ac:dyDescent="0.3">
      <c r="A2625" s="160"/>
      <c r="D2625" s="108"/>
      <c r="E2625" s="108"/>
      <c r="F2625" s="108"/>
      <c r="G2625" s="108"/>
      <c r="H2625" s="108"/>
      <c r="I2625" s="108"/>
      <c r="J2625" s="108"/>
      <c r="K2625" s="108"/>
      <c r="P2625" s="40"/>
    </row>
    <row r="2626" spans="1:16" s="107" customFormat="1" x14ac:dyDescent="0.3">
      <c r="A2626" s="160"/>
      <c r="D2626" s="108"/>
      <c r="E2626" s="108"/>
      <c r="F2626" s="108"/>
      <c r="G2626" s="108"/>
      <c r="H2626" s="108"/>
      <c r="I2626" s="108"/>
      <c r="J2626" s="108"/>
      <c r="K2626" s="108"/>
      <c r="P2626" s="40"/>
    </row>
    <row r="2627" spans="1:16" s="107" customFormat="1" x14ac:dyDescent="0.3">
      <c r="A2627" s="160"/>
      <c r="D2627" s="108"/>
      <c r="E2627" s="108"/>
      <c r="F2627" s="108"/>
      <c r="G2627" s="108"/>
      <c r="H2627" s="108"/>
      <c r="I2627" s="108"/>
      <c r="J2627" s="108"/>
      <c r="K2627" s="108"/>
      <c r="P2627" s="40"/>
    </row>
    <row r="2628" spans="1:16" s="107" customFormat="1" x14ac:dyDescent="0.3">
      <c r="A2628" s="160"/>
      <c r="D2628" s="108"/>
      <c r="E2628" s="108"/>
      <c r="F2628" s="108"/>
      <c r="G2628" s="108"/>
      <c r="H2628" s="108"/>
      <c r="I2628" s="108"/>
      <c r="J2628" s="108"/>
      <c r="K2628" s="108"/>
      <c r="P2628" s="40"/>
    </row>
    <row r="2629" spans="1:16" s="107" customFormat="1" x14ac:dyDescent="0.3">
      <c r="A2629" s="160"/>
      <c r="D2629" s="108"/>
      <c r="E2629" s="108"/>
      <c r="F2629" s="108"/>
      <c r="G2629" s="108"/>
      <c r="H2629" s="108"/>
      <c r="I2629" s="108"/>
      <c r="J2629" s="108"/>
      <c r="K2629" s="108"/>
      <c r="P2629" s="40"/>
    </row>
    <row r="2630" spans="1:16" s="107" customFormat="1" x14ac:dyDescent="0.3">
      <c r="A2630" s="160"/>
      <c r="D2630" s="108"/>
      <c r="E2630" s="108"/>
      <c r="F2630" s="108"/>
      <c r="G2630" s="108"/>
      <c r="H2630" s="108"/>
      <c r="I2630" s="108"/>
      <c r="J2630" s="108"/>
      <c r="K2630" s="108"/>
      <c r="P2630" s="40"/>
    </row>
    <row r="2631" spans="1:16" s="107" customFormat="1" x14ac:dyDescent="0.3">
      <c r="A2631" s="160"/>
      <c r="D2631" s="108"/>
      <c r="E2631" s="108"/>
      <c r="F2631" s="108"/>
      <c r="G2631" s="108"/>
      <c r="H2631" s="108"/>
      <c r="I2631" s="108"/>
      <c r="J2631" s="108"/>
      <c r="K2631" s="108"/>
      <c r="P2631" s="40"/>
    </row>
    <row r="2632" spans="1:16" s="107" customFormat="1" x14ac:dyDescent="0.3">
      <c r="A2632" s="160"/>
      <c r="D2632" s="108"/>
      <c r="E2632" s="108"/>
      <c r="F2632" s="108"/>
      <c r="G2632" s="108"/>
      <c r="H2632" s="108"/>
      <c r="I2632" s="108"/>
      <c r="J2632" s="108"/>
      <c r="K2632" s="108"/>
      <c r="P2632" s="40"/>
    </row>
    <row r="2633" spans="1:16" s="107" customFormat="1" x14ac:dyDescent="0.3">
      <c r="A2633" s="160"/>
      <c r="D2633" s="108"/>
      <c r="E2633" s="108"/>
      <c r="F2633" s="108"/>
      <c r="G2633" s="108"/>
      <c r="H2633" s="108"/>
      <c r="I2633" s="108"/>
      <c r="J2633" s="108"/>
      <c r="K2633" s="108"/>
      <c r="P2633" s="40"/>
    </row>
    <row r="2634" spans="1:16" s="107" customFormat="1" x14ac:dyDescent="0.3">
      <c r="A2634" s="160"/>
      <c r="D2634" s="108"/>
      <c r="E2634" s="108"/>
      <c r="F2634" s="108"/>
      <c r="G2634" s="108"/>
      <c r="H2634" s="108"/>
      <c r="I2634" s="108"/>
      <c r="J2634" s="108"/>
      <c r="K2634" s="108"/>
      <c r="P2634" s="40"/>
    </row>
    <row r="2635" spans="1:16" s="107" customFormat="1" x14ac:dyDescent="0.3">
      <c r="A2635" s="160"/>
      <c r="D2635" s="108"/>
      <c r="E2635" s="108"/>
      <c r="F2635" s="108"/>
      <c r="G2635" s="108"/>
      <c r="H2635" s="108"/>
      <c r="I2635" s="108"/>
      <c r="J2635" s="108"/>
      <c r="K2635" s="108"/>
      <c r="P2635" s="40"/>
    </row>
    <row r="2636" spans="1:16" s="107" customFormat="1" x14ac:dyDescent="0.3">
      <c r="A2636" s="160"/>
      <c r="D2636" s="108"/>
      <c r="E2636" s="108"/>
      <c r="F2636" s="108"/>
      <c r="G2636" s="108"/>
      <c r="H2636" s="108"/>
      <c r="I2636" s="108"/>
      <c r="J2636" s="108"/>
      <c r="K2636" s="108"/>
      <c r="P2636" s="40"/>
    </row>
    <row r="2637" spans="1:16" s="107" customFormat="1" x14ac:dyDescent="0.3">
      <c r="A2637" s="160"/>
      <c r="D2637" s="108"/>
      <c r="E2637" s="108"/>
      <c r="F2637" s="108"/>
      <c r="G2637" s="108"/>
      <c r="H2637" s="108"/>
      <c r="I2637" s="108"/>
      <c r="J2637" s="108"/>
      <c r="K2637" s="108"/>
      <c r="P2637" s="40"/>
    </row>
    <row r="2638" spans="1:16" s="107" customFormat="1" x14ac:dyDescent="0.3">
      <c r="A2638" s="160"/>
      <c r="D2638" s="108"/>
      <c r="E2638" s="108"/>
      <c r="F2638" s="108"/>
      <c r="G2638" s="108"/>
      <c r="H2638" s="108"/>
      <c r="I2638" s="108"/>
      <c r="J2638" s="108"/>
      <c r="K2638" s="108"/>
      <c r="P2638" s="40"/>
    </row>
    <row r="2639" spans="1:16" s="107" customFormat="1" x14ac:dyDescent="0.3">
      <c r="A2639" s="160"/>
      <c r="D2639" s="108"/>
      <c r="E2639" s="108"/>
      <c r="F2639" s="108"/>
      <c r="G2639" s="108"/>
      <c r="H2639" s="108"/>
      <c r="I2639" s="108"/>
      <c r="J2639" s="108"/>
      <c r="K2639" s="108"/>
      <c r="P2639" s="40"/>
    </row>
    <row r="2640" spans="1:16" s="107" customFormat="1" x14ac:dyDescent="0.3">
      <c r="A2640" s="160"/>
      <c r="D2640" s="108"/>
      <c r="E2640" s="108"/>
      <c r="F2640" s="108"/>
      <c r="G2640" s="108"/>
      <c r="H2640" s="108"/>
      <c r="I2640" s="108"/>
      <c r="J2640" s="108"/>
      <c r="K2640" s="108"/>
      <c r="P2640" s="40"/>
    </row>
    <row r="2641" spans="1:16" s="107" customFormat="1" x14ac:dyDescent="0.3">
      <c r="A2641" s="160"/>
      <c r="D2641" s="108"/>
      <c r="E2641" s="108"/>
      <c r="F2641" s="108"/>
      <c r="G2641" s="108"/>
      <c r="H2641" s="108"/>
      <c r="I2641" s="108"/>
      <c r="J2641" s="108"/>
      <c r="K2641" s="108"/>
      <c r="P2641" s="40"/>
    </row>
    <row r="2642" spans="1:16" s="107" customFormat="1" x14ac:dyDescent="0.3">
      <c r="A2642" s="160"/>
      <c r="D2642" s="108"/>
      <c r="E2642" s="108"/>
      <c r="F2642" s="108"/>
      <c r="G2642" s="108"/>
      <c r="H2642" s="108"/>
      <c r="I2642" s="108"/>
      <c r="J2642" s="108"/>
      <c r="K2642" s="108"/>
      <c r="P2642" s="40"/>
    </row>
    <row r="2643" spans="1:16" s="107" customFormat="1" x14ac:dyDescent="0.3">
      <c r="A2643" s="160"/>
      <c r="D2643" s="108"/>
      <c r="E2643" s="108"/>
      <c r="F2643" s="108"/>
      <c r="G2643" s="108"/>
      <c r="H2643" s="108"/>
      <c r="I2643" s="108"/>
      <c r="J2643" s="108"/>
      <c r="K2643" s="108"/>
      <c r="P2643" s="40"/>
    </row>
    <row r="2644" spans="1:16" s="107" customFormat="1" x14ac:dyDescent="0.3">
      <c r="A2644" s="160"/>
      <c r="D2644" s="108"/>
      <c r="E2644" s="108"/>
      <c r="F2644" s="108"/>
      <c r="G2644" s="108"/>
      <c r="H2644" s="108"/>
      <c r="I2644" s="108"/>
      <c r="J2644" s="108"/>
      <c r="K2644" s="108"/>
      <c r="P2644" s="40"/>
    </row>
    <row r="2645" spans="1:16" s="107" customFormat="1" x14ac:dyDescent="0.3">
      <c r="A2645" s="160"/>
      <c r="D2645" s="108"/>
      <c r="E2645" s="108"/>
      <c r="F2645" s="108"/>
      <c r="G2645" s="108"/>
      <c r="H2645" s="108"/>
      <c r="I2645" s="108"/>
      <c r="J2645" s="108"/>
      <c r="K2645" s="108"/>
      <c r="P2645" s="40"/>
    </row>
    <row r="2646" spans="1:16" s="107" customFormat="1" x14ac:dyDescent="0.3">
      <c r="A2646" s="160"/>
      <c r="D2646" s="108"/>
      <c r="E2646" s="108"/>
      <c r="F2646" s="108"/>
      <c r="G2646" s="108"/>
      <c r="H2646" s="108"/>
      <c r="I2646" s="108"/>
      <c r="J2646" s="108"/>
      <c r="K2646" s="108"/>
      <c r="P2646" s="40"/>
    </row>
    <row r="2647" spans="1:16" s="107" customFormat="1" x14ac:dyDescent="0.3">
      <c r="A2647" s="160"/>
      <c r="D2647" s="108"/>
      <c r="E2647" s="108"/>
      <c r="F2647" s="108"/>
      <c r="G2647" s="108"/>
      <c r="H2647" s="108"/>
      <c r="I2647" s="108"/>
      <c r="J2647" s="108"/>
      <c r="K2647" s="108"/>
      <c r="P2647" s="40"/>
    </row>
    <row r="2648" spans="1:16" s="107" customFormat="1" x14ac:dyDescent="0.3">
      <c r="A2648" s="160"/>
      <c r="D2648" s="108"/>
      <c r="E2648" s="108"/>
      <c r="F2648" s="108"/>
      <c r="G2648" s="108"/>
      <c r="H2648" s="108"/>
      <c r="I2648" s="108"/>
      <c r="J2648" s="108"/>
      <c r="K2648" s="108"/>
      <c r="P2648" s="40"/>
    </row>
    <row r="2649" spans="1:16" s="107" customFormat="1" x14ac:dyDescent="0.3">
      <c r="A2649" s="160"/>
      <c r="D2649" s="108"/>
      <c r="E2649" s="108"/>
      <c r="F2649" s="108"/>
      <c r="G2649" s="108"/>
      <c r="H2649" s="108"/>
      <c r="I2649" s="108"/>
      <c r="J2649" s="108"/>
      <c r="K2649" s="108"/>
      <c r="P2649" s="40"/>
    </row>
    <row r="2650" spans="1:16" s="107" customFormat="1" x14ac:dyDescent="0.3">
      <c r="A2650" s="160"/>
      <c r="D2650" s="108"/>
      <c r="E2650" s="108"/>
      <c r="F2650" s="108"/>
      <c r="G2650" s="108"/>
      <c r="H2650" s="108"/>
      <c r="I2650" s="108"/>
      <c r="J2650" s="108"/>
      <c r="K2650" s="108"/>
      <c r="P2650" s="40"/>
    </row>
    <row r="2651" spans="1:16" s="107" customFormat="1" x14ac:dyDescent="0.3">
      <c r="A2651" s="160"/>
      <c r="D2651" s="108"/>
      <c r="E2651" s="108"/>
      <c r="F2651" s="108"/>
      <c r="G2651" s="108"/>
      <c r="H2651" s="108"/>
      <c r="I2651" s="108"/>
      <c r="J2651" s="108"/>
      <c r="K2651" s="108"/>
      <c r="P2651" s="40"/>
    </row>
    <row r="2652" spans="1:16" s="107" customFormat="1" x14ac:dyDescent="0.3">
      <c r="A2652" s="160"/>
      <c r="D2652" s="108"/>
      <c r="E2652" s="108"/>
      <c r="F2652" s="108"/>
      <c r="G2652" s="108"/>
      <c r="H2652" s="108"/>
      <c r="I2652" s="108"/>
      <c r="J2652" s="108"/>
      <c r="K2652" s="108"/>
      <c r="P2652" s="40"/>
    </row>
    <row r="2653" spans="1:16" s="107" customFormat="1" x14ac:dyDescent="0.3">
      <c r="A2653" s="160"/>
      <c r="D2653" s="108"/>
      <c r="E2653" s="108"/>
      <c r="F2653" s="108"/>
      <c r="G2653" s="108"/>
      <c r="H2653" s="108"/>
      <c r="I2653" s="108"/>
      <c r="J2653" s="108"/>
      <c r="K2653" s="108"/>
      <c r="P2653" s="40"/>
    </row>
    <row r="2654" spans="1:16" s="107" customFormat="1" x14ac:dyDescent="0.3">
      <c r="A2654" s="160"/>
      <c r="D2654" s="108"/>
      <c r="E2654" s="108"/>
      <c r="F2654" s="108"/>
      <c r="G2654" s="108"/>
      <c r="H2654" s="108"/>
      <c r="I2654" s="108"/>
      <c r="J2654" s="108"/>
      <c r="K2654" s="108"/>
      <c r="P2654" s="40"/>
    </row>
    <row r="2655" spans="1:16" s="107" customFormat="1" x14ac:dyDescent="0.3">
      <c r="A2655" s="160"/>
      <c r="D2655" s="108"/>
      <c r="E2655" s="108"/>
      <c r="F2655" s="108"/>
      <c r="G2655" s="108"/>
      <c r="H2655" s="108"/>
      <c r="I2655" s="108"/>
      <c r="J2655" s="108"/>
      <c r="K2655" s="108"/>
      <c r="P2655" s="40"/>
    </row>
    <row r="2656" spans="1:16" s="107" customFormat="1" x14ac:dyDescent="0.3">
      <c r="A2656" s="160"/>
      <c r="D2656" s="108"/>
      <c r="E2656" s="108"/>
      <c r="F2656" s="108"/>
      <c r="G2656" s="108"/>
      <c r="H2656" s="108"/>
      <c r="I2656" s="108"/>
      <c r="J2656" s="108"/>
      <c r="K2656" s="108"/>
      <c r="P2656" s="40"/>
    </row>
    <row r="2657" spans="1:16" s="107" customFormat="1" x14ac:dyDescent="0.3">
      <c r="A2657" s="160"/>
      <c r="D2657" s="108"/>
      <c r="E2657" s="108"/>
      <c r="F2657" s="108"/>
      <c r="G2657" s="108"/>
      <c r="H2657" s="108"/>
      <c r="I2657" s="108"/>
      <c r="J2657" s="108"/>
      <c r="K2657" s="108"/>
      <c r="P2657" s="40"/>
    </row>
    <row r="2658" spans="1:16" s="107" customFormat="1" x14ac:dyDescent="0.3">
      <c r="A2658" s="160"/>
      <c r="D2658" s="108"/>
      <c r="E2658" s="108"/>
      <c r="F2658" s="108"/>
      <c r="G2658" s="108"/>
      <c r="H2658" s="108"/>
      <c r="I2658" s="108"/>
      <c r="J2658" s="108"/>
      <c r="K2658" s="108"/>
      <c r="P2658" s="40"/>
    </row>
    <row r="2659" spans="1:16" s="107" customFormat="1" x14ac:dyDescent="0.3">
      <c r="A2659" s="160"/>
      <c r="D2659" s="108"/>
      <c r="E2659" s="108"/>
      <c r="F2659" s="108"/>
      <c r="G2659" s="108"/>
      <c r="H2659" s="108"/>
      <c r="I2659" s="108"/>
      <c r="J2659" s="108"/>
      <c r="K2659" s="108"/>
      <c r="P2659" s="40"/>
    </row>
    <row r="2660" spans="1:16" s="107" customFormat="1" x14ac:dyDescent="0.3">
      <c r="A2660" s="160"/>
      <c r="D2660" s="108"/>
      <c r="E2660" s="108"/>
      <c r="F2660" s="108"/>
      <c r="G2660" s="108"/>
      <c r="H2660" s="108"/>
      <c r="I2660" s="108"/>
      <c r="J2660" s="108"/>
      <c r="K2660" s="108"/>
      <c r="P2660" s="40"/>
    </row>
    <row r="2661" spans="1:16" s="107" customFormat="1" x14ac:dyDescent="0.3">
      <c r="A2661" s="160"/>
      <c r="D2661" s="108"/>
      <c r="E2661" s="108"/>
      <c r="F2661" s="108"/>
      <c r="G2661" s="108"/>
      <c r="H2661" s="108"/>
      <c r="I2661" s="108"/>
      <c r="J2661" s="108"/>
      <c r="K2661" s="108"/>
      <c r="P2661" s="40"/>
    </row>
    <row r="2662" spans="1:16" s="107" customFormat="1" x14ac:dyDescent="0.3">
      <c r="A2662" s="160"/>
      <c r="D2662" s="108"/>
      <c r="E2662" s="108"/>
      <c r="F2662" s="108"/>
      <c r="G2662" s="108"/>
      <c r="H2662" s="108"/>
      <c r="I2662" s="108"/>
      <c r="J2662" s="108"/>
      <c r="K2662" s="108"/>
      <c r="P2662" s="40"/>
    </row>
    <row r="2663" spans="1:16" s="107" customFormat="1" x14ac:dyDescent="0.3">
      <c r="A2663" s="160"/>
      <c r="D2663" s="108"/>
      <c r="E2663" s="108"/>
      <c r="F2663" s="108"/>
      <c r="G2663" s="108"/>
      <c r="H2663" s="108"/>
      <c r="I2663" s="108"/>
      <c r="J2663" s="108"/>
      <c r="K2663" s="108"/>
      <c r="P2663" s="40"/>
    </row>
    <row r="2664" spans="1:16" s="107" customFormat="1" x14ac:dyDescent="0.3">
      <c r="A2664" s="160"/>
      <c r="D2664" s="108"/>
      <c r="E2664" s="108"/>
      <c r="F2664" s="108"/>
      <c r="G2664" s="108"/>
      <c r="H2664" s="108"/>
      <c r="I2664" s="108"/>
      <c r="J2664" s="108"/>
      <c r="K2664" s="108"/>
      <c r="P2664" s="40"/>
    </row>
    <row r="2665" spans="1:16" s="107" customFormat="1" x14ac:dyDescent="0.3">
      <c r="A2665" s="160"/>
      <c r="D2665" s="108"/>
      <c r="E2665" s="108"/>
      <c r="F2665" s="108"/>
      <c r="G2665" s="108"/>
      <c r="H2665" s="108"/>
      <c r="I2665" s="108"/>
      <c r="J2665" s="108"/>
      <c r="K2665" s="108"/>
      <c r="P2665" s="40"/>
    </row>
    <row r="2666" spans="1:16" s="107" customFormat="1" x14ac:dyDescent="0.3">
      <c r="A2666" s="160"/>
      <c r="D2666" s="108"/>
      <c r="E2666" s="108"/>
      <c r="F2666" s="108"/>
      <c r="G2666" s="108"/>
      <c r="H2666" s="108"/>
      <c r="I2666" s="108"/>
      <c r="J2666" s="108"/>
      <c r="K2666" s="108"/>
      <c r="P2666" s="40"/>
    </row>
    <row r="2667" spans="1:16" s="107" customFormat="1" x14ac:dyDescent="0.3">
      <c r="A2667" s="160"/>
      <c r="D2667" s="108"/>
      <c r="E2667" s="108"/>
      <c r="F2667" s="108"/>
      <c r="G2667" s="108"/>
      <c r="H2667" s="108"/>
      <c r="I2667" s="108"/>
      <c r="J2667" s="108"/>
      <c r="K2667" s="108"/>
      <c r="P2667" s="40"/>
    </row>
    <row r="2668" spans="1:16" s="107" customFormat="1" x14ac:dyDescent="0.3">
      <c r="A2668" s="160"/>
      <c r="D2668" s="108"/>
      <c r="E2668" s="108"/>
      <c r="F2668" s="108"/>
      <c r="G2668" s="108"/>
      <c r="H2668" s="108"/>
      <c r="I2668" s="108"/>
      <c r="J2668" s="108"/>
      <c r="K2668" s="108"/>
      <c r="P2668" s="40"/>
    </row>
    <row r="2669" spans="1:16" s="107" customFormat="1" x14ac:dyDescent="0.3">
      <c r="A2669" s="160"/>
      <c r="D2669" s="108"/>
      <c r="E2669" s="108"/>
      <c r="F2669" s="108"/>
      <c r="G2669" s="108"/>
      <c r="H2669" s="108"/>
      <c r="I2669" s="108"/>
      <c r="J2669" s="108"/>
      <c r="K2669" s="108"/>
      <c r="P2669" s="40"/>
    </row>
    <row r="2670" spans="1:16" s="107" customFormat="1" x14ac:dyDescent="0.3">
      <c r="A2670" s="160"/>
      <c r="D2670" s="108"/>
      <c r="E2670" s="108"/>
      <c r="F2670" s="108"/>
      <c r="G2670" s="108"/>
      <c r="H2670" s="108"/>
      <c r="I2670" s="108"/>
      <c r="J2670" s="108"/>
      <c r="K2670" s="108"/>
      <c r="P2670" s="40"/>
    </row>
    <row r="2671" spans="1:16" s="107" customFormat="1" x14ac:dyDescent="0.3">
      <c r="A2671" s="160"/>
      <c r="D2671" s="108"/>
      <c r="E2671" s="108"/>
      <c r="F2671" s="108"/>
      <c r="G2671" s="108"/>
      <c r="H2671" s="108"/>
      <c r="I2671" s="108"/>
      <c r="J2671" s="108"/>
      <c r="K2671" s="108"/>
      <c r="P2671" s="40"/>
    </row>
    <row r="2672" spans="1:16" s="107" customFormat="1" x14ac:dyDescent="0.3">
      <c r="A2672" s="160"/>
      <c r="D2672" s="108"/>
      <c r="E2672" s="108"/>
      <c r="F2672" s="108"/>
      <c r="G2672" s="108"/>
      <c r="H2672" s="108"/>
      <c r="I2672" s="108"/>
      <c r="J2672" s="108"/>
      <c r="K2672" s="108"/>
      <c r="P2672" s="40"/>
    </row>
    <row r="2673" spans="1:16" s="107" customFormat="1" x14ac:dyDescent="0.3">
      <c r="A2673" s="160"/>
      <c r="D2673" s="108"/>
      <c r="E2673" s="108"/>
      <c r="F2673" s="108"/>
      <c r="G2673" s="108"/>
      <c r="H2673" s="108"/>
      <c r="I2673" s="108"/>
      <c r="J2673" s="108"/>
      <c r="K2673" s="108"/>
      <c r="P2673" s="40"/>
    </row>
    <row r="2674" spans="1:16" s="107" customFormat="1" x14ac:dyDescent="0.3">
      <c r="A2674" s="160"/>
      <c r="D2674" s="108"/>
      <c r="E2674" s="108"/>
      <c r="F2674" s="108"/>
      <c r="G2674" s="108"/>
      <c r="H2674" s="108"/>
      <c r="I2674" s="108"/>
      <c r="J2674" s="108"/>
      <c r="K2674" s="108"/>
      <c r="P2674" s="40"/>
    </row>
    <row r="2675" spans="1:16" s="107" customFormat="1" x14ac:dyDescent="0.3">
      <c r="A2675" s="160"/>
      <c r="D2675" s="108"/>
      <c r="E2675" s="108"/>
      <c r="F2675" s="108"/>
      <c r="G2675" s="108"/>
      <c r="H2675" s="108"/>
      <c r="I2675" s="108"/>
      <c r="J2675" s="108"/>
      <c r="K2675" s="108"/>
      <c r="P2675" s="40"/>
    </row>
    <row r="2676" spans="1:16" s="107" customFormat="1" x14ac:dyDescent="0.3">
      <c r="A2676" s="160"/>
      <c r="D2676" s="108"/>
      <c r="E2676" s="108"/>
      <c r="F2676" s="108"/>
      <c r="G2676" s="108"/>
      <c r="H2676" s="108"/>
      <c r="I2676" s="108"/>
      <c r="J2676" s="108"/>
      <c r="K2676" s="108"/>
      <c r="P2676" s="40"/>
    </row>
    <row r="2677" spans="1:16" s="107" customFormat="1" x14ac:dyDescent="0.3">
      <c r="A2677" s="160"/>
      <c r="D2677" s="108"/>
      <c r="E2677" s="108"/>
      <c r="F2677" s="108"/>
      <c r="G2677" s="108"/>
      <c r="H2677" s="108"/>
      <c r="I2677" s="108"/>
      <c r="J2677" s="108"/>
      <c r="K2677" s="108"/>
      <c r="P2677" s="40"/>
    </row>
    <row r="2678" spans="1:16" s="107" customFormat="1" x14ac:dyDescent="0.3">
      <c r="A2678" s="160"/>
      <c r="D2678" s="108"/>
      <c r="E2678" s="108"/>
      <c r="F2678" s="108"/>
      <c r="G2678" s="108"/>
      <c r="H2678" s="108"/>
      <c r="I2678" s="108"/>
      <c r="J2678" s="108"/>
      <c r="K2678" s="108"/>
      <c r="P2678" s="40"/>
    </row>
    <row r="2679" spans="1:16" s="107" customFormat="1" x14ac:dyDescent="0.3">
      <c r="A2679" s="160"/>
      <c r="D2679" s="108"/>
      <c r="E2679" s="108"/>
      <c r="F2679" s="108"/>
      <c r="G2679" s="108"/>
      <c r="H2679" s="108"/>
      <c r="I2679" s="108"/>
      <c r="J2679" s="108"/>
      <c r="K2679" s="108"/>
      <c r="P2679" s="40"/>
    </row>
    <row r="2680" spans="1:16" s="107" customFormat="1" x14ac:dyDescent="0.3">
      <c r="A2680" s="160"/>
      <c r="D2680" s="108"/>
      <c r="E2680" s="108"/>
      <c r="F2680" s="108"/>
      <c r="G2680" s="108"/>
      <c r="H2680" s="108"/>
      <c r="I2680" s="108"/>
      <c r="J2680" s="108"/>
      <c r="K2680" s="108"/>
      <c r="P2680" s="40"/>
    </row>
    <row r="2681" spans="1:16" s="107" customFormat="1" x14ac:dyDescent="0.3">
      <c r="A2681" s="160"/>
      <c r="D2681" s="108"/>
      <c r="E2681" s="108"/>
      <c r="F2681" s="108"/>
      <c r="G2681" s="108"/>
      <c r="H2681" s="108"/>
      <c r="I2681" s="108"/>
      <c r="J2681" s="108"/>
      <c r="K2681" s="108"/>
      <c r="P2681" s="40"/>
    </row>
    <row r="2682" spans="1:16" s="107" customFormat="1" x14ac:dyDescent="0.3">
      <c r="A2682" s="160"/>
      <c r="D2682" s="108"/>
      <c r="E2682" s="108"/>
      <c r="F2682" s="108"/>
      <c r="G2682" s="108"/>
      <c r="H2682" s="108"/>
      <c r="I2682" s="108"/>
      <c r="J2682" s="108"/>
      <c r="K2682" s="108"/>
      <c r="P2682" s="40"/>
    </row>
    <row r="2683" spans="1:16" s="107" customFormat="1" x14ac:dyDescent="0.3">
      <c r="A2683" s="160"/>
      <c r="D2683" s="108"/>
      <c r="E2683" s="108"/>
      <c r="F2683" s="108"/>
      <c r="G2683" s="108"/>
      <c r="H2683" s="108"/>
      <c r="I2683" s="108"/>
      <c r="J2683" s="108"/>
      <c r="K2683" s="108"/>
      <c r="P2683" s="40"/>
    </row>
    <row r="2684" spans="1:16" s="107" customFormat="1" x14ac:dyDescent="0.3">
      <c r="A2684" s="160"/>
      <c r="D2684" s="108"/>
      <c r="E2684" s="108"/>
      <c r="F2684" s="108"/>
      <c r="G2684" s="108"/>
      <c r="H2684" s="108"/>
      <c r="I2684" s="108"/>
      <c r="J2684" s="108"/>
      <c r="K2684" s="108"/>
      <c r="P2684" s="40"/>
    </row>
    <row r="2685" spans="1:16" s="107" customFormat="1" x14ac:dyDescent="0.3">
      <c r="A2685" s="160"/>
      <c r="D2685" s="108"/>
      <c r="E2685" s="108"/>
      <c r="F2685" s="108"/>
      <c r="G2685" s="108"/>
      <c r="H2685" s="108"/>
      <c r="I2685" s="108"/>
      <c r="J2685" s="108"/>
      <c r="K2685" s="108"/>
      <c r="P2685" s="40"/>
    </row>
    <row r="2686" spans="1:16" s="107" customFormat="1" x14ac:dyDescent="0.3">
      <c r="A2686" s="160"/>
      <c r="D2686" s="108"/>
      <c r="E2686" s="108"/>
      <c r="F2686" s="108"/>
      <c r="G2686" s="108"/>
      <c r="H2686" s="108"/>
      <c r="I2686" s="108"/>
      <c r="J2686" s="108"/>
      <c r="K2686" s="108"/>
      <c r="P2686" s="40"/>
    </row>
    <row r="2687" spans="1:16" s="107" customFormat="1" x14ac:dyDescent="0.3">
      <c r="A2687" s="160"/>
      <c r="D2687" s="108"/>
      <c r="E2687" s="108"/>
      <c r="F2687" s="108"/>
      <c r="G2687" s="108"/>
      <c r="H2687" s="108"/>
      <c r="I2687" s="108"/>
      <c r="J2687" s="108"/>
      <c r="K2687" s="108"/>
      <c r="P2687" s="40"/>
    </row>
    <row r="2688" spans="1:16" s="107" customFormat="1" x14ac:dyDescent="0.3">
      <c r="A2688" s="160"/>
      <c r="D2688" s="108"/>
      <c r="E2688" s="108"/>
      <c r="F2688" s="108"/>
      <c r="G2688" s="108"/>
      <c r="H2688" s="108"/>
      <c r="I2688" s="108"/>
      <c r="J2688" s="108"/>
      <c r="K2688" s="108"/>
      <c r="P2688" s="40"/>
    </row>
    <row r="2689" spans="1:16" s="107" customFormat="1" x14ac:dyDescent="0.3">
      <c r="A2689" s="160"/>
      <c r="D2689" s="108"/>
      <c r="E2689" s="108"/>
      <c r="F2689" s="108"/>
      <c r="G2689" s="108"/>
      <c r="H2689" s="108"/>
      <c r="I2689" s="108"/>
      <c r="J2689" s="108"/>
      <c r="K2689" s="108"/>
      <c r="P2689" s="40"/>
    </row>
    <row r="2690" spans="1:16" s="107" customFormat="1" x14ac:dyDescent="0.3">
      <c r="A2690" s="160"/>
      <c r="D2690" s="108"/>
      <c r="E2690" s="108"/>
      <c r="F2690" s="108"/>
      <c r="G2690" s="108"/>
      <c r="H2690" s="108"/>
      <c r="I2690" s="108"/>
      <c r="J2690" s="108"/>
      <c r="K2690" s="108"/>
      <c r="P2690" s="40"/>
    </row>
    <row r="2691" spans="1:16" s="107" customFormat="1" x14ac:dyDescent="0.3">
      <c r="A2691" s="160"/>
      <c r="D2691" s="108"/>
      <c r="E2691" s="108"/>
      <c r="F2691" s="108"/>
      <c r="G2691" s="108"/>
      <c r="H2691" s="108"/>
      <c r="I2691" s="108"/>
      <c r="J2691" s="108"/>
      <c r="K2691" s="108"/>
      <c r="P2691" s="40"/>
    </row>
    <row r="2692" spans="1:16" s="107" customFormat="1" x14ac:dyDescent="0.3">
      <c r="A2692" s="160"/>
      <c r="D2692" s="108"/>
      <c r="E2692" s="108"/>
      <c r="F2692" s="108"/>
      <c r="G2692" s="108"/>
      <c r="H2692" s="108"/>
      <c r="I2692" s="108"/>
      <c r="J2692" s="108"/>
      <c r="K2692" s="108"/>
      <c r="P2692" s="40"/>
    </row>
    <row r="2693" spans="1:16" s="107" customFormat="1" x14ac:dyDescent="0.3">
      <c r="A2693" s="160"/>
      <c r="D2693" s="108"/>
      <c r="E2693" s="108"/>
      <c r="F2693" s="108"/>
      <c r="G2693" s="108"/>
      <c r="H2693" s="108"/>
      <c r="I2693" s="108"/>
      <c r="J2693" s="108"/>
      <c r="K2693" s="108"/>
      <c r="P2693" s="40"/>
    </row>
    <row r="2694" spans="1:16" s="107" customFormat="1" x14ac:dyDescent="0.3">
      <c r="A2694" s="160"/>
      <c r="D2694" s="108"/>
      <c r="E2694" s="108"/>
      <c r="F2694" s="108"/>
      <c r="G2694" s="108"/>
      <c r="H2694" s="108"/>
      <c r="I2694" s="108"/>
      <c r="J2694" s="108"/>
      <c r="K2694" s="108"/>
      <c r="P2694" s="40"/>
    </row>
    <row r="2695" spans="1:16" s="107" customFormat="1" x14ac:dyDescent="0.3">
      <c r="A2695" s="160"/>
      <c r="D2695" s="108"/>
      <c r="E2695" s="108"/>
      <c r="F2695" s="108"/>
      <c r="G2695" s="108"/>
      <c r="H2695" s="108"/>
      <c r="I2695" s="108"/>
      <c r="J2695" s="108"/>
      <c r="K2695" s="108"/>
      <c r="P2695" s="40"/>
    </row>
    <row r="2696" spans="1:16" s="107" customFormat="1" x14ac:dyDescent="0.3">
      <c r="A2696" s="160"/>
      <c r="D2696" s="108"/>
      <c r="E2696" s="108"/>
      <c r="F2696" s="108"/>
      <c r="G2696" s="108"/>
      <c r="H2696" s="108"/>
      <c r="I2696" s="108"/>
      <c r="J2696" s="108"/>
      <c r="K2696" s="108"/>
      <c r="P2696" s="40"/>
    </row>
    <row r="2697" spans="1:16" s="107" customFormat="1" x14ac:dyDescent="0.3">
      <c r="A2697" s="160"/>
      <c r="D2697" s="108"/>
      <c r="E2697" s="108"/>
      <c r="F2697" s="108"/>
      <c r="G2697" s="108"/>
      <c r="H2697" s="108"/>
      <c r="I2697" s="108"/>
      <c r="J2697" s="108"/>
      <c r="K2697" s="108"/>
      <c r="P2697" s="40"/>
    </row>
    <row r="2698" spans="1:16" s="107" customFormat="1" x14ac:dyDescent="0.3">
      <c r="A2698" s="160"/>
      <c r="D2698" s="108"/>
      <c r="E2698" s="108"/>
      <c r="F2698" s="108"/>
      <c r="G2698" s="108"/>
      <c r="H2698" s="108"/>
      <c r="I2698" s="108"/>
      <c r="J2698" s="108"/>
      <c r="K2698" s="108"/>
      <c r="P2698" s="40"/>
    </row>
    <row r="2699" spans="1:16" s="107" customFormat="1" x14ac:dyDescent="0.3">
      <c r="A2699" s="160"/>
      <c r="D2699" s="108"/>
      <c r="E2699" s="108"/>
      <c r="F2699" s="108"/>
      <c r="G2699" s="108"/>
      <c r="H2699" s="108"/>
      <c r="I2699" s="108"/>
      <c r="J2699" s="108"/>
      <c r="K2699" s="108"/>
      <c r="P2699" s="40"/>
    </row>
    <row r="2700" spans="1:16" s="107" customFormat="1" x14ac:dyDescent="0.3">
      <c r="A2700" s="160"/>
      <c r="D2700" s="108"/>
      <c r="E2700" s="108"/>
      <c r="F2700" s="108"/>
      <c r="G2700" s="108"/>
      <c r="H2700" s="108"/>
      <c r="I2700" s="108"/>
      <c r="J2700" s="108"/>
      <c r="K2700" s="108"/>
      <c r="P2700" s="40"/>
    </row>
    <row r="2701" spans="1:16" s="107" customFormat="1" x14ac:dyDescent="0.3">
      <c r="A2701" s="160"/>
      <c r="D2701" s="108"/>
      <c r="E2701" s="108"/>
      <c r="F2701" s="108"/>
      <c r="G2701" s="108"/>
      <c r="H2701" s="108"/>
      <c r="I2701" s="108"/>
      <c r="J2701" s="108"/>
      <c r="K2701" s="108"/>
      <c r="P2701" s="40"/>
    </row>
    <row r="2702" spans="1:16" s="107" customFormat="1" x14ac:dyDescent="0.3">
      <c r="A2702" s="160"/>
      <c r="D2702" s="108"/>
      <c r="E2702" s="108"/>
      <c r="F2702" s="108"/>
      <c r="G2702" s="108"/>
      <c r="H2702" s="108"/>
      <c r="I2702" s="108"/>
      <c r="J2702" s="108"/>
      <c r="K2702" s="108"/>
      <c r="P2702" s="40"/>
    </row>
    <row r="2703" spans="1:16" s="107" customFormat="1" x14ac:dyDescent="0.3">
      <c r="A2703" s="160"/>
      <c r="D2703" s="108"/>
      <c r="E2703" s="108"/>
      <c r="F2703" s="108"/>
      <c r="G2703" s="108"/>
      <c r="H2703" s="108"/>
      <c r="I2703" s="108"/>
      <c r="J2703" s="108"/>
      <c r="K2703" s="108"/>
      <c r="P2703" s="40"/>
    </row>
    <row r="2704" spans="1:16" s="107" customFormat="1" x14ac:dyDescent="0.3">
      <c r="A2704" s="160"/>
      <c r="D2704" s="108"/>
      <c r="E2704" s="108"/>
      <c r="F2704" s="108"/>
      <c r="G2704" s="108"/>
      <c r="H2704" s="108"/>
      <c r="I2704" s="108"/>
      <c r="J2704" s="108"/>
      <c r="K2704" s="108"/>
      <c r="P2704" s="40"/>
    </row>
    <row r="2705" spans="1:16" s="107" customFormat="1" x14ac:dyDescent="0.3">
      <c r="A2705" s="160"/>
      <c r="D2705" s="108"/>
      <c r="E2705" s="108"/>
      <c r="F2705" s="108"/>
      <c r="G2705" s="108"/>
      <c r="H2705" s="108"/>
      <c r="I2705" s="108"/>
      <c r="J2705" s="108"/>
      <c r="K2705" s="108"/>
      <c r="P2705" s="40"/>
    </row>
    <row r="2706" spans="1:16" s="107" customFormat="1" x14ac:dyDescent="0.3">
      <c r="A2706" s="160"/>
      <c r="D2706" s="108"/>
      <c r="E2706" s="108"/>
      <c r="F2706" s="108"/>
      <c r="G2706" s="108"/>
      <c r="H2706" s="108"/>
      <c r="I2706" s="108"/>
      <c r="J2706" s="108"/>
      <c r="K2706" s="108"/>
      <c r="P2706" s="40"/>
    </row>
    <row r="2707" spans="1:16" s="107" customFormat="1" x14ac:dyDescent="0.3">
      <c r="A2707" s="160"/>
      <c r="D2707" s="108"/>
      <c r="E2707" s="108"/>
      <c r="F2707" s="108"/>
      <c r="G2707" s="108"/>
      <c r="H2707" s="108"/>
      <c r="I2707" s="108"/>
      <c r="J2707" s="108"/>
      <c r="K2707" s="108"/>
      <c r="P2707" s="40"/>
    </row>
    <row r="2708" spans="1:16" s="107" customFormat="1" x14ac:dyDescent="0.3">
      <c r="A2708" s="160"/>
      <c r="D2708" s="108"/>
      <c r="E2708" s="108"/>
      <c r="F2708" s="108"/>
      <c r="G2708" s="108"/>
      <c r="H2708" s="108"/>
      <c r="I2708" s="108"/>
      <c r="J2708" s="108"/>
      <c r="K2708" s="108"/>
      <c r="P2708" s="40"/>
    </row>
    <row r="2709" spans="1:16" s="107" customFormat="1" x14ac:dyDescent="0.3">
      <c r="A2709" s="160"/>
      <c r="D2709" s="108"/>
      <c r="E2709" s="108"/>
      <c r="F2709" s="108"/>
      <c r="G2709" s="108"/>
      <c r="H2709" s="108"/>
      <c r="I2709" s="108"/>
      <c r="J2709" s="108"/>
      <c r="K2709" s="108"/>
      <c r="P2709" s="40"/>
    </row>
    <row r="2710" spans="1:16" s="107" customFormat="1" x14ac:dyDescent="0.3">
      <c r="A2710" s="160"/>
      <c r="D2710" s="108"/>
      <c r="E2710" s="108"/>
      <c r="F2710" s="108"/>
      <c r="G2710" s="108"/>
      <c r="H2710" s="108"/>
      <c r="I2710" s="108"/>
      <c r="J2710" s="108"/>
      <c r="K2710" s="108"/>
      <c r="P2710" s="40"/>
    </row>
    <row r="2711" spans="1:16" s="107" customFormat="1" x14ac:dyDescent="0.3">
      <c r="A2711" s="160"/>
      <c r="D2711" s="108"/>
      <c r="E2711" s="108"/>
      <c r="F2711" s="108"/>
      <c r="G2711" s="108"/>
      <c r="H2711" s="108"/>
      <c r="I2711" s="108"/>
      <c r="J2711" s="108"/>
      <c r="K2711" s="108"/>
      <c r="P2711" s="40"/>
    </row>
    <row r="2712" spans="1:16" s="107" customFormat="1" x14ac:dyDescent="0.3">
      <c r="A2712" s="160"/>
      <c r="D2712" s="108"/>
      <c r="E2712" s="108"/>
      <c r="F2712" s="108"/>
      <c r="G2712" s="108"/>
      <c r="H2712" s="108"/>
      <c r="I2712" s="108"/>
      <c r="J2712" s="108"/>
      <c r="K2712" s="108"/>
      <c r="P2712" s="40"/>
    </row>
    <row r="2713" spans="1:16" s="107" customFormat="1" x14ac:dyDescent="0.3">
      <c r="A2713" s="160"/>
      <c r="D2713" s="108"/>
      <c r="E2713" s="108"/>
      <c r="F2713" s="108"/>
      <c r="G2713" s="108"/>
      <c r="H2713" s="108"/>
      <c r="I2713" s="108"/>
      <c r="J2713" s="108"/>
      <c r="K2713" s="108"/>
      <c r="P2713" s="40"/>
    </row>
    <row r="2714" spans="1:16" s="107" customFormat="1" x14ac:dyDescent="0.3">
      <c r="A2714" s="160"/>
      <c r="D2714" s="108"/>
      <c r="E2714" s="108"/>
      <c r="F2714" s="108"/>
      <c r="G2714" s="108"/>
      <c r="H2714" s="108"/>
      <c r="I2714" s="108"/>
      <c r="J2714" s="108"/>
      <c r="K2714" s="108"/>
      <c r="P2714" s="40"/>
    </row>
    <row r="2715" spans="1:16" s="107" customFormat="1" x14ac:dyDescent="0.3">
      <c r="A2715" s="160"/>
      <c r="D2715" s="108"/>
      <c r="E2715" s="108"/>
      <c r="F2715" s="108"/>
      <c r="G2715" s="108"/>
      <c r="H2715" s="108"/>
      <c r="I2715" s="108"/>
      <c r="J2715" s="108"/>
      <c r="K2715" s="108"/>
      <c r="P2715" s="40"/>
    </row>
    <row r="2716" spans="1:16" s="107" customFormat="1" x14ac:dyDescent="0.3">
      <c r="A2716" s="160"/>
      <c r="D2716" s="108"/>
      <c r="E2716" s="108"/>
      <c r="F2716" s="108"/>
      <c r="G2716" s="108"/>
      <c r="H2716" s="108"/>
      <c r="I2716" s="108"/>
      <c r="J2716" s="108"/>
      <c r="K2716" s="108"/>
      <c r="P2716" s="40"/>
    </row>
    <row r="2717" spans="1:16" s="107" customFormat="1" x14ac:dyDescent="0.3">
      <c r="A2717" s="160"/>
      <c r="D2717" s="108"/>
      <c r="E2717" s="108"/>
      <c r="F2717" s="108"/>
      <c r="G2717" s="108"/>
      <c r="H2717" s="108"/>
      <c r="I2717" s="108"/>
      <c r="J2717" s="108"/>
      <c r="K2717" s="108"/>
      <c r="P2717" s="40"/>
    </row>
    <row r="2718" spans="1:16" s="107" customFormat="1" x14ac:dyDescent="0.3">
      <c r="A2718" s="160"/>
      <c r="D2718" s="108"/>
      <c r="E2718" s="108"/>
      <c r="F2718" s="108"/>
      <c r="G2718" s="108"/>
      <c r="H2718" s="108"/>
      <c r="I2718" s="108"/>
      <c r="J2718" s="108"/>
      <c r="K2718" s="108"/>
      <c r="P2718" s="40"/>
    </row>
    <row r="2719" spans="1:16" s="107" customFormat="1" x14ac:dyDescent="0.3">
      <c r="A2719" s="160"/>
      <c r="D2719" s="108"/>
      <c r="E2719" s="108"/>
      <c r="F2719" s="108"/>
      <c r="G2719" s="108"/>
      <c r="H2719" s="108"/>
      <c r="I2719" s="108"/>
      <c r="J2719" s="108"/>
      <c r="K2719" s="108"/>
      <c r="P2719" s="40"/>
    </row>
    <row r="2720" spans="1:16" s="107" customFormat="1" x14ac:dyDescent="0.3">
      <c r="A2720" s="160"/>
      <c r="D2720" s="108"/>
      <c r="E2720" s="108"/>
      <c r="F2720" s="108"/>
      <c r="G2720" s="108"/>
      <c r="H2720" s="108"/>
      <c r="I2720" s="108"/>
      <c r="J2720" s="108"/>
      <c r="K2720" s="108"/>
      <c r="P2720" s="40"/>
    </row>
    <row r="2721" spans="1:16" s="107" customFormat="1" x14ac:dyDescent="0.3">
      <c r="A2721" s="160"/>
      <c r="D2721" s="108"/>
      <c r="E2721" s="108"/>
      <c r="F2721" s="108"/>
      <c r="G2721" s="108"/>
      <c r="H2721" s="108"/>
      <c r="I2721" s="108"/>
      <c r="J2721" s="108"/>
      <c r="K2721" s="108"/>
      <c r="P2721" s="40"/>
    </row>
    <row r="2722" spans="1:16" s="107" customFormat="1" x14ac:dyDescent="0.3">
      <c r="A2722" s="160"/>
      <c r="D2722" s="108"/>
      <c r="E2722" s="108"/>
      <c r="F2722" s="108"/>
      <c r="G2722" s="108"/>
      <c r="H2722" s="108"/>
      <c r="I2722" s="108"/>
      <c r="J2722" s="108"/>
      <c r="K2722" s="108"/>
      <c r="P2722" s="40"/>
    </row>
    <row r="2723" spans="1:16" s="107" customFormat="1" x14ac:dyDescent="0.3">
      <c r="A2723" s="160"/>
      <c r="D2723" s="108"/>
      <c r="E2723" s="108"/>
      <c r="F2723" s="108"/>
      <c r="G2723" s="108"/>
      <c r="H2723" s="108"/>
      <c r="I2723" s="108"/>
      <c r="J2723" s="108"/>
      <c r="K2723" s="108"/>
      <c r="P2723" s="40"/>
    </row>
    <row r="2724" spans="1:16" s="107" customFormat="1" x14ac:dyDescent="0.3">
      <c r="A2724" s="160"/>
      <c r="D2724" s="108"/>
      <c r="E2724" s="108"/>
      <c r="F2724" s="108"/>
      <c r="G2724" s="108"/>
      <c r="H2724" s="108"/>
      <c r="I2724" s="108"/>
      <c r="J2724" s="108"/>
      <c r="K2724" s="108"/>
      <c r="P2724" s="40"/>
    </row>
    <row r="2725" spans="1:16" s="107" customFormat="1" x14ac:dyDescent="0.3">
      <c r="A2725" s="160"/>
      <c r="D2725" s="108"/>
      <c r="E2725" s="108"/>
      <c r="F2725" s="108"/>
      <c r="G2725" s="108"/>
      <c r="H2725" s="108"/>
      <c r="I2725" s="108"/>
      <c r="J2725" s="108"/>
      <c r="K2725" s="108"/>
      <c r="P2725" s="40"/>
    </row>
    <row r="2726" spans="1:16" s="107" customFormat="1" x14ac:dyDescent="0.3">
      <c r="A2726" s="160"/>
      <c r="D2726" s="108"/>
      <c r="E2726" s="108"/>
      <c r="F2726" s="108"/>
      <c r="G2726" s="108"/>
      <c r="H2726" s="108"/>
      <c r="I2726" s="108"/>
      <c r="J2726" s="108"/>
      <c r="K2726" s="108"/>
      <c r="P2726" s="40"/>
    </row>
    <row r="2727" spans="1:16" s="107" customFormat="1" x14ac:dyDescent="0.3">
      <c r="A2727" s="160"/>
      <c r="D2727" s="108"/>
      <c r="E2727" s="108"/>
      <c r="F2727" s="108"/>
      <c r="G2727" s="108"/>
      <c r="H2727" s="108"/>
      <c r="I2727" s="108"/>
      <c r="J2727" s="108"/>
      <c r="K2727" s="108"/>
      <c r="P2727" s="40"/>
    </row>
    <row r="2728" spans="1:16" s="107" customFormat="1" x14ac:dyDescent="0.3">
      <c r="A2728" s="160"/>
      <c r="D2728" s="108"/>
      <c r="E2728" s="108"/>
      <c r="F2728" s="108"/>
      <c r="G2728" s="108"/>
      <c r="H2728" s="108"/>
      <c r="I2728" s="108"/>
      <c r="J2728" s="108"/>
      <c r="K2728" s="108"/>
      <c r="P2728" s="40"/>
    </row>
    <row r="2729" spans="1:16" s="107" customFormat="1" x14ac:dyDescent="0.3">
      <c r="A2729" s="160"/>
      <c r="D2729" s="108"/>
      <c r="E2729" s="108"/>
      <c r="F2729" s="108"/>
      <c r="G2729" s="108"/>
      <c r="H2729" s="108"/>
      <c r="I2729" s="108"/>
      <c r="J2729" s="108"/>
      <c r="K2729" s="108"/>
      <c r="P2729" s="40"/>
    </row>
    <row r="2730" spans="1:16" s="107" customFormat="1" x14ac:dyDescent="0.3">
      <c r="A2730" s="160"/>
      <c r="D2730" s="108"/>
      <c r="E2730" s="108"/>
      <c r="F2730" s="108"/>
      <c r="G2730" s="108"/>
      <c r="H2730" s="108"/>
      <c r="I2730" s="108"/>
      <c r="J2730" s="108"/>
      <c r="K2730" s="108"/>
      <c r="P2730" s="40"/>
    </row>
    <row r="2731" spans="1:16" s="107" customFormat="1" x14ac:dyDescent="0.3">
      <c r="A2731" s="160"/>
      <c r="D2731" s="108"/>
      <c r="E2731" s="108"/>
      <c r="F2731" s="108"/>
      <c r="G2731" s="108"/>
      <c r="H2731" s="108"/>
      <c r="I2731" s="108"/>
      <c r="J2731" s="108"/>
      <c r="K2731" s="108"/>
      <c r="P2731" s="40"/>
    </row>
    <row r="2732" spans="1:16" s="107" customFormat="1" x14ac:dyDescent="0.3">
      <c r="A2732" s="160"/>
      <c r="D2732" s="108"/>
      <c r="E2732" s="108"/>
      <c r="F2732" s="108"/>
      <c r="G2732" s="108"/>
      <c r="H2732" s="108"/>
      <c r="I2732" s="108"/>
      <c r="J2732" s="108"/>
      <c r="K2732" s="108"/>
      <c r="P2732" s="40"/>
    </row>
    <row r="2733" spans="1:16" s="107" customFormat="1" x14ac:dyDescent="0.3">
      <c r="A2733" s="160"/>
      <c r="D2733" s="108"/>
      <c r="E2733" s="108"/>
      <c r="F2733" s="108"/>
      <c r="G2733" s="108"/>
      <c r="H2733" s="108"/>
      <c r="I2733" s="108"/>
      <c r="J2733" s="108"/>
      <c r="K2733" s="108"/>
      <c r="P2733" s="40"/>
    </row>
    <row r="2734" spans="1:16" s="107" customFormat="1" x14ac:dyDescent="0.3">
      <c r="A2734" s="160"/>
      <c r="D2734" s="108"/>
      <c r="E2734" s="108"/>
      <c r="F2734" s="108"/>
      <c r="G2734" s="108"/>
      <c r="H2734" s="108"/>
      <c r="I2734" s="108"/>
      <c r="J2734" s="108"/>
      <c r="K2734" s="108"/>
      <c r="P2734" s="40"/>
    </row>
    <row r="2735" spans="1:16" s="107" customFormat="1" x14ac:dyDescent="0.3">
      <c r="A2735" s="160"/>
      <c r="D2735" s="108"/>
      <c r="E2735" s="108"/>
      <c r="F2735" s="108"/>
      <c r="G2735" s="108"/>
      <c r="H2735" s="108"/>
      <c r="I2735" s="108"/>
      <c r="J2735" s="108"/>
      <c r="K2735" s="108"/>
      <c r="P2735" s="40"/>
    </row>
    <row r="2736" spans="1:16" s="107" customFormat="1" x14ac:dyDescent="0.3">
      <c r="A2736" s="160"/>
      <c r="D2736" s="108"/>
      <c r="E2736" s="108"/>
      <c r="F2736" s="108"/>
      <c r="G2736" s="108"/>
      <c r="H2736" s="108"/>
      <c r="I2736" s="108"/>
      <c r="J2736" s="108"/>
      <c r="K2736" s="108"/>
      <c r="P2736" s="40"/>
    </row>
    <row r="2737" spans="1:16" s="107" customFormat="1" x14ac:dyDescent="0.3">
      <c r="A2737" s="160"/>
      <c r="D2737" s="108"/>
      <c r="E2737" s="108"/>
      <c r="F2737" s="108"/>
      <c r="G2737" s="108"/>
      <c r="H2737" s="108"/>
      <c r="I2737" s="108"/>
      <c r="J2737" s="108"/>
      <c r="K2737" s="108"/>
      <c r="P2737" s="40"/>
    </row>
    <row r="2738" spans="1:16" s="107" customFormat="1" x14ac:dyDescent="0.3">
      <c r="A2738" s="160"/>
      <c r="D2738" s="108"/>
      <c r="E2738" s="108"/>
      <c r="F2738" s="108"/>
      <c r="G2738" s="108"/>
      <c r="H2738" s="108"/>
      <c r="I2738" s="108"/>
      <c r="J2738" s="108"/>
      <c r="K2738" s="108"/>
      <c r="P2738" s="40"/>
    </row>
    <row r="2739" spans="1:16" s="107" customFormat="1" x14ac:dyDescent="0.3">
      <c r="A2739" s="160"/>
      <c r="D2739" s="108"/>
      <c r="E2739" s="108"/>
      <c r="F2739" s="108"/>
      <c r="G2739" s="108"/>
      <c r="H2739" s="108"/>
      <c r="I2739" s="108"/>
      <c r="J2739" s="108"/>
      <c r="K2739" s="108"/>
      <c r="P2739" s="40"/>
    </row>
    <row r="2740" spans="1:16" s="107" customFormat="1" x14ac:dyDescent="0.3">
      <c r="A2740" s="160"/>
      <c r="D2740" s="108"/>
      <c r="E2740" s="108"/>
      <c r="F2740" s="108"/>
      <c r="G2740" s="108"/>
      <c r="H2740" s="108"/>
      <c r="I2740" s="108"/>
      <c r="J2740" s="108"/>
      <c r="K2740" s="108"/>
      <c r="P2740" s="40"/>
    </row>
    <row r="2741" spans="1:16" s="107" customFormat="1" x14ac:dyDescent="0.3">
      <c r="A2741" s="160"/>
      <c r="D2741" s="108"/>
      <c r="E2741" s="108"/>
      <c r="F2741" s="108"/>
      <c r="G2741" s="108"/>
      <c r="H2741" s="108"/>
      <c r="I2741" s="108"/>
      <c r="J2741" s="108"/>
      <c r="K2741" s="108"/>
      <c r="P2741" s="40"/>
    </row>
    <row r="2742" spans="1:16" s="107" customFormat="1" x14ac:dyDescent="0.3">
      <c r="A2742" s="160"/>
      <c r="D2742" s="108"/>
      <c r="E2742" s="108"/>
      <c r="F2742" s="108"/>
      <c r="G2742" s="108"/>
      <c r="H2742" s="108"/>
      <c r="I2742" s="108"/>
      <c r="J2742" s="108"/>
      <c r="K2742" s="108"/>
      <c r="P2742" s="40"/>
    </row>
    <row r="2743" spans="1:16" s="107" customFormat="1" x14ac:dyDescent="0.3">
      <c r="A2743" s="160"/>
      <c r="D2743" s="108"/>
      <c r="E2743" s="108"/>
      <c r="F2743" s="108"/>
      <c r="G2743" s="108"/>
      <c r="H2743" s="108"/>
      <c r="I2743" s="108"/>
      <c r="J2743" s="108"/>
      <c r="K2743" s="108"/>
      <c r="P2743" s="40"/>
    </row>
    <row r="2744" spans="1:16" s="107" customFormat="1" x14ac:dyDescent="0.3">
      <c r="A2744" s="160"/>
      <c r="D2744" s="108"/>
      <c r="E2744" s="108"/>
      <c r="F2744" s="108"/>
      <c r="G2744" s="108"/>
      <c r="H2744" s="108"/>
      <c r="I2744" s="108"/>
      <c r="J2744" s="108"/>
      <c r="K2744" s="108"/>
      <c r="P2744" s="40"/>
    </row>
    <row r="2745" spans="1:16" s="107" customFormat="1" x14ac:dyDescent="0.3">
      <c r="A2745" s="160"/>
      <c r="D2745" s="108"/>
      <c r="E2745" s="108"/>
      <c r="F2745" s="108"/>
      <c r="G2745" s="108"/>
      <c r="H2745" s="108"/>
      <c r="I2745" s="108"/>
      <c r="J2745" s="108"/>
      <c r="K2745" s="108"/>
      <c r="P2745" s="40"/>
    </row>
    <row r="2746" spans="1:16" s="107" customFormat="1" x14ac:dyDescent="0.3">
      <c r="A2746" s="160"/>
      <c r="D2746" s="108"/>
      <c r="E2746" s="108"/>
      <c r="F2746" s="108"/>
      <c r="G2746" s="108"/>
      <c r="H2746" s="108"/>
      <c r="I2746" s="108"/>
      <c r="J2746" s="108"/>
      <c r="K2746" s="108"/>
      <c r="P2746" s="40"/>
    </row>
    <row r="2747" spans="1:16" s="107" customFormat="1" x14ac:dyDescent="0.3">
      <c r="A2747" s="160"/>
      <c r="D2747" s="108"/>
      <c r="E2747" s="108"/>
      <c r="F2747" s="108"/>
      <c r="G2747" s="108"/>
      <c r="H2747" s="108"/>
      <c r="I2747" s="108"/>
      <c r="J2747" s="108"/>
      <c r="K2747" s="108"/>
      <c r="P2747" s="40"/>
    </row>
    <row r="2748" spans="1:16" s="107" customFormat="1" x14ac:dyDescent="0.3">
      <c r="A2748" s="160"/>
      <c r="D2748" s="108"/>
      <c r="E2748" s="108"/>
      <c r="F2748" s="108"/>
      <c r="G2748" s="108"/>
      <c r="H2748" s="108"/>
      <c r="I2748" s="108"/>
      <c r="J2748" s="108"/>
      <c r="K2748" s="108"/>
      <c r="P2748" s="40"/>
    </row>
    <row r="2749" spans="1:16" s="107" customFormat="1" x14ac:dyDescent="0.3">
      <c r="A2749" s="160"/>
      <c r="D2749" s="108"/>
      <c r="E2749" s="108"/>
      <c r="F2749" s="108"/>
      <c r="G2749" s="108"/>
      <c r="H2749" s="108"/>
      <c r="I2749" s="108"/>
      <c r="J2749" s="108"/>
      <c r="K2749" s="108"/>
      <c r="P2749" s="40"/>
    </row>
    <row r="2750" spans="1:16" s="107" customFormat="1" x14ac:dyDescent="0.3">
      <c r="A2750" s="160"/>
      <c r="D2750" s="108"/>
      <c r="E2750" s="108"/>
      <c r="F2750" s="108"/>
      <c r="G2750" s="108"/>
      <c r="H2750" s="108"/>
      <c r="I2750" s="108"/>
      <c r="J2750" s="108"/>
      <c r="K2750" s="108"/>
      <c r="P2750" s="40"/>
    </row>
    <row r="2751" spans="1:16" s="107" customFormat="1" x14ac:dyDescent="0.3">
      <c r="A2751" s="160"/>
      <c r="D2751" s="108"/>
      <c r="E2751" s="108"/>
      <c r="F2751" s="108"/>
      <c r="G2751" s="108"/>
      <c r="H2751" s="108"/>
      <c r="I2751" s="108"/>
      <c r="J2751" s="108"/>
      <c r="K2751" s="108"/>
      <c r="P2751" s="40"/>
    </row>
    <row r="2752" spans="1:16" s="107" customFormat="1" x14ac:dyDescent="0.3">
      <c r="A2752" s="160"/>
      <c r="D2752" s="108"/>
      <c r="E2752" s="108"/>
      <c r="F2752" s="108"/>
      <c r="G2752" s="108"/>
      <c r="H2752" s="108"/>
      <c r="I2752" s="108"/>
      <c r="J2752" s="108"/>
      <c r="K2752" s="108"/>
      <c r="P2752" s="40"/>
    </row>
    <row r="2753" spans="1:16" s="107" customFormat="1" x14ac:dyDescent="0.3">
      <c r="A2753" s="160"/>
      <c r="D2753" s="108"/>
      <c r="E2753" s="108"/>
      <c r="F2753" s="108"/>
      <c r="G2753" s="108"/>
      <c r="H2753" s="108"/>
      <c r="I2753" s="108"/>
      <c r="J2753" s="108"/>
      <c r="K2753" s="108"/>
      <c r="P2753" s="40"/>
    </row>
    <row r="2754" spans="1:16" s="107" customFormat="1" x14ac:dyDescent="0.3">
      <c r="A2754" s="160"/>
      <c r="D2754" s="108"/>
      <c r="E2754" s="108"/>
      <c r="F2754" s="108"/>
      <c r="G2754" s="108"/>
      <c r="H2754" s="108"/>
      <c r="I2754" s="108"/>
      <c r="J2754" s="108"/>
      <c r="K2754" s="108"/>
      <c r="P2754" s="40"/>
    </row>
    <row r="2755" spans="1:16" s="107" customFormat="1" x14ac:dyDescent="0.3">
      <c r="A2755" s="160"/>
      <c r="D2755" s="108"/>
      <c r="E2755" s="108"/>
      <c r="F2755" s="108"/>
      <c r="G2755" s="108"/>
      <c r="H2755" s="108"/>
      <c r="I2755" s="108"/>
      <c r="J2755" s="108"/>
      <c r="K2755" s="108"/>
      <c r="P2755" s="40"/>
    </row>
    <row r="2756" spans="1:16" s="107" customFormat="1" x14ac:dyDescent="0.3">
      <c r="A2756" s="160"/>
      <c r="D2756" s="108"/>
      <c r="E2756" s="108"/>
      <c r="F2756" s="108"/>
      <c r="G2756" s="108"/>
      <c r="H2756" s="108"/>
      <c r="I2756" s="108"/>
      <c r="J2756" s="108"/>
      <c r="K2756" s="108"/>
      <c r="P2756" s="40"/>
    </row>
    <row r="2757" spans="1:16" s="107" customFormat="1" x14ac:dyDescent="0.3">
      <c r="A2757" s="160"/>
      <c r="D2757" s="108"/>
      <c r="E2757" s="108"/>
      <c r="F2757" s="108"/>
      <c r="G2757" s="108"/>
      <c r="H2757" s="108"/>
      <c r="I2757" s="108"/>
      <c r="J2757" s="108"/>
      <c r="K2757" s="108"/>
      <c r="P2757" s="40"/>
    </row>
    <row r="2758" spans="1:16" s="107" customFormat="1" x14ac:dyDescent="0.3">
      <c r="A2758" s="160"/>
      <c r="D2758" s="108"/>
      <c r="E2758" s="108"/>
      <c r="F2758" s="108"/>
      <c r="G2758" s="108"/>
      <c r="H2758" s="108"/>
      <c r="I2758" s="108"/>
      <c r="J2758" s="108"/>
      <c r="K2758" s="108"/>
      <c r="P2758" s="40"/>
    </row>
    <row r="2759" spans="1:16" s="107" customFormat="1" x14ac:dyDescent="0.3">
      <c r="A2759" s="160"/>
      <c r="D2759" s="108"/>
      <c r="E2759" s="108"/>
      <c r="F2759" s="108"/>
      <c r="G2759" s="108"/>
      <c r="H2759" s="108"/>
      <c r="I2759" s="108"/>
      <c r="J2759" s="108"/>
      <c r="K2759" s="108"/>
      <c r="P2759" s="40"/>
    </row>
    <row r="2760" spans="1:16" s="107" customFormat="1" x14ac:dyDescent="0.3">
      <c r="A2760" s="160"/>
      <c r="D2760" s="108"/>
      <c r="E2760" s="108"/>
      <c r="F2760" s="108"/>
      <c r="G2760" s="108"/>
      <c r="H2760" s="108"/>
      <c r="I2760" s="108"/>
      <c r="J2760" s="108"/>
      <c r="K2760" s="108"/>
      <c r="P2760" s="40"/>
    </row>
    <row r="2761" spans="1:16" s="107" customFormat="1" x14ac:dyDescent="0.3">
      <c r="A2761" s="160"/>
      <c r="D2761" s="108"/>
      <c r="E2761" s="108"/>
      <c r="F2761" s="108"/>
      <c r="G2761" s="108"/>
      <c r="H2761" s="108"/>
      <c r="I2761" s="108"/>
      <c r="J2761" s="108"/>
      <c r="K2761" s="108"/>
      <c r="P2761" s="40"/>
    </row>
    <row r="2762" spans="1:16" s="107" customFormat="1" x14ac:dyDescent="0.3">
      <c r="A2762" s="160"/>
      <c r="D2762" s="108"/>
      <c r="E2762" s="108"/>
      <c r="F2762" s="108"/>
      <c r="G2762" s="108"/>
      <c r="H2762" s="108"/>
      <c r="I2762" s="108"/>
      <c r="J2762" s="108"/>
      <c r="K2762" s="108"/>
      <c r="P2762" s="40"/>
    </row>
    <row r="2763" spans="1:16" s="107" customFormat="1" x14ac:dyDescent="0.3">
      <c r="A2763" s="160"/>
      <c r="D2763" s="108"/>
      <c r="E2763" s="108"/>
      <c r="F2763" s="108"/>
      <c r="G2763" s="108"/>
      <c r="H2763" s="108"/>
      <c r="I2763" s="108"/>
      <c r="J2763" s="108"/>
      <c r="K2763" s="108"/>
      <c r="P2763" s="40"/>
    </row>
    <row r="2764" spans="1:16" s="107" customFormat="1" x14ac:dyDescent="0.3">
      <c r="A2764" s="160"/>
      <c r="D2764" s="108"/>
      <c r="E2764" s="108"/>
      <c r="F2764" s="108"/>
      <c r="G2764" s="108"/>
      <c r="H2764" s="108"/>
      <c r="I2764" s="108"/>
      <c r="J2764" s="108"/>
      <c r="K2764" s="108"/>
      <c r="P2764" s="40"/>
    </row>
    <row r="2765" spans="1:16" s="107" customFormat="1" x14ac:dyDescent="0.3">
      <c r="A2765" s="160"/>
      <c r="D2765" s="108"/>
      <c r="E2765" s="108"/>
      <c r="F2765" s="108"/>
      <c r="G2765" s="108"/>
      <c r="H2765" s="108"/>
      <c r="I2765" s="108"/>
      <c r="J2765" s="108"/>
      <c r="K2765" s="108"/>
      <c r="P2765" s="40"/>
    </row>
    <row r="2766" spans="1:16" s="107" customFormat="1" x14ac:dyDescent="0.3">
      <c r="A2766" s="160"/>
      <c r="D2766" s="108"/>
      <c r="E2766" s="108"/>
      <c r="F2766" s="108"/>
      <c r="G2766" s="108"/>
      <c r="H2766" s="108"/>
      <c r="I2766" s="108"/>
      <c r="J2766" s="108"/>
      <c r="K2766" s="108"/>
      <c r="P2766" s="40"/>
    </row>
    <row r="2767" spans="1:16" s="107" customFormat="1" x14ac:dyDescent="0.3">
      <c r="A2767" s="160"/>
      <c r="D2767" s="108"/>
      <c r="E2767" s="108"/>
      <c r="F2767" s="108"/>
      <c r="G2767" s="108"/>
      <c r="H2767" s="108"/>
      <c r="I2767" s="108"/>
      <c r="J2767" s="108"/>
      <c r="K2767" s="108"/>
      <c r="P2767" s="40"/>
    </row>
    <row r="2768" spans="1:16" s="107" customFormat="1" x14ac:dyDescent="0.3">
      <c r="A2768" s="160"/>
      <c r="D2768" s="108"/>
      <c r="E2768" s="108"/>
      <c r="F2768" s="108"/>
      <c r="G2768" s="108"/>
      <c r="H2768" s="108"/>
      <c r="I2768" s="108"/>
      <c r="J2768" s="108"/>
      <c r="K2768" s="108"/>
      <c r="P2768" s="40"/>
    </row>
    <row r="2769" spans="1:16" s="107" customFormat="1" x14ac:dyDescent="0.3">
      <c r="A2769" s="160"/>
      <c r="D2769" s="108"/>
      <c r="E2769" s="108"/>
      <c r="F2769" s="108"/>
      <c r="G2769" s="108"/>
      <c r="H2769" s="108"/>
      <c r="I2769" s="108"/>
      <c r="J2769" s="108"/>
      <c r="K2769" s="108"/>
      <c r="P2769" s="40"/>
    </row>
    <row r="2770" spans="1:16" s="107" customFormat="1" x14ac:dyDescent="0.3">
      <c r="A2770" s="160"/>
      <c r="D2770" s="108"/>
      <c r="E2770" s="108"/>
      <c r="F2770" s="108"/>
      <c r="G2770" s="108"/>
      <c r="H2770" s="108"/>
      <c r="I2770" s="108"/>
      <c r="J2770" s="108"/>
      <c r="K2770" s="108"/>
      <c r="P2770" s="40"/>
    </row>
    <row r="2771" spans="1:16" s="107" customFormat="1" x14ac:dyDescent="0.3">
      <c r="A2771" s="160"/>
      <c r="D2771" s="108"/>
      <c r="E2771" s="108"/>
      <c r="F2771" s="108"/>
      <c r="G2771" s="108"/>
      <c r="H2771" s="108"/>
      <c r="I2771" s="108"/>
      <c r="J2771" s="108"/>
      <c r="K2771" s="108"/>
      <c r="P2771" s="40"/>
    </row>
    <row r="2772" spans="1:16" s="107" customFormat="1" x14ac:dyDescent="0.3">
      <c r="A2772" s="160"/>
      <c r="D2772" s="108"/>
      <c r="E2772" s="108"/>
      <c r="F2772" s="108"/>
      <c r="G2772" s="108"/>
      <c r="H2772" s="108"/>
      <c r="I2772" s="108"/>
      <c r="J2772" s="108"/>
      <c r="K2772" s="108"/>
      <c r="P2772" s="40"/>
    </row>
    <row r="2773" spans="1:16" s="107" customFormat="1" x14ac:dyDescent="0.3">
      <c r="A2773" s="160"/>
      <c r="D2773" s="108"/>
      <c r="E2773" s="108"/>
      <c r="F2773" s="108"/>
      <c r="G2773" s="108"/>
      <c r="H2773" s="108"/>
      <c r="I2773" s="108"/>
      <c r="J2773" s="108"/>
      <c r="K2773" s="108"/>
      <c r="P2773" s="40"/>
    </row>
    <row r="2774" spans="1:16" s="107" customFormat="1" x14ac:dyDescent="0.3">
      <c r="A2774" s="160"/>
      <c r="D2774" s="108"/>
      <c r="E2774" s="108"/>
      <c r="F2774" s="108"/>
      <c r="G2774" s="108"/>
      <c r="H2774" s="108"/>
      <c r="I2774" s="108"/>
      <c r="J2774" s="108"/>
      <c r="K2774" s="108"/>
      <c r="P2774" s="40"/>
    </row>
    <row r="2775" spans="1:16" s="107" customFormat="1" x14ac:dyDescent="0.3">
      <c r="A2775" s="160"/>
      <c r="D2775" s="108"/>
      <c r="E2775" s="108"/>
      <c r="F2775" s="108"/>
      <c r="G2775" s="108"/>
      <c r="H2775" s="108"/>
      <c r="I2775" s="108"/>
      <c r="J2775" s="108"/>
      <c r="K2775" s="108"/>
      <c r="P2775" s="40"/>
    </row>
    <row r="2776" spans="1:16" s="107" customFormat="1" x14ac:dyDescent="0.3">
      <c r="A2776" s="160"/>
      <c r="D2776" s="108"/>
      <c r="E2776" s="108"/>
      <c r="F2776" s="108"/>
      <c r="G2776" s="108"/>
      <c r="H2776" s="108"/>
      <c r="I2776" s="108"/>
      <c r="J2776" s="108"/>
      <c r="K2776" s="108"/>
      <c r="P2776" s="40"/>
    </row>
    <row r="2777" spans="1:16" s="107" customFormat="1" x14ac:dyDescent="0.3">
      <c r="A2777" s="160"/>
      <c r="D2777" s="108"/>
      <c r="E2777" s="108"/>
      <c r="F2777" s="108"/>
      <c r="G2777" s="108"/>
      <c r="H2777" s="108"/>
      <c r="I2777" s="108"/>
      <c r="J2777" s="108"/>
      <c r="K2777" s="108"/>
      <c r="P2777" s="40"/>
    </row>
    <row r="2778" spans="1:16" s="107" customFormat="1" x14ac:dyDescent="0.3">
      <c r="A2778" s="160"/>
      <c r="D2778" s="108"/>
      <c r="E2778" s="108"/>
      <c r="F2778" s="108"/>
      <c r="G2778" s="108"/>
      <c r="H2778" s="108"/>
      <c r="I2778" s="108"/>
      <c r="J2778" s="108"/>
      <c r="K2778" s="108"/>
      <c r="P2778" s="40"/>
    </row>
    <row r="2779" spans="1:16" s="107" customFormat="1" x14ac:dyDescent="0.3">
      <c r="A2779" s="160"/>
      <c r="D2779" s="108"/>
      <c r="E2779" s="108"/>
      <c r="F2779" s="108"/>
      <c r="G2779" s="108"/>
      <c r="H2779" s="108"/>
      <c r="I2779" s="108"/>
      <c r="J2779" s="108"/>
      <c r="K2779" s="108"/>
      <c r="P2779" s="40"/>
    </row>
    <row r="2780" spans="1:16" s="107" customFormat="1" x14ac:dyDescent="0.3">
      <c r="A2780" s="160"/>
      <c r="D2780" s="108"/>
      <c r="E2780" s="108"/>
      <c r="F2780" s="108"/>
      <c r="G2780" s="108"/>
      <c r="H2780" s="108"/>
      <c r="I2780" s="108"/>
      <c r="J2780" s="108"/>
      <c r="K2780" s="108"/>
      <c r="P2780" s="40"/>
    </row>
    <row r="2781" spans="1:16" s="107" customFormat="1" x14ac:dyDescent="0.3">
      <c r="A2781" s="160"/>
      <c r="D2781" s="108"/>
      <c r="E2781" s="108"/>
      <c r="F2781" s="108"/>
      <c r="G2781" s="108"/>
      <c r="H2781" s="108"/>
      <c r="I2781" s="108"/>
      <c r="J2781" s="108"/>
      <c r="K2781" s="108"/>
      <c r="P2781" s="40"/>
    </row>
    <row r="2782" spans="1:16" s="107" customFormat="1" x14ac:dyDescent="0.3">
      <c r="A2782" s="160"/>
      <c r="D2782" s="108"/>
      <c r="E2782" s="108"/>
      <c r="F2782" s="108"/>
      <c r="G2782" s="108"/>
      <c r="H2782" s="108"/>
      <c r="I2782" s="108"/>
      <c r="J2782" s="108"/>
      <c r="K2782" s="108"/>
      <c r="P2782" s="40"/>
    </row>
    <row r="2783" spans="1:16" s="107" customFormat="1" x14ac:dyDescent="0.3">
      <c r="A2783" s="160"/>
      <c r="D2783" s="108"/>
      <c r="E2783" s="108"/>
      <c r="F2783" s="108"/>
      <c r="G2783" s="108"/>
      <c r="H2783" s="108"/>
      <c r="I2783" s="108"/>
      <c r="J2783" s="108"/>
      <c r="K2783" s="108"/>
      <c r="P2783" s="40"/>
    </row>
    <row r="2784" spans="1:16" s="107" customFormat="1" x14ac:dyDescent="0.3">
      <c r="A2784" s="160"/>
      <c r="D2784" s="108"/>
      <c r="E2784" s="108"/>
      <c r="F2784" s="108"/>
      <c r="G2784" s="108"/>
      <c r="H2784" s="108"/>
      <c r="I2784" s="108"/>
      <c r="J2784" s="108"/>
      <c r="K2784" s="108"/>
      <c r="P2784" s="40"/>
    </row>
    <row r="2785" spans="1:16" s="107" customFormat="1" x14ac:dyDescent="0.3">
      <c r="A2785" s="160"/>
      <c r="D2785" s="108"/>
      <c r="E2785" s="108"/>
      <c r="F2785" s="108"/>
      <c r="G2785" s="108"/>
      <c r="H2785" s="108"/>
      <c r="I2785" s="108"/>
      <c r="J2785" s="108"/>
      <c r="K2785" s="108"/>
      <c r="P2785" s="40"/>
    </row>
    <row r="2786" spans="1:16" s="107" customFormat="1" x14ac:dyDescent="0.3">
      <c r="A2786" s="160"/>
      <c r="D2786" s="108"/>
      <c r="E2786" s="108"/>
      <c r="F2786" s="108"/>
      <c r="G2786" s="108"/>
      <c r="H2786" s="108"/>
      <c r="I2786" s="108"/>
      <c r="J2786" s="108"/>
      <c r="K2786" s="108"/>
      <c r="P2786" s="40"/>
    </row>
    <row r="2787" spans="1:16" s="107" customFormat="1" x14ac:dyDescent="0.3">
      <c r="A2787" s="160"/>
      <c r="D2787" s="108"/>
      <c r="E2787" s="108"/>
      <c r="F2787" s="108"/>
      <c r="G2787" s="108"/>
      <c r="H2787" s="108"/>
      <c r="I2787" s="108"/>
      <c r="J2787" s="108"/>
      <c r="K2787" s="108"/>
      <c r="P2787" s="40"/>
    </row>
    <row r="2788" spans="1:16" s="107" customFormat="1" x14ac:dyDescent="0.3">
      <c r="A2788" s="160"/>
      <c r="D2788" s="108"/>
      <c r="E2788" s="108"/>
      <c r="F2788" s="108"/>
      <c r="G2788" s="108"/>
      <c r="H2788" s="108"/>
      <c r="I2788" s="108"/>
      <c r="J2788" s="108"/>
      <c r="K2788" s="108"/>
      <c r="P2788" s="40"/>
    </row>
    <row r="2789" spans="1:16" s="107" customFormat="1" x14ac:dyDescent="0.3">
      <c r="A2789" s="160"/>
      <c r="D2789" s="108"/>
      <c r="E2789" s="108"/>
      <c r="F2789" s="108"/>
      <c r="G2789" s="108"/>
      <c r="H2789" s="108"/>
      <c r="I2789" s="108"/>
      <c r="J2789" s="108"/>
      <c r="K2789" s="108"/>
      <c r="P2789" s="40"/>
    </row>
    <row r="2790" spans="1:16" s="107" customFormat="1" x14ac:dyDescent="0.3">
      <c r="A2790" s="160"/>
      <c r="D2790" s="108"/>
      <c r="E2790" s="108"/>
      <c r="F2790" s="108"/>
      <c r="G2790" s="108"/>
      <c r="H2790" s="108"/>
      <c r="I2790" s="108"/>
      <c r="J2790" s="108"/>
      <c r="K2790" s="108"/>
      <c r="P2790" s="40"/>
    </row>
    <row r="2791" spans="1:16" s="107" customFormat="1" x14ac:dyDescent="0.3">
      <c r="A2791" s="160"/>
      <c r="D2791" s="108"/>
      <c r="E2791" s="108"/>
      <c r="F2791" s="108"/>
      <c r="G2791" s="108"/>
      <c r="H2791" s="108"/>
      <c r="I2791" s="108"/>
      <c r="J2791" s="108"/>
      <c r="K2791" s="108"/>
      <c r="P2791" s="40"/>
    </row>
    <row r="2792" spans="1:16" s="107" customFormat="1" x14ac:dyDescent="0.3">
      <c r="A2792" s="160"/>
      <c r="D2792" s="108"/>
      <c r="E2792" s="108"/>
      <c r="F2792" s="108"/>
      <c r="G2792" s="108"/>
      <c r="H2792" s="108"/>
      <c r="I2792" s="108"/>
      <c r="J2792" s="108"/>
      <c r="K2792" s="108"/>
      <c r="P2792" s="40"/>
    </row>
    <row r="2793" spans="1:16" s="107" customFormat="1" x14ac:dyDescent="0.3">
      <c r="A2793" s="160"/>
      <c r="D2793" s="108"/>
      <c r="E2793" s="108"/>
      <c r="F2793" s="108"/>
      <c r="G2793" s="108"/>
      <c r="H2793" s="108"/>
      <c r="I2793" s="108"/>
      <c r="J2793" s="108"/>
      <c r="K2793" s="108"/>
      <c r="P2793" s="40"/>
    </row>
    <row r="2794" spans="1:16" s="107" customFormat="1" x14ac:dyDescent="0.3">
      <c r="A2794" s="160"/>
      <c r="D2794" s="108"/>
      <c r="E2794" s="108"/>
      <c r="F2794" s="108"/>
      <c r="G2794" s="108"/>
      <c r="H2794" s="108"/>
      <c r="I2794" s="108"/>
      <c r="J2794" s="108"/>
      <c r="K2794" s="108"/>
      <c r="P2794" s="40"/>
    </row>
    <row r="2795" spans="1:16" s="107" customFormat="1" x14ac:dyDescent="0.3">
      <c r="A2795" s="160"/>
      <c r="D2795" s="108"/>
      <c r="E2795" s="108"/>
      <c r="F2795" s="108"/>
      <c r="G2795" s="108"/>
      <c r="H2795" s="108"/>
      <c r="I2795" s="108"/>
      <c r="J2795" s="108"/>
      <c r="K2795" s="108"/>
      <c r="P2795" s="40"/>
    </row>
    <row r="2796" spans="1:16" s="107" customFormat="1" x14ac:dyDescent="0.3">
      <c r="A2796" s="160"/>
      <c r="D2796" s="108"/>
      <c r="E2796" s="108"/>
      <c r="F2796" s="108"/>
      <c r="G2796" s="108"/>
      <c r="H2796" s="108"/>
      <c r="I2796" s="108"/>
      <c r="J2796" s="108"/>
      <c r="K2796" s="108"/>
      <c r="P2796" s="40"/>
    </row>
    <row r="2797" spans="1:16" s="107" customFormat="1" x14ac:dyDescent="0.3">
      <c r="A2797" s="160"/>
      <c r="D2797" s="108"/>
      <c r="E2797" s="108"/>
      <c r="F2797" s="108"/>
      <c r="G2797" s="108"/>
      <c r="H2797" s="108"/>
      <c r="I2797" s="108"/>
      <c r="J2797" s="108"/>
      <c r="K2797" s="108"/>
      <c r="P2797" s="40"/>
    </row>
    <row r="2798" spans="1:16" s="107" customFormat="1" x14ac:dyDescent="0.3">
      <c r="A2798" s="160"/>
      <c r="D2798" s="108"/>
      <c r="E2798" s="108"/>
      <c r="F2798" s="108"/>
      <c r="G2798" s="108"/>
      <c r="H2798" s="108"/>
      <c r="I2798" s="108"/>
      <c r="J2798" s="108"/>
      <c r="K2798" s="108"/>
      <c r="P2798" s="40"/>
    </row>
    <row r="2799" spans="1:16" s="107" customFormat="1" x14ac:dyDescent="0.3">
      <c r="A2799" s="160"/>
      <c r="D2799" s="108"/>
      <c r="E2799" s="108"/>
      <c r="F2799" s="108"/>
      <c r="G2799" s="108"/>
      <c r="H2799" s="108"/>
      <c r="I2799" s="108"/>
      <c r="J2799" s="108"/>
      <c r="K2799" s="108"/>
      <c r="P2799" s="40"/>
    </row>
    <row r="2800" spans="1:16" s="107" customFormat="1" x14ac:dyDescent="0.3">
      <c r="A2800" s="160"/>
      <c r="D2800" s="108"/>
      <c r="E2800" s="108"/>
      <c r="F2800" s="108"/>
      <c r="G2800" s="108"/>
      <c r="H2800" s="108"/>
      <c r="I2800" s="108"/>
      <c r="J2800" s="108"/>
      <c r="K2800" s="108"/>
      <c r="P2800" s="40"/>
    </row>
    <row r="2801" spans="1:16" s="107" customFormat="1" x14ac:dyDescent="0.3">
      <c r="A2801" s="160"/>
      <c r="D2801" s="108"/>
      <c r="E2801" s="108"/>
      <c r="F2801" s="108"/>
      <c r="G2801" s="108"/>
      <c r="H2801" s="108"/>
      <c r="I2801" s="108"/>
      <c r="J2801" s="108"/>
      <c r="K2801" s="108"/>
      <c r="P2801" s="40"/>
    </row>
    <row r="2802" spans="1:16" s="107" customFormat="1" x14ac:dyDescent="0.3">
      <c r="A2802" s="160"/>
      <c r="D2802" s="108"/>
      <c r="E2802" s="108"/>
      <c r="F2802" s="108"/>
      <c r="G2802" s="108"/>
      <c r="H2802" s="108"/>
      <c r="I2802" s="108"/>
      <c r="J2802" s="108"/>
      <c r="K2802" s="108"/>
      <c r="P2802" s="40"/>
    </row>
    <row r="2803" spans="1:16" s="107" customFormat="1" x14ac:dyDescent="0.3">
      <c r="A2803" s="160"/>
      <c r="D2803" s="108"/>
      <c r="E2803" s="108"/>
      <c r="F2803" s="108"/>
      <c r="G2803" s="108"/>
      <c r="H2803" s="108"/>
      <c r="I2803" s="108"/>
      <c r="J2803" s="108"/>
      <c r="K2803" s="108"/>
      <c r="P2803" s="40"/>
    </row>
    <row r="2804" spans="1:16" s="107" customFormat="1" x14ac:dyDescent="0.3">
      <c r="A2804" s="160"/>
      <c r="D2804" s="108"/>
      <c r="E2804" s="108"/>
      <c r="F2804" s="108"/>
      <c r="G2804" s="108"/>
      <c r="H2804" s="108"/>
      <c r="I2804" s="108"/>
      <c r="J2804" s="108"/>
      <c r="K2804" s="108"/>
      <c r="P2804" s="40"/>
    </row>
    <row r="2805" spans="1:16" s="107" customFormat="1" x14ac:dyDescent="0.3">
      <c r="A2805" s="160"/>
      <c r="D2805" s="108"/>
      <c r="E2805" s="108"/>
      <c r="F2805" s="108"/>
      <c r="G2805" s="108"/>
      <c r="H2805" s="108"/>
      <c r="I2805" s="108"/>
      <c r="J2805" s="108"/>
      <c r="K2805" s="108"/>
      <c r="P2805" s="40"/>
    </row>
    <row r="2806" spans="1:16" s="107" customFormat="1" x14ac:dyDescent="0.3">
      <c r="A2806" s="160"/>
      <c r="D2806" s="108"/>
      <c r="E2806" s="108"/>
      <c r="F2806" s="108"/>
      <c r="G2806" s="108"/>
      <c r="H2806" s="108"/>
      <c r="I2806" s="108"/>
      <c r="J2806" s="108"/>
      <c r="K2806" s="108"/>
      <c r="P2806" s="40"/>
    </row>
    <row r="2807" spans="1:16" s="107" customFormat="1" x14ac:dyDescent="0.3">
      <c r="A2807" s="160"/>
      <c r="D2807" s="108"/>
      <c r="E2807" s="108"/>
      <c r="F2807" s="108"/>
      <c r="G2807" s="108"/>
      <c r="H2807" s="108"/>
      <c r="I2807" s="108"/>
      <c r="J2807" s="108"/>
      <c r="K2807" s="108"/>
      <c r="P2807" s="40"/>
    </row>
    <row r="2808" spans="1:16" s="107" customFormat="1" x14ac:dyDescent="0.3">
      <c r="A2808" s="160"/>
      <c r="D2808" s="108"/>
      <c r="E2808" s="108"/>
      <c r="F2808" s="108"/>
      <c r="G2808" s="108"/>
      <c r="H2808" s="108"/>
      <c r="I2808" s="108"/>
      <c r="J2808" s="108"/>
      <c r="K2808" s="108"/>
      <c r="P2808" s="40"/>
    </row>
    <row r="2809" spans="1:16" s="107" customFormat="1" x14ac:dyDescent="0.3">
      <c r="A2809" s="160"/>
      <c r="D2809" s="108"/>
      <c r="E2809" s="108"/>
      <c r="F2809" s="108"/>
      <c r="G2809" s="108"/>
      <c r="H2809" s="108"/>
      <c r="I2809" s="108"/>
      <c r="J2809" s="108"/>
      <c r="K2809" s="108"/>
      <c r="P2809" s="40"/>
    </row>
    <row r="2810" spans="1:16" s="107" customFormat="1" x14ac:dyDescent="0.3">
      <c r="A2810" s="160"/>
      <c r="D2810" s="108"/>
      <c r="E2810" s="108"/>
      <c r="F2810" s="108"/>
      <c r="G2810" s="108"/>
      <c r="H2810" s="108"/>
      <c r="I2810" s="108"/>
      <c r="J2810" s="108"/>
      <c r="K2810" s="108"/>
      <c r="P2810" s="40"/>
    </row>
    <row r="2811" spans="1:16" s="107" customFormat="1" x14ac:dyDescent="0.3">
      <c r="A2811" s="160"/>
      <c r="D2811" s="108"/>
      <c r="E2811" s="108"/>
      <c r="F2811" s="108"/>
      <c r="G2811" s="108"/>
      <c r="H2811" s="108"/>
      <c r="I2811" s="108"/>
      <c r="J2811" s="108"/>
      <c r="K2811" s="108"/>
      <c r="P2811" s="40"/>
    </row>
    <row r="2812" spans="1:16" s="107" customFormat="1" x14ac:dyDescent="0.3">
      <c r="A2812" s="160"/>
      <c r="D2812" s="108"/>
      <c r="E2812" s="108"/>
      <c r="F2812" s="108"/>
      <c r="G2812" s="108"/>
      <c r="H2812" s="108"/>
      <c r="I2812" s="108"/>
      <c r="J2812" s="108"/>
      <c r="K2812" s="108"/>
      <c r="P2812" s="40"/>
    </row>
    <row r="2813" spans="1:16" s="107" customFormat="1" x14ac:dyDescent="0.3">
      <c r="A2813" s="160"/>
      <c r="D2813" s="108"/>
      <c r="E2813" s="108"/>
      <c r="F2813" s="108"/>
      <c r="G2813" s="108"/>
      <c r="H2813" s="108"/>
      <c r="I2813" s="108"/>
      <c r="J2813" s="108"/>
      <c r="K2813" s="108"/>
      <c r="P2813" s="40"/>
    </row>
    <row r="2814" spans="1:16" s="107" customFormat="1" x14ac:dyDescent="0.3">
      <c r="A2814" s="160"/>
      <c r="D2814" s="108"/>
      <c r="E2814" s="108"/>
      <c r="F2814" s="108"/>
      <c r="G2814" s="108"/>
      <c r="H2814" s="108"/>
      <c r="I2814" s="108"/>
      <c r="J2814" s="108"/>
      <c r="K2814" s="108"/>
      <c r="P2814" s="40"/>
    </row>
    <row r="2815" spans="1:16" s="107" customFormat="1" x14ac:dyDescent="0.3">
      <c r="A2815" s="160"/>
      <c r="D2815" s="108"/>
      <c r="E2815" s="108"/>
      <c r="F2815" s="108"/>
      <c r="G2815" s="108"/>
      <c r="H2815" s="108"/>
      <c r="I2815" s="108"/>
      <c r="J2815" s="108"/>
      <c r="K2815" s="108"/>
      <c r="P2815" s="40"/>
    </row>
    <row r="2816" spans="1:16" s="107" customFormat="1" x14ac:dyDescent="0.3">
      <c r="A2816" s="160"/>
      <c r="D2816" s="108"/>
      <c r="E2816" s="108"/>
      <c r="F2816" s="108"/>
      <c r="G2816" s="108"/>
      <c r="H2816" s="108"/>
      <c r="I2816" s="108"/>
      <c r="J2816" s="108"/>
      <c r="K2816" s="108"/>
      <c r="P2816" s="40"/>
    </row>
    <row r="2817" spans="1:16" s="107" customFormat="1" x14ac:dyDescent="0.3">
      <c r="A2817" s="160"/>
      <c r="D2817" s="108"/>
      <c r="E2817" s="108"/>
      <c r="F2817" s="108"/>
      <c r="G2817" s="108"/>
      <c r="H2817" s="108"/>
      <c r="I2817" s="108"/>
      <c r="J2817" s="108"/>
      <c r="K2817" s="108"/>
      <c r="P2817" s="40"/>
    </row>
    <row r="2818" spans="1:16" s="107" customFormat="1" x14ac:dyDescent="0.3">
      <c r="A2818" s="160"/>
      <c r="D2818" s="108"/>
      <c r="E2818" s="108"/>
      <c r="F2818" s="108"/>
      <c r="G2818" s="108"/>
      <c r="H2818" s="108"/>
      <c r="I2818" s="108"/>
      <c r="J2818" s="108"/>
      <c r="K2818" s="108"/>
      <c r="P2818" s="40"/>
    </row>
    <row r="2819" spans="1:16" s="107" customFormat="1" x14ac:dyDescent="0.3">
      <c r="A2819" s="160"/>
      <c r="D2819" s="108"/>
      <c r="E2819" s="108"/>
      <c r="F2819" s="108"/>
      <c r="G2819" s="108"/>
      <c r="H2819" s="108"/>
      <c r="I2819" s="108"/>
      <c r="J2819" s="108"/>
      <c r="K2819" s="108"/>
      <c r="P2819" s="40"/>
    </row>
    <row r="2820" spans="1:16" s="107" customFormat="1" x14ac:dyDescent="0.3">
      <c r="A2820" s="160"/>
      <c r="D2820" s="108"/>
      <c r="E2820" s="108"/>
      <c r="F2820" s="108"/>
      <c r="G2820" s="108"/>
      <c r="H2820" s="108"/>
      <c r="I2820" s="108"/>
      <c r="J2820" s="108"/>
      <c r="K2820" s="108"/>
      <c r="P2820" s="40"/>
    </row>
    <row r="2821" spans="1:16" s="107" customFormat="1" x14ac:dyDescent="0.3">
      <c r="A2821" s="160"/>
      <c r="D2821" s="108"/>
      <c r="E2821" s="108"/>
      <c r="F2821" s="108"/>
      <c r="G2821" s="108"/>
      <c r="H2821" s="108"/>
      <c r="I2821" s="108"/>
      <c r="J2821" s="108"/>
      <c r="K2821" s="108"/>
      <c r="P2821" s="40"/>
    </row>
    <row r="2822" spans="1:16" s="107" customFormat="1" x14ac:dyDescent="0.3">
      <c r="A2822" s="160"/>
      <c r="D2822" s="108"/>
      <c r="E2822" s="108"/>
      <c r="F2822" s="108"/>
      <c r="G2822" s="108"/>
      <c r="H2822" s="108"/>
      <c r="I2822" s="108"/>
      <c r="J2822" s="108"/>
      <c r="K2822" s="108"/>
      <c r="P2822" s="40"/>
    </row>
    <row r="2823" spans="1:16" s="107" customFormat="1" x14ac:dyDescent="0.3">
      <c r="A2823" s="160"/>
      <c r="D2823" s="108"/>
      <c r="E2823" s="108"/>
      <c r="F2823" s="108"/>
      <c r="G2823" s="108"/>
      <c r="H2823" s="108"/>
      <c r="I2823" s="108"/>
      <c r="J2823" s="108"/>
      <c r="K2823" s="108"/>
      <c r="P2823" s="40"/>
    </row>
    <row r="2824" spans="1:16" s="107" customFormat="1" x14ac:dyDescent="0.3">
      <c r="A2824" s="160"/>
      <c r="D2824" s="108"/>
      <c r="E2824" s="108"/>
      <c r="F2824" s="108"/>
      <c r="G2824" s="108"/>
      <c r="H2824" s="108"/>
      <c r="I2824" s="108"/>
      <c r="J2824" s="108"/>
      <c r="K2824" s="108"/>
      <c r="P2824" s="40"/>
    </row>
    <row r="2825" spans="1:16" s="107" customFormat="1" x14ac:dyDescent="0.3">
      <c r="A2825" s="160"/>
      <c r="D2825" s="108"/>
      <c r="E2825" s="108"/>
      <c r="F2825" s="108"/>
      <c r="G2825" s="108"/>
      <c r="H2825" s="108"/>
      <c r="I2825" s="108"/>
      <c r="J2825" s="108"/>
      <c r="K2825" s="108"/>
      <c r="P2825" s="40"/>
    </row>
    <row r="2826" spans="1:16" s="107" customFormat="1" x14ac:dyDescent="0.3">
      <c r="A2826" s="160"/>
      <c r="D2826" s="108"/>
      <c r="E2826" s="108"/>
      <c r="F2826" s="108"/>
      <c r="G2826" s="108"/>
      <c r="H2826" s="108"/>
      <c r="I2826" s="108"/>
      <c r="J2826" s="108"/>
      <c r="K2826" s="108"/>
      <c r="P2826" s="40"/>
    </row>
    <row r="2827" spans="1:16" s="107" customFormat="1" x14ac:dyDescent="0.3">
      <c r="A2827" s="160"/>
      <c r="D2827" s="108"/>
      <c r="E2827" s="108"/>
      <c r="F2827" s="108"/>
      <c r="G2827" s="108"/>
      <c r="H2827" s="108"/>
      <c r="I2827" s="108"/>
      <c r="J2827" s="108"/>
      <c r="K2827" s="108"/>
      <c r="P2827" s="40"/>
    </row>
    <row r="2828" spans="1:16" s="107" customFormat="1" x14ac:dyDescent="0.3">
      <c r="A2828" s="160"/>
      <c r="D2828" s="108"/>
      <c r="E2828" s="108"/>
      <c r="F2828" s="108"/>
      <c r="G2828" s="108"/>
      <c r="H2828" s="108"/>
      <c r="I2828" s="108"/>
      <c r="J2828" s="108"/>
      <c r="K2828" s="108"/>
      <c r="P2828" s="40"/>
    </row>
    <row r="2829" spans="1:16" s="107" customFormat="1" x14ac:dyDescent="0.3">
      <c r="A2829" s="160"/>
      <c r="D2829" s="108"/>
      <c r="E2829" s="108"/>
      <c r="F2829" s="108"/>
      <c r="G2829" s="108"/>
      <c r="H2829" s="108"/>
      <c r="I2829" s="108"/>
      <c r="J2829" s="108"/>
      <c r="K2829" s="108"/>
      <c r="P2829" s="40"/>
    </row>
    <row r="2830" spans="1:16" s="107" customFormat="1" x14ac:dyDescent="0.3">
      <c r="A2830" s="160"/>
      <c r="D2830" s="108"/>
      <c r="E2830" s="108"/>
      <c r="F2830" s="108"/>
      <c r="G2830" s="108"/>
      <c r="H2830" s="108"/>
      <c r="I2830" s="108"/>
      <c r="J2830" s="108"/>
      <c r="K2830" s="108"/>
      <c r="P2830" s="40"/>
    </row>
    <row r="2831" spans="1:16" s="107" customFormat="1" x14ac:dyDescent="0.3">
      <c r="A2831" s="160"/>
      <c r="D2831" s="108"/>
      <c r="E2831" s="108"/>
      <c r="F2831" s="108"/>
      <c r="G2831" s="108"/>
      <c r="H2831" s="108"/>
      <c r="I2831" s="108"/>
      <c r="J2831" s="108"/>
      <c r="K2831" s="108"/>
      <c r="P2831" s="40"/>
    </row>
    <row r="2832" spans="1:16" s="107" customFormat="1" x14ac:dyDescent="0.3">
      <c r="A2832" s="160"/>
      <c r="D2832" s="108"/>
      <c r="E2832" s="108"/>
      <c r="F2832" s="108"/>
      <c r="G2832" s="108"/>
      <c r="H2832" s="108"/>
      <c r="I2832" s="108"/>
      <c r="J2832" s="108"/>
      <c r="K2832" s="108"/>
      <c r="P2832" s="40"/>
    </row>
    <row r="2833" spans="1:16" s="107" customFormat="1" x14ac:dyDescent="0.3">
      <c r="A2833" s="160"/>
      <c r="D2833" s="108"/>
      <c r="E2833" s="108"/>
      <c r="F2833" s="108"/>
      <c r="G2833" s="108"/>
      <c r="H2833" s="108"/>
      <c r="I2833" s="108"/>
      <c r="J2833" s="108"/>
      <c r="K2833" s="108"/>
      <c r="P2833" s="40"/>
    </row>
    <row r="2834" spans="1:16" s="107" customFormat="1" x14ac:dyDescent="0.3">
      <c r="A2834" s="160"/>
      <c r="D2834" s="108"/>
      <c r="E2834" s="108"/>
      <c r="F2834" s="108"/>
      <c r="G2834" s="108"/>
      <c r="H2834" s="108"/>
      <c r="I2834" s="108"/>
      <c r="J2834" s="108"/>
      <c r="K2834" s="108"/>
      <c r="P2834" s="40"/>
    </row>
    <row r="2835" spans="1:16" s="107" customFormat="1" x14ac:dyDescent="0.3">
      <c r="A2835" s="160"/>
      <c r="D2835" s="108"/>
      <c r="E2835" s="108"/>
      <c r="F2835" s="108"/>
      <c r="G2835" s="108"/>
      <c r="H2835" s="108"/>
      <c r="I2835" s="108"/>
      <c r="J2835" s="108"/>
      <c r="K2835" s="108"/>
      <c r="P2835" s="40"/>
    </row>
    <row r="2836" spans="1:16" s="107" customFormat="1" x14ac:dyDescent="0.3">
      <c r="A2836" s="160"/>
      <c r="D2836" s="108"/>
      <c r="E2836" s="108"/>
      <c r="F2836" s="108"/>
      <c r="G2836" s="108"/>
      <c r="H2836" s="108"/>
      <c r="I2836" s="108"/>
      <c r="J2836" s="108"/>
      <c r="K2836" s="108"/>
      <c r="P2836" s="40"/>
    </row>
    <row r="2837" spans="1:16" s="107" customFormat="1" x14ac:dyDescent="0.3">
      <c r="A2837" s="160"/>
      <c r="D2837" s="108"/>
      <c r="E2837" s="108"/>
      <c r="F2837" s="108"/>
      <c r="G2837" s="108"/>
      <c r="H2837" s="108"/>
      <c r="I2837" s="108"/>
      <c r="J2837" s="108"/>
      <c r="K2837" s="108"/>
      <c r="P2837" s="40"/>
    </row>
    <row r="2838" spans="1:16" s="107" customFormat="1" x14ac:dyDescent="0.3">
      <c r="A2838" s="160"/>
      <c r="D2838" s="108"/>
      <c r="E2838" s="108"/>
      <c r="F2838" s="108"/>
      <c r="G2838" s="108"/>
      <c r="H2838" s="108"/>
      <c r="I2838" s="108"/>
      <c r="J2838" s="108"/>
      <c r="K2838" s="108"/>
      <c r="P2838" s="40"/>
    </row>
    <row r="2839" spans="1:16" s="107" customFormat="1" x14ac:dyDescent="0.3">
      <c r="A2839" s="160"/>
      <c r="D2839" s="108"/>
      <c r="E2839" s="108"/>
      <c r="F2839" s="108"/>
      <c r="G2839" s="108"/>
      <c r="H2839" s="108"/>
      <c r="I2839" s="108"/>
      <c r="J2839" s="108"/>
      <c r="K2839" s="108"/>
      <c r="P2839" s="40"/>
    </row>
    <row r="2840" spans="1:16" s="107" customFormat="1" x14ac:dyDescent="0.3">
      <c r="A2840" s="160"/>
      <c r="D2840" s="108"/>
      <c r="E2840" s="108"/>
      <c r="F2840" s="108"/>
      <c r="G2840" s="108"/>
      <c r="H2840" s="108"/>
      <c r="I2840" s="108"/>
      <c r="J2840" s="108"/>
      <c r="K2840" s="108"/>
      <c r="P2840" s="40"/>
    </row>
    <row r="2841" spans="1:16" s="107" customFormat="1" x14ac:dyDescent="0.3">
      <c r="A2841" s="160"/>
      <c r="D2841" s="108"/>
      <c r="E2841" s="108"/>
      <c r="F2841" s="108"/>
      <c r="G2841" s="108"/>
      <c r="H2841" s="108"/>
      <c r="I2841" s="108"/>
      <c r="J2841" s="108"/>
      <c r="K2841" s="108"/>
      <c r="P2841" s="40"/>
    </row>
    <row r="2842" spans="1:16" s="107" customFormat="1" x14ac:dyDescent="0.3">
      <c r="A2842" s="160"/>
      <c r="D2842" s="108"/>
      <c r="E2842" s="108"/>
      <c r="F2842" s="108"/>
      <c r="G2842" s="108"/>
      <c r="H2842" s="108"/>
      <c r="I2842" s="108"/>
      <c r="J2842" s="108"/>
      <c r="K2842" s="108"/>
      <c r="P2842" s="40"/>
    </row>
    <row r="2843" spans="1:16" s="107" customFormat="1" x14ac:dyDescent="0.3">
      <c r="A2843" s="160"/>
      <c r="D2843" s="108"/>
      <c r="E2843" s="108"/>
      <c r="F2843" s="108"/>
      <c r="G2843" s="108"/>
      <c r="H2843" s="108"/>
      <c r="I2843" s="108"/>
      <c r="J2843" s="108"/>
      <c r="K2843" s="108"/>
      <c r="P2843" s="40"/>
    </row>
    <row r="2844" spans="1:16" s="107" customFormat="1" x14ac:dyDescent="0.3">
      <c r="A2844" s="160"/>
      <c r="D2844" s="108"/>
      <c r="E2844" s="108"/>
      <c r="F2844" s="108"/>
      <c r="G2844" s="108"/>
      <c r="H2844" s="108"/>
      <c r="I2844" s="108"/>
      <c r="J2844" s="108"/>
      <c r="K2844" s="108"/>
      <c r="P2844" s="40"/>
    </row>
    <row r="2845" spans="1:16" s="107" customFormat="1" x14ac:dyDescent="0.3">
      <c r="A2845" s="160"/>
      <c r="D2845" s="108"/>
      <c r="E2845" s="108"/>
      <c r="F2845" s="108"/>
      <c r="G2845" s="108"/>
      <c r="H2845" s="108"/>
      <c r="I2845" s="108"/>
      <c r="J2845" s="108"/>
      <c r="K2845" s="108"/>
      <c r="P2845" s="40"/>
    </row>
    <row r="2846" spans="1:16" s="107" customFormat="1" x14ac:dyDescent="0.3">
      <c r="A2846" s="160"/>
      <c r="D2846" s="108"/>
      <c r="E2846" s="108"/>
      <c r="F2846" s="108"/>
      <c r="G2846" s="108"/>
      <c r="H2846" s="108"/>
      <c r="I2846" s="108"/>
      <c r="J2846" s="108"/>
      <c r="K2846" s="108"/>
      <c r="P2846" s="40"/>
    </row>
    <row r="2847" spans="1:16" s="107" customFormat="1" x14ac:dyDescent="0.3">
      <c r="A2847" s="160"/>
      <c r="D2847" s="108"/>
      <c r="E2847" s="108"/>
      <c r="F2847" s="108"/>
      <c r="G2847" s="108"/>
      <c r="H2847" s="108"/>
      <c r="I2847" s="108"/>
      <c r="J2847" s="108"/>
      <c r="K2847" s="108"/>
      <c r="P2847" s="40"/>
    </row>
    <row r="2848" spans="1:16" s="107" customFormat="1" x14ac:dyDescent="0.3">
      <c r="A2848" s="160"/>
      <c r="D2848" s="108"/>
      <c r="E2848" s="108"/>
      <c r="F2848" s="108"/>
      <c r="G2848" s="108"/>
      <c r="H2848" s="108"/>
      <c r="I2848" s="108"/>
      <c r="J2848" s="108"/>
      <c r="K2848" s="108"/>
      <c r="P2848" s="40"/>
    </row>
    <row r="2849" spans="1:16" s="107" customFormat="1" x14ac:dyDescent="0.3">
      <c r="A2849" s="160"/>
      <c r="D2849" s="108"/>
      <c r="E2849" s="108"/>
      <c r="F2849" s="108"/>
      <c r="G2849" s="108"/>
      <c r="H2849" s="108"/>
      <c r="I2849" s="108"/>
      <c r="J2849" s="108"/>
      <c r="K2849" s="108"/>
      <c r="P2849" s="40"/>
    </row>
    <row r="2850" spans="1:16" s="107" customFormat="1" x14ac:dyDescent="0.3">
      <c r="A2850" s="160"/>
      <c r="D2850" s="108"/>
      <c r="E2850" s="108"/>
      <c r="F2850" s="108"/>
      <c r="G2850" s="108"/>
      <c r="H2850" s="108"/>
      <c r="I2850" s="108"/>
      <c r="J2850" s="108"/>
      <c r="K2850" s="108"/>
      <c r="P2850" s="40"/>
    </row>
    <row r="2851" spans="1:16" s="107" customFormat="1" x14ac:dyDescent="0.3">
      <c r="A2851" s="160"/>
      <c r="D2851" s="108"/>
      <c r="E2851" s="108"/>
      <c r="F2851" s="108"/>
      <c r="G2851" s="108"/>
      <c r="H2851" s="108"/>
      <c r="I2851" s="108"/>
      <c r="J2851" s="108"/>
      <c r="K2851" s="108"/>
      <c r="P2851" s="40"/>
    </row>
    <row r="2852" spans="1:16" s="107" customFormat="1" x14ac:dyDescent="0.3">
      <c r="A2852" s="160"/>
      <c r="D2852" s="108"/>
      <c r="E2852" s="108"/>
      <c r="F2852" s="108"/>
      <c r="G2852" s="108"/>
      <c r="H2852" s="108"/>
      <c r="I2852" s="108"/>
      <c r="J2852" s="108"/>
      <c r="K2852" s="108"/>
      <c r="P2852" s="40"/>
    </row>
    <row r="2853" spans="1:16" s="107" customFormat="1" x14ac:dyDescent="0.3">
      <c r="A2853" s="160"/>
      <c r="D2853" s="108"/>
      <c r="E2853" s="108"/>
      <c r="F2853" s="108"/>
      <c r="G2853" s="108"/>
      <c r="H2853" s="108"/>
      <c r="I2853" s="108"/>
      <c r="J2853" s="108"/>
      <c r="K2853" s="108"/>
      <c r="P2853" s="40"/>
    </row>
    <row r="2854" spans="1:16" s="107" customFormat="1" x14ac:dyDescent="0.3">
      <c r="A2854" s="160"/>
      <c r="D2854" s="108"/>
      <c r="E2854" s="108"/>
      <c r="F2854" s="108"/>
      <c r="G2854" s="108"/>
      <c r="H2854" s="108"/>
      <c r="I2854" s="108"/>
      <c r="J2854" s="108"/>
      <c r="K2854" s="108"/>
      <c r="P2854" s="40"/>
    </row>
    <row r="2855" spans="1:16" s="107" customFormat="1" x14ac:dyDescent="0.3">
      <c r="A2855" s="160"/>
      <c r="D2855" s="108"/>
      <c r="E2855" s="108"/>
      <c r="F2855" s="108"/>
      <c r="G2855" s="108"/>
      <c r="H2855" s="108"/>
      <c r="I2855" s="108"/>
      <c r="J2855" s="108"/>
      <c r="K2855" s="108"/>
      <c r="P2855" s="40"/>
    </row>
    <row r="2856" spans="1:16" s="107" customFormat="1" x14ac:dyDescent="0.3">
      <c r="A2856" s="160"/>
      <c r="D2856" s="108"/>
      <c r="E2856" s="108"/>
      <c r="F2856" s="108"/>
      <c r="G2856" s="108"/>
      <c r="H2856" s="108"/>
      <c r="I2856" s="108"/>
      <c r="J2856" s="108"/>
      <c r="K2856" s="108"/>
      <c r="P2856" s="40"/>
    </row>
    <row r="2857" spans="1:16" s="107" customFormat="1" x14ac:dyDescent="0.3">
      <c r="A2857" s="160"/>
      <c r="D2857" s="108"/>
      <c r="E2857" s="108"/>
      <c r="F2857" s="108"/>
      <c r="G2857" s="108"/>
      <c r="H2857" s="108"/>
      <c r="I2857" s="108"/>
      <c r="J2857" s="108"/>
      <c r="K2857" s="108"/>
      <c r="P2857" s="40"/>
    </row>
    <row r="2858" spans="1:16" s="107" customFormat="1" x14ac:dyDescent="0.3">
      <c r="A2858" s="160"/>
      <c r="D2858" s="108"/>
      <c r="E2858" s="108"/>
      <c r="F2858" s="108"/>
      <c r="G2858" s="108"/>
      <c r="H2858" s="108"/>
      <c r="I2858" s="108"/>
      <c r="J2858" s="108"/>
      <c r="K2858" s="108"/>
      <c r="P2858" s="40"/>
    </row>
    <row r="2859" spans="1:16" s="107" customFormat="1" x14ac:dyDescent="0.3">
      <c r="A2859" s="160"/>
      <c r="D2859" s="108"/>
      <c r="E2859" s="108"/>
      <c r="F2859" s="108"/>
      <c r="G2859" s="108"/>
      <c r="H2859" s="108"/>
      <c r="I2859" s="108"/>
      <c r="J2859" s="108"/>
      <c r="K2859" s="108"/>
      <c r="P2859" s="40"/>
    </row>
    <row r="2860" spans="1:16" s="107" customFormat="1" x14ac:dyDescent="0.3">
      <c r="A2860" s="160"/>
      <c r="D2860" s="108"/>
      <c r="E2860" s="108"/>
      <c r="F2860" s="108"/>
      <c r="G2860" s="108"/>
      <c r="H2860" s="108"/>
      <c r="I2860" s="108"/>
      <c r="J2860" s="108"/>
      <c r="K2860" s="108"/>
      <c r="P2860" s="40"/>
    </row>
    <row r="2861" spans="1:16" s="107" customFormat="1" x14ac:dyDescent="0.3">
      <c r="A2861" s="160"/>
      <c r="D2861" s="108"/>
      <c r="E2861" s="108"/>
      <c r="F2861" s="108"/>
      <c r="G2861" s="108"/>
      <c r="H2861" s="108"/>
      <c r="I2861" s="108"/>
      <c r="J2861" s="108"/>
      <c r="K2861" s="108"/>
      <c r="P2861" s="40"/>
    </row>
    <row r="2862" spans="1:16" s="107" customFormat="1" x14ac:dyDescent="0.3">
      <c r="A2862" s="160"/>
      <c r="D2862" s="108"/>
      <c r="E2862" s="108"/>
      <c r="F2862" s="108"/>
      <c r="G2862" s="108"/>
      <c r="H2862" s="108"/>
      <c r="I2862" s="108"/>
      <c r="J2862" s="108"/>
      <c r="K2862" s="108"/>
      <c r="P2862" s="40"/>
    </row>
    <row r="2863" spans="1:16" s="107" customFormat="1" x14ac:dyDescent="0.3">
      <c r="A2863" s="160"/>
      <c r="D2863" s="108"/>
      <c r="E2863" s="108"/>
      <c r="F2863" s="108"/>
      <c r="G2863" s="108"/>
      <c r="H2863" s="108"/>
      <c r="I2863" s="108"/>
      <c r="J2863" s="108"/>
      <c r="K2863" s="108"/>
      <c r="P2863" s="40"/>
    </row>
    <row r="2864" spans="1:16" s="107" customFormat="1" x14ac:dyDescent="0.3">
      <c r="A2864" s="160"/>
      <c r="D2864" s="108"/>
      <c r="E2864" s="108"/>
      <c r="F2864" s="108"/>
      <c r="G2864" s="108"/>
      <c r="H2864" s="108"/>
      <c r="I2864" s="108"/>
      <c r="J2864" s="108"/>
      <c r="K2864" s="108"/>
      <c r="P2864" s="40"/>
    </row>
    <row r="2865" spans="1:16" s="107" customFormat="1" x14ac:dyDescent="0.3">
      <c r="A2865" s="160"/>
      <c r="D2865" s="108"/>
      <c r="E2865" s="108"/>
      <c r="F2865" s="108"/>
      <c r="G2865" s="108"/>
      <c r="H2865" s="108"/>
      <c r="I2865" s="108"/>
      <c r="J2865" s="108"/>
      <c r="K2865" s="108"/>
      <c r="P2865" s="40"/>
    </row>
    <row r="2866" spans="1:16" s="107" customFormat="1" x14ac:dyDescent="0.3">
      <c r="A2866" s="160"/>
      <c r="D2866" s="108"/>
      <c r="E2866" s="108"/>
      <c r="F2866" s="108"/>
      <c r="G2866" s="108"/>
      <c r="H2866" s="108"/>
      <c r="I2866" s="108"/>
      <c r="J2866" s="108"/>
      <c r="K2866" s="108"/>
      <c r="P2866" s="40"/>
    </row>
    <row r="2867" spans="1:16" s="107" customFormat="1" x14ac:dyDescent="0.3">
      <c r="A2867" s="160"/>
      <c r="D2867" s="108"/>
      <c r="E2867" s="108"/>
      <c r="F2867" s="108"/>
      <c r="G2867" s="108"/>
      <c r="H2867" s="108"/>
      <c r="I2867" s="108"/>
      <c r="J2867" s="108"/>
      <c r="K2867" s="108"/>
      <c r="P2867" s="40"/>
    </row>
    <row r="2868" spans="1:16" s="107" customFormat="1" x14ac:dyDescent="0.3">
      <c r="A2868" s="160"/>
      <c r="D2868" s="108"/>
      <c r="E2868" s="108"/>
      <c r="F2868" s="108"/>
      <c r="G2868" s="108"/>
      <c r="H2868" s="108"/>
      <c r="I2868" s="108"/>
      <c r="J2868" s="108"/>
      <c r="K2868" s="108"/>
      <c r="P2868" s="40"/>
    </row>
    <row r="2869" spans="1:16" s="107" customFormat="1" x14ac:dyDescent="0.3">
      <c r="A2869" s="160"/>
      <c r="D2869" s="108"/>
      <c r="E2869" s="108"/>
      <c r="F2869" s="108"/>
      <c r="G2869" s="108"/>
      <c r="H2869" s="108"/>
      <c r="I2869" s="108"/>
      <c r="J2869" s="108"/>
      <c r="K2869" s="108"/>
      <c r="P2869" s="40"/>
    </row>
    <row r="2870" spans="1:16" s="107" customFormat="1" x14ac:dyDescent="0.3">
      <c r="A2870" s="160"/>
      <c r="D2870" s="108"/>
      <c r="E2870" s="108"/>
      <c r="F2870" s="108"/>
      <c r="G2870" s="108"/>
      <c r="H2870" s="108"/>
      <c r="I2870" s="108"/>
      <c r="J2870" s="108"/>
      <c r="K2870" s="108"/>
      <c r="P2870" s="40"/>
    </row>
    <row r="2871" spans="1:16" s="107" customFormat="1" x14ac:dyDescent="0.3">
      <c r="A2871" s="160"/>
      <c r="D2871" s="108"/>
      <c r="E2871" s="108"/>
      <c r="F2871" s="108"/>
      <c r="G2871" s="108"/>
      <c r="H2871" s="108"/>
      <c r="I2871" s="108"/>
      <c r="J2871" s="108"/>
      <c r="K2871" s="108"/>
      <c r="P2871" s="40"/>
    </row>
    <row r="2872" spans="1:16" s="107" customFormat="1" x14ac:dyDescent="0.3">
      <c r="A2872" s="160"/>
      <c r="D2872" s="108"/>
      <c r="E2872" s="108"/>
      <c r="F2872" s="108"/>
      <c r="G2872" s="108"/>
      <c r="H2872" s="108"/>
      <c r="I2872" s="108"/>
      <c r="J2872" s="108"/>
      <c r="K2872" s="108"/>
      <c r="P2872" s="40"/>
    </row>
    <row r="2873" spans="1:16" s="107" customFormat="1" x14ac:dyDescent="0.3">
      <c r="A2873" s="160"/>
      <c r="D2873" s="108"/>
      <c r="E2873" s="108"/>
      <c r="F2873" s="108"/>
      <c r="G2873" s="108"/>
      <c r="H2873" s="108"/>
      <c r="I2873" s="108"/>
      <c r="J2873" s="108"/>
      <c r="K2873" s="108"/>
      <c r="P2873" s="40"/>
    </row>
    <row r="2874" spans="1:16" s="107" customFormat="1" x14ac:dyDescent="0.3">
      <c r="A2874" s="160"/>
      <c r="D2874" s="108"/>
      <c r="E2874" s="108"/>
      <c r="F2874" s="108"/>
      <c r="G2874" s="108"/>
      <c r="H2874" s="108"/>
      <c r="I2874" s="108"/>
      <c r="J2874" s="108"/>
      <c r="K2874" s="108"/>
      <c r="P2874" s="40"/>
    </row>
    <row r="2875" spans="1:16" s="107" customFormat="1" x14ac:dyDescent="0.3">
      <c r="A2875" s="160"/>
      <c r="D2875" s="108"/>
      <c r="E2875" s="108"/>
      <c r="F2875" s="108"/>
      <c r="G2875" s="108"/>
      <c r="H2875" s="108"/>
      <c r="I2875" s="108"/>
      <c r="J2875" s="108"/>
      <c r="K2875" s="108"/>
      <c r="P2875" s="40"/>
    </row>
    <row r="2876" spans="1:16" s="107" customFormat="1" x14ac:dyDescent="0.3">
      <c r="A2876" s="160"/>
      <c r="D2876" s="108"/>
      <c r="E2876" s="108"/>
      <c r="F2876" s="108"/>
      <c r="G2876" s="108"/>
      <c r="H2876" s="108"/>
      <c r="I2876" s="108"/>
      <c r="J2876" s="108"/>
      <c r="K2876" s="108"/>
      <c r="P2876" s="40"/>
    </row>
    <row r="2877" spans="1:16" s="107" customFormat="1" x14ac:dyDescent="0.3">
      <c r="A2877" s="160"/>
      <c r="D2877" s="108"/>
      <c r="E2877" s="108"/>
      <c r="F2877" s="108"/>
      <c r="G2877" s="108"/>
      <c r="H2877" s="108"/>
      <c r="I2877" s="108"/>
      <c r="J2877" s="108"/>
      <c r="K2877" s="108"/>
      <c r="P2877" s="40"/>
    </row>
    <row r="2878" spans="1:16" s="107" customFormat="1" x14ac:dyDescent="0.3">
      <c r="A2878" s="160"/>
      <c r="D2878" s="108"/>
      <c r="E2878" s="108"/>
      <c r="F2878" s="108"/>
      <c r="G2878" s="108"/>
      <c r="H2878" s="108"/>
      <c r="I2878" s="108"/>
      <c r="J2878" s="108"/>
      <c r="K2878" s="108"/>
      <c r="P2878" s="40"/>
    </row>
    <row r="2879" spans="1:16" s="107" customFormat="1" x14ac:dyDescent="0.3">
      <c r="A2879" s="160"/>
      <c r="D2879" s="108"/>
      <c r="E2879" s="108"/>
      <c r="F2879" s="108"/>
      <c r="G2879" s="108"/>
      <c r="H2879" s="108"/>
      <c r="I2879" s="108"/>
      <c r="J2879" s="108"/>
      <c r="K2879" s="108"/>
      <c r="P2879" s="40"/>
    </row>
    <row r="2880" spans="1:16" s="107" customFormat="1" x14ac:dyDescent="0.3">
      <c r="A2880" s="160"/>
      <c r="D2880" s="108"/>
      <c r="E2880" s="108"/>
      <c r="F2880" s="108"/>
      <c r="G2880" s="108"/>
      <c r="H2880" s="108"/>
      <c r="I2880" s="108"/>
      <c r="J2880" s="108"/>
      <c r="K2880" s="108"/>
      <c r="P2880" s="40"/>
    </row>
    <row r="2881" spans="1:16" s="107" customFormat="1" x14ac:dyDescent="0.3">
      <c r="A2881" s="160"/>
      <c r="D2881" s="108"/>
      <c r="E2881" s="108"/>
      <c r="F2881" s="108"/>
      <c r="G2881" s="108"/>
      <c r="H2881" s="108"/>
      <c r="I2881" s="108"/>
      <c r="J2881" s="108"/>
      <c r="K2881" s="108"/>
      <c r="P2881" s="40"/>
    </row>
    <row r="2882" spans="1:16" s="107" customFormat="1" x14ac:dyDescent="0.3">
      <c r="A2882" s="160"/>
      <c r="D2882" s="108"/>
      <c r="E2882" s="108"/>
      <c r="F2882" s="108"/>
      <c r="G2882" s="108"/>
      <c r="H2882" s="108"/>
      <c r="I2882" s="108"/>
      <c r="J2882" s="108"/>
      <c r="K2882" s="108"/>
      <c r="P2882" s="40"/>
    </row>
    <row r="2883" spans="1:16" s="107" customFormat="1" x14ac:dyDescent="0.3">
      <c r="A2883" s="160"/>
      <c r="D2883" s="108"/>
      <c r="E2883" s="108"/>
      <c r="F2883" s="108"/>
      <c r="G2883" s="108"/>
      <c r="H2883" s="108"/>
      <c r="I2883" s="108"/>
      <c r="J2883" s="108"/>
      <c r="K2883" s="108"/>
      <c r="P2883" s="40"/>
    </row>
    <row r="2884" spans="1:16" s="107" customFormat="1" x14ac:dyDescent="0.3">
      <c r="A2884" s="160"/>
      <c r="D2884" s="108"/>
      <c r="E2884" s="108"/>
      <c r="F2884" s="108"/>
      <c r="G2884" s="108"/>
      <c r="H2884" s="108"/>
      <c r="I2884" s="108"/>
      <c r="J2884" s="108"/>
      <c r="K2884" s="108"/>
      <c r="P2884" s="40"/>
    </row>
    <row r="2885" spans="1:16" s="107" customFormat="1" x14ac:dyDescent="0.3">
      <c r="A2885" s="160"/>
      <c r="D2885" s="108"/>
      <c r="E2885" s="108"/>
      <c r="F2885" s="108"/>
      <c r="G2885" s="108"/>
      <c r="H2885" s="108"/>
      <c r="I2885" s="108"/>
      <c r="J2885" s="108"/>
      <c r="K2885" s="108"/>
      <c r="P2885" s="40"/>
    </row>
    <row r="2886" spans="1:16" s="107" customFormat="1" x14ac:dyDescent="0.3">
      <c r="A2886" s="160"/>
      <c r="D2886" s="108"/>
      <c r="E2886" s="108"/>
      <c r="F2886" s="108"/>
      <c r="G2886" s="108"/>
      <c r="H2886" s="108"/>
      <c r="I2886" s="108"/>
      <c r="J2886" s="108"/>
      <c r="K2886" s="108"/>
      <c r="P2886" s="40"/>
    </row>
    <row r="2887" spans="1:16" s="107" customFormat="1" x14ac:dyDescent="0.3">
      <c r="A2887" s="160"/>
      <c r="D2887" s="108"/>
      <c r="E2887" s="108"/>
      <c r="F2887" s="108"/>
      <c r="G2887" s="108"/>
      <c r="H2887" s="108"/>
      <c r="I2887" s="108"/>
      <c r="J2887" s="108"/>
      <c r="K2887" s="108"/>
      <c r="P2887" s="40"/>
    </row>
    <row r="2888" spans="1:16" s="107" customFormat="1" x14ac:dyDescent="0.3">
      <c r="A2888" s="160"/>
      <c r="D2888" s="108"/>
      <c r="E2888" s="108"/>
      <c r="F2888" s="108"/>
      <c r="G2888" s="108"/>
      <c r="H2888" s="108"/>
      <c r="I2888" s="108"/>
      <c r="J2888" s="108"/>
      <c r="K2888" s="108"/>
      <c r="P2888" s="40"/>
    </row>
    <row r="2889" spans="1:16" s="107" customFormat="1" x14ac:dyDescent="0.3">
      <c r="A2889" s="160"/>
      <c r="D2889" s="108"/>
      <c r="E2889" s="108"/>
      <c r="F2889" s="108"/>
      <c r="G2889" s="108"/>
      <c r="H2889" s="108"/>
      <c r="I2889" s="108"/>
      <c r="J2889" s="108"/>
      <c r="K2889" s="108"/>
      <c r="P2889" s="40"/>
    </row>
    <row r="2890" spans="1:16" s="107" customFormat="1" x14ac:dyDescent="0.3">
      <c r="A2890" s="160"/>
      <c r="D2890" s="108"/>
      <c r="E2890" s="108"/>
      <c r="F2890" s="108"/>
      <c r="G2890" s="108"/>
      <c r="H2890" s="108"/>
      <c r="I2890" s="108"/>
      <c r="J2890" s="108"/>
      <c r="K2890" s="108"/>
      <c r="P2890" s="40"/>
    </row>
    <row r="2891" spans="1:16" s="107" customFormat="1" x14ac:dyDescent="0.3">
      <c r="A2891" s="160"/>
      <c r="D2891" s="108"/>
      <c r="E2891" s="108"/>
      <c r="F2891" s="108"/>
      <c r="G2891" s="108"/>
      <c r="H2891" s="108"/>
      <c r="I2891" s="108"/>
      <c r="J2891" s="108"/>
      <c r="K2891" s="108"/>
      <c r="P2891" s="40"/>
    </row>
    <row r="2892" spans="1:16" s="107" customFormat="1" x14ac:dyDescent="0.3">
      <c r="A2892" s="160"/>
      <c r="D2892" s="108"/>
      <c r="E2892" s="108"/>
      <c r="F2892" s="108"/>
      <c r="G2892" s="108"/>
      <c r="H2892" s="108"/>
      <c r="I2892" s="108"/>
      <c r="J2892" s="108"/>
      <c r="K2892" s="108"/>
      <c r="P2892" s="40"/>
    </row>
    <row r="2893" spans="1:16" s="107" customFormat="1" x14ac:dyDescent="0.3">
      <c r="A2893" s="160"/>
      <c r="D2893" s="108"/>
      <c r="E2893" s="108"/>
      <c r="F2893" s="108"/>
      <c r="G2893" s="108"/>
      <c r="H2893" s="108"/>
      <c r="I2893" s="108"/>
      <c r="J2893" s="108"/>
      <c r="K2893" s="108"/>
      <c r="P2893" s="40"/>
    </row>
    <row r="2894" spans="1:16" s="107" customFormat="1" x14ac:dyDescent="0.3">
      <c r="A2894" s="160"/>
      <c r="D2894" s="108"/>
      <c r="E2894" s="108"/>
      <c r="F2894" s="108"/>
      <c r="G2894" s="108"/>
      <c r="H2894" s="108"/>
      <c r="I2894" s="108"/>
      <c r="J2894" s="108"/>
      <c r="K2894" s="108"/>
      <c r="P2894" s="40"/>
    </row>
    <row r="2895" spans="1:16" s="107" customFormat="1" x14ac:dyDescent="0.3">
      <c r="A2895" s="160"/>
      <c r="D2895" s="108"/>
      <c r="E2895" s="108"/>
      <c r="F2895" s="108"/>
      <c r="G2895" s="108"/>
      <c r="H2895" s="108"/>
      <c r="I2895" s="108"/>
      <c r="J2895" s="108"/>
      <c r="K2895" s="108"/>
      <c r="P2895" s="40"/>
    </row>
    <row r="2896" spans="1:16" s="107" customFormat="1" x14ac:dyDescent="0.3">
      <c r="A2896" s="160"/>
      <c r="D2896" s="108"/>
      <c r="E2896" s="108"/>
      <c r="F2896" s="108"/>
      <c r="G2896" s="108"/>
      <c r="H2896" s="108"/>
      <c r="I2896" s="108"/>
      <c r="J2896" s="108"/>
      <c r="K2896" s="108"/>
      <c r="P2896" s="40"/>
    </row>
    <row r="2897" spans="1:16" s="107" customFormat="1" x14ac:dyDescent="0.3">
      <c r="A2897" s="160"/>
      <c r="D2897" s="108"/>
      <c r="E2897" s="108"/>
      <c r="F2897" s="108"/>
      <c r="G2897" s="108"/>
      <c r="H2897" s="108"/>
      <c r="I2897" s="108"/>
      <c r="J2897" s="108"/>
      <c r="K2897" s="108"/>
      <c r="P2897" s="40"/>
    </row>
    <row r="2898" spans="1:16" s="107" customFormat="1" x14ac:dyDescent="0.3">
      <c r="A2898" s="160"/>
      <c r="D2898" s="108"/>
      <c r="E2898" s="108"/>
      <c r="F2898" s="108"/>
      <c r="G2898" s="108"/>
      <c r="H2898" s="108"/>
      <c r="I2898" s="108"/>
      <c r="J2898" s="108"/>
      <c r="K2898" s="108"/>
      <c r="P2898" s="40"/>
    </row>
    <row r="2899" spans="1:16" s="107" customFormat="1" x14ac:dyDescent="0.3">
      <c r="A2899" s="160"/>
      <c r="D2899" s="108"/>
      <c r="E2899" s="108"/>
      <c r="F2899" s="108"/>
      <c r="G2899" s="108"/>
      <c r="H2899" s="108"/>
      <c r="I2899" s="108"/>
      <c r="J2899" s="108"/>
      <c r="K2899" s="108"/>
      <c r="P2899" s="40"/>
    </row>
    <row r="2900" spans="1:16" s="107" customFormat="1" x14ac:dyDescent="0.3">
      <c r="A2900" s="160"/>
      <c r="D2900" s="108"/>
      <c r="E2900" s="108"/>
      <c r="F2900" s="108"/>
      <c r="G2900" s="108"/>
      <c r="H2900" s="108"/>
      <c r="I2900" s="108"/>
      <c r="J2900" s="108"/>
      <c r="K2900" s="108"/>
      <c r="P2900" s="40"/>
    </row>
    <row r="2901" spans="1:16" s="107" customFormat="1" x14ac:dyDescent="0.3">
      <c r="A2901" s="160"/>
      <c r="D2901" s="108"/>
      <c r="E2901" s="108"/>
      <c r="F2901" s="108"/>
      <c r="G2901" s="108"/>
      <c r="H2901" s="108"/>
      <c r="I2901" s="108"/>
      <c r="J2901" s="108"/>
      <c r="K2901" s="108"/>
      <c r="P2901" s="40"/>
    </row>
    <row r="2902" spans="1:16" s="107" customFormat="1" x14ac:dyDescent="0.3">
      <c r="A2902" s="160"/>
      <c r="D2902" s="108"/>
      <c r="E2902" s="108"/>
      <c r="F2902" s="108"/>
      <c r="G2902" s="108"/>
      <c r="H2902" s="108"/>
      <c r="I2902" s="108"/>
      <c r="J2902" s="108"/>
      <c r="K2902" s="108"/>
      <c r="P2902" s="40"/>
    </row>
    <row r="2903" spans="1:16" s="107" customFormat="1" x14ac:dyDescent="0.3">
      <c r="A2903" s="160"/>
      <c r="D2903" s="108"/>
      <c r="E2903" s="108"/>
      <c r="F2903" s="108"/>
      <c r="G2903" s="108"/>
      <c r="H2903" s="108"/>
      <c r="I2903" s="108"/>
      <c r="J2903" s="108"/>
      <c r="K2903" s="108"/>
      <c r="P2903" s="40"/>
    </row>
    <row r="2904" spans="1:16" s="107" customFormat="1" x14ac:dyDescent="0.3">
      <c r="A2904" s="160"/>
      <c r="D2904" s="108"/>
      <c r="E2904" s="108"/>
      <c r="F2904" s="108"/>
      <c r="G2904" s="108"/>
      <c r="H2904" s="108"/>
      <c r="I2904" s="108"/>
      <c r="J2904" s="108"/>
      <c r="K2904" s="108"/>
      <c r="P2904" s="40"/>
    </row>
    <row r="2905" spans="1:16" s="107" customFormat="1" x14ac:dyDescent="0.3">
      <c r="A2905" s="160"/>
      <c r="D2905" s="108"/>
      <c r="E2905" s="108"/>
      <c r="F2905" s="108"/>
      <c r="G2905" s="108"/>
      <c r="H2905" s="108"/>
      <c r="I2905" s="108"/>
      <c r="J2905" s="108"/>
      <c r="K2905" s="108"/>
      <c r="P2905" s="40"/>
    </row>
    <row r="2906" spans="1:16" s="107" customFormat="1" x14ac:dyDescent="0.3">
      <c r="A2906" s="160"/>
      <c r="D2906" s="108"/>
      <c r="E2906" s="108"/>
      <c r="F2906" s="108"/>
      <c r="G2906" s="108"/>
      <c r="H2906" s="108"/>
      <c r="I2906" s="108"/>
      <c r="J2906" s="108"/>
      <c r="K2906" s="108"/>
      <c r="P2906" s="40"/>
    </row>
    <row r="2907" spans="1:16" s="107" customFormat="1" x14ac:dyDescent="0.3">
      <c r="A2907" s="160"/>
      <c r="D2907" s="108"/>
      <c r="E2907" s="108"/>
      <c r="F2907" s="108"/>
      <c r="G2907" s="108"/>
      <c r="H2907" s="108"/>
      <c r="I2907" s="108"/>
      <c r="J2907" s="108"/>
      <c r="K2907" s="108"/>
      <c r="P2907" s="40"/>
    </row>
    <row r="2908" spans="1:16" s="107" customFormat="1" x14ac:dyDescent="0.3">
      <c r="A2908" s="160"/>
      <c r="D2908" s="108"/>
      <c r="E2908" s="108"/>
      <c r="F2908" s="108"/>
      <c r="G2908" s="108"/>
      <c r="H2908" s="108"/>
      <c r="I2908" s="108"/>
      <c r="J2908" s="108"/>
      <c r="K2908" s="108"/>
      <c r="P2908" s="40"/>
    </row>
    <row r="2909" spans="1:16" s="107" customFormat="1" x14ac:dyDescent="0.3">
      <c r="A2909" s="160"/>
      <c r="D2909" s="108"/>
      <c r="E2909" s="108"/>
      <c r="F2909" s="108"/>
      <c r="G2909" s="108"/>
      <c r="H2909" s="108"/>
      <c r="I2909" s="108"/>
      <c r="J2909" s="108"/>
      <c r="K2909" s="108"/>
      <c r="P2909" s="40"/>
    </row>
    <row r="2910" spans="1:16" s="107" customFormat="1" x14ac:dyDescent="0.3">
      <c r="A2910" s="160"/>
      <c r="D2910" s="108"/>
      <c r="E2910" s="108"/>
      <c r="F2910" s="108"/>
      <c r="G2910" s="108"/>
      <c r="H2910" s="108"/>
      <c r="I2910" s="108"/>
      <c r="J2910" s="108"/>
      <c r="K2910" s="108"/>
      <c r="P2910" s="40"/>
    </row>
    <row r="2911" spans="1:16" s="107" customFormat="1" x14ac:dyDescent="0.3">
      <c r="A2911" s="160"/>
      <c r="D2911" s="108"/>
      <c r="E2911" s="108"/>
      <c r="F2911" s="108"/>
      <c r="G2911" s="108"/>
      <c r="H2911" s="108"/>
      <c r="I2911" s="108"/>
      <c r="J2911" s="108"/>
      <c r="K2911" s="108"/>
      <c r="P2911" s="40"/>
    </row>
    <row r="2912" spans="1:16" s="107" customFormat="1" x14ac:dyDescent="0.3">
      <c r="A2912" s="160"/>
      <c r="D2912" s="108"/>
      <c r="E2912" s="108"/>
      <c r="F2912" s="108"/>
      <c r="G2912" s="108"/>
      <c r="H2912" s="108"/>
      <c r="I2912" s="108"/>
      <c r="J2912" s="108"/>
      <c r="K2912" s="108"/>
      <c r="P2912" s="40"/>
    </row>
    <row r="2913" spans="1:16" s="107" customFormat="1" x14ac:dyDescent="0.3">
      <c r="A2913" s="160"/>
      <c r="D2913" s="108"/>
      <c r="E2913" s="108"/>
      <c r="F2913" s="108"/>
      <c r="G2913" s="108"/>
      <c r="H2913" s="108"/>
      <c r="I2913" s="108"/>
      <c r="J2913" s="108"/>
      <c r="K2913" s="108"/>
      <c r="P2913" s="40"/>
    </row>
    <row r="2914" spans="1:16" s="107" customFormat="1" x14ac:dyDescent="0.3">
      <c r="A2914" s="160"/>
      <c r="D2914" s="108"/>
      <c r="E2914" s="108"/>
      <c r="F2914" s="108"/>
      <c r="G2914" s="108"/>
      <c r="H2914" s="108"/>
      <c r="I2914" s="108"/>
      <c r="J2914" s="108"/>
      <c r="K2914" s="108"/>
      <c r="P2914" s="40"/>
    </row>
    <row r="2915" spans="1:16" s="107" customFormat="1" x14ac:dyDescent="0.3">
      <c r="A2915" s="160"/>
      <c r="D2915" s="108"/>
      <c r="E2915" s="108"/>
      <c r="F2915" s="108"/>
      <c r="G2915" s="108"/>
      <c r="H2915" s="108"/>
      <c r="I2915" s="108"/>
      <c r="J2915" s="108"/>
      <c r="K2915" s="108"/>
      <c r="P2915" s="40"/>
    </row>
    <row r="2916" spans="1:16" s="107" customFormat="1" x14ac:dyDescent="0.3">
      <c r="A2916" s="160"/>
      <c r="D2916" s="108"/>
      <c r="E2916" s="108"/>
      <c r="F2916" s="108"/>
      <c r="G2916" s="108"/>
      <c r="H2916" s="108"/>
      <c r="I2916" s="108"/>
      <c r="J2916" s="108"/>
      <c r="K2916" s="108"/>
      <c r="P2916" s="40"/>
    </row>
    <row r="2917" spans="1:16" s="107" customFormat="1" x14ac:dyDescent="0.3">
      <c r="A2917" s="160"/>
      <c r="D2917" s="108"/>
      <c r="E2917" s="108"/>
      <c r="F2917" s="108"/>
      <c r="G2917" s="108"/>
      <c r="H2917" s="108"/>
      <c r="I2917" s="108"/>
      <c r="J2917" s="108"/>
      <c r="K2917" s="108"/>
      <c r="P2917" s="40"/>
    </row>
    <row r="2918" spans="1:16" s="107" customFormat="1" x14ac:dyDescent="0.3">
      <c r="A2918" s="160"/>
      <c r="D2918" s="108"/>
      <c r="E2918" s="108"/>
      <c r="F2918" s="108"/>
      <c r="G2918" s="108"/>
      <c r="H2918" s="108"/>
      <c r="I2918" s="108"/>
      <c r="J2918" s="108"/>
      <c r="K2918" s="108"/>
      <c r="P2918" s="40"/>
    </row>
    <row r="2919" spans="1:16" s="107" customFormat="1" x14ac:dyDescent="0.3">
      <c r="A2919" s="160"/>
      <c r="D2919" s="108"/>
      <c r="E2919" s="108"/>
      <c r="F2919" s="108"/>
      <c r="G2919" s="108"/>
      <c r="H2919" s="108"/>
      <c r="I2919" s="108"/>
      <c r="J2919" s="108"/>
      <c r="K2919" s="108"/>
      <c r="P2919" s="40"/>
    </row>
    <row r="2920" spans="1:16" s="107" customFormat="1" x14ac:dyDescent="0.3">
      <c r="A2920" s="160"/>
      <c r="D2920" s="108"/>
      <c r="E2920" s="108"/>
      <c r="F2920" s="108"/>
      <c r="G2920" s="108"/>
      <c r="H2920" s="108"/>
      <c r="I2920" s="108"/>
      <c r="J2920" s="108"/>
      <c r="K2920" s="108"/>
      <c r="P2920" s="40"/>
    </row>
    <row r="2921" spans="1:16" s="107" customFormat="1" x14ac:dyDescent="0.3">
      <c r="A2921" s="160"/>
      <c r="D2921" s="108"/>
      <c r="E2921" s="108"/>
      <c r="F2921" s="108"/>
      <c r="G2921" s="108"/>
      <c r="H2921" s="108"/>
      <c r="I2921" s="108"/>
      <c r="J2921" s="108"/>
      <c r="K2921" s="108"/>
      <c r="P2921" s="40"/>
    </row>
    <row r="2922" spans="1:16" s="107" customFormat="1" x14ac:dyDescent="0.3">
      <c r="A2922" s="160"/>
      <c r="D2922" s="108"/>
      <c r="E2922" s="108"/>
      <c r="F2922" s="108"/>
      <c r="G2922" s="108"/>
      <c r="H2922" s="108"/>
      <c r="I2922" s="108"/>
      <c r="J2922" s="108"/>
      <c r="K2922" s="108"/>
      <c r="P2922" s="40"/>
    </row>
    <row r="2923" spans="1:16" s="107" customFormat="1" x14ac:dyDescent="0.3">
      <c r="A2923" s="160"/>
      <c r="D2923" s="108"/>
      <c r="E2923" s="108"/>
      <c r="F2923" s="108"/>
      <c r="G2923" s="108"/>
      <c r="H2923" s="108"/>
      <c r="I2923" s="108"/>
      <c r="J2923" s="108"/>
      <c r="K2923" s="108"/>
      <c r="P2923" s="40"/>
    </row>
    <row r="2924" spans="1:16" s="107" customFormat="1" x14ac:dyDescent="0.3">
      <c r="A2924" s="160"/>
      <c r="D2924" s="108"/>
      <c r="E2924" s="108"/>
      <c r="F2924" s="108"/>
      <c r="G2924" s="108"/>
      <c r="H2924" s="108"/>
      <c r="I2924" s="108"/>
      <c r="J2924" s="108"/>
      <c r="K2924" s="108"/>
      <c r="P2924" s="40"/>
    </row>
    <row r="2925" spans="1:16" s="107" customFormat="1" x14ac:dyDescent="0.3">
      <c r="A2925" s="160"/>
      <c r="D2925" s="108"/>
      <c r="E2925" s="108"/>
      <c r="F2925" s="108"/>
      <c r="G2925" s="108"/>
      <c r="H2925" s="108"/>
      <c r="I2925" s="108"/>
      <c r="J2925" s="108"/>
      <c r="K2925" s="108"/>
      <c r="P2925" s="40"/>
    </row>
    <row r="2926" spans="1:16" s="107" customFormat="1" x14ac:dyDescent="0.3">
      <c r="A2926" s="160"/>
      <c r="D2926" s="108"/>
      <c r="E2926" s="108"/>
      <c r="F2926" s="108"/>
      <c r="G2926" s="108"/>
      <c r="H2926" s="108"/>
      <c r="I2926" s="108"/>
      <c r="J2926" s="108"/>
      <c r="K2926" s="108"/>
      <c r="P2926" s="40"/>
    </row>
    <row r="2927" spans="1:16" s="107" customFormat="1" x14ac:dyDescent="0.3">
      <c r="A2927" s="160"/>
      <c r="D2927" s="108"/>
      <c r="E2927" s="108"/>
      <c r="F2927" s="108"/>
      <c r="G2927" s="108"/>
      <c r="H2927" s="108"/>
      <c r="I2927" s="108"/>
      <c r="J2927" s="108"/>
      <c r="K2927" s="108"/>
      <c r="P2927" s="40"/>
    </row>
    <row r="2928" spans="1:16" s="107" customFormat="1" x14ac:dyDescent="0.3">
      <c r="A2928" s="160"/>
      <c r="D2928" s="108"/>
      <c r="E2928" s="108"/>
      <c r="F2928" s="108"/>
      <c r="G2928" s="108"/>
      <c r="H2928" s="108"/>
      <c r="I2928" s="108"/>
      <c r="J2928" s="108"/>
      <c r="K2928" s="108"/>
      <c r="P2928" s="40"/>
    </row>
    <row r="2929" spans="1:16" s="107" customFormat="1" x14ac:dyDescent="0.3">
      <c r="A2929" s="160"/>
      <c r="D2929" s="108"/>
      <c r="E2929" s="108"/>
      <c r="F2929" s="108"/>
      <c r="G2929" s="108"/>
      <c r="H2929" s="108"/>
      <c r="I2929" s="108"/>
      <c r="J2929" s="108"/>
      <c r="K2929" s="108"/>
      <c r="P2929" s="40"/>
    </row>
    <row r="2930" spans="1:16" s="107" customFormat="1" x14ac:dyDescent="0.3">
      <c r="A2930" s="160"/>
      <c r="D2930" s="108"/>
      <c r="E2930" s="108"/>
      <c r="F2930" s="108"/>
      <c r="G2930" s="108"/>
      <c r="H2930" s="108"/>
      <c r="I2930" s="108"/>
      <c r="J2930" s="108"/>
      <c r="K2930" s="108"/>
      <c r="P2930" s="40"/>
    </row>
    <row r="2931" spans="1:16" s="107" customFormat="1" x14ac:dyDescent="0.3">
      <c r="A2931" s="160"/>
      <c r="D2931" s="108"/>
      <c r="E2931" s="108"/>
      <c r="F2931" s="108"/>
      <c r="G2931" s="108"/>
      <c r="H2931" s="108"/>
      <c r="I2931" s="108"/>
      <c r="J2931" s="108"/>
      <c r="K2931" s="108"/>
      <c r="P2931" s="40"/>
    </row>
    <row r="2932" spans="1:16" s="107" customFormat="1" x14ac:dyDescent="0.3">
      <c r="A2932" s="160"/>
      <c r="D2932" s="108"/>
      <c r="E2932" s="108"/>
      <c r="F2932" s="108"/>
      <c r="G2932" s="108"/>
      <c r="H2932" s="108"/>
      <c r="I2932" s="108"/>
      <c r="J2932" s="108"/>
      <c r="K2932" s="108"/>
      <c r="P2932" s="40"/>
    </row>
    <row r="2933" spans="1:16" s="107" customFormat="1" x14ac:dyDescent="0.3">
      <c r="A2933" s="160"/>
      <c r="D2933" s="108"/>
      <c r="E2933" s="108"/>
      <c r="F2933" s="108"/>
      <c r="G2933" s="108"/>
      <c r="H2933" s="108"/>
      <c r="I2933" s="108"/>
      <c r="J2933" s="108"/>
      <c r="K2933" s="108"/>
      <c r="P2933" s="40"/>
    </row>
    <row r="2934" spans="1:16" s="107" customFormat="1" x14ac:dyDescent="0.3">
      <c r="A2934" s="160"/>
      <c r="D2934" s="108"/>
      <c r="E2934" s="108"/>
      <c r="F2934" s="108"/>
      <c r="G2934" s="108"/>
      <c r="H2934" s="108"/>
      <c r="I2934" s="108"/>
      <c r="J2934" s="108"/>
      <c r="K2934" s="108"/>
      <c r="P2934" s="40"/>
    </row>
    <row r="2935" spans="1:16" s="107" customFormat="1" x14ac:dyDescent="0.3">
      <c r="A2935" s="160"/>
      <c r="D2935" s="108"/>
      <c r="E2935" s="108"/>
      <c r="F2935" s="108"/>
      <c r="G2935" s="108"/>
      <c r="H2935" s="108"/>
      <c r="I2935" s="108"/>
      <c r="J2935" s="108"/>
      <c r="K2935" s="108"/>
      <c r="P2935" s="40"/>
    </row>
    <row r="2936" spans="1:16" s="107" customFormat="1" x14ac:dyDescent="0.3">
      <c r="A2936" s="160"/>
      <c r="D2936" s="108"/>
      <c r="E2936" s="108"/>
      <c r="F2936" s="108"/>
      <c r="G2936" s="108"/>
      <c r="H2936" s="108"/>
      <c r="I2936" s="108"/>
      <c r="J2936" s="108"/>
      <c r="K2936" s="108"/>
      <c r="P2936" s="40"/>
    </row>
    <row r="2937" spans="1:16" s="107" customFormat="1" x14ac:dyDescent="0.3">
      <c r="A2937" s="160"/>
      <c r="D2937" s="108"/>
      <c r="E2937" s="108"/>
      <c r="F2937" s="108"/>
      <c r="G2937" s="108"/>
      <c r="H2937" s="108"/>
      <c r="I2937" s="108"/>
      <c r="J2937" s="108"/>
      <c r="K2937" s="108"/>
      <c r="P2937" s="40"/>
    </row>
    <row r="2938" spans="1:16" s="107" customFormat="1" x14ac:dyDescent="0.3">
      <c r="A2938" s="160"/>
      <c r="D2938" s="108"/>
      <c r="E2938" s="108"/>
      <c r="F2938" s="108"/>
      <c r="G2938" s="108"/>
      <c r="H2938" s="108"/>
      <c r="I2938" s="108"/>
      <c r="J2938" s="108"/>
      <c r="K2938" s="108"/>
      <c r="P2938" s="40"/>
    </row>
    <row r="2939" spans="1:16" s="107" customFormat="1" x14ac:dyDescent="0.3">
      <c r="A2939" s="160"/>
      <c r="D2939" s="108"/>
      <c r="E2939" s="108"/>
      <c r="F2939" s="108"/>
      <c r="G2939" s="108"/>
      <c r="H2939" s="108"/>
      <c r="I2939" s="108"/>
      <c r="J2939" s="108"/>
      <c r="K2939" s="108"/>
      <c r="P2939" s="40"/>
    </row>
    <row r="2940" spans="1:16" s="107" customFormat="1" x14ac:dyDescent="0.3">
      <c r="A2940" s="160"/>
      <c r="D2940" s="108"/>
      <c r="E2940" s="108"/>
      <c r="F2940" s="108"/>
      <c r="G2940" s="108"/>
      <c r="H2940" s="108"/>
      <c r="I2940" s="108"/>
      <c r="J2940" s="108"/>
      <c r="K2940" s="108"/>
      <c r="P2940" s="40"/>
    </row>
    <row r="2941" spans="1:16" s="107" customFormat="1" x14ac:dyDescent="0.3">
      <c r="A2941" s="160"/>
      <c r="D2941" s="108"/>
      <c r="E2941" s="108"/>
      <c r="F2941" s="108"/>
      <c r="G2941" s="108"/>
      <c r="H2941" s="108"/>
      <c r="I2941" s="108"/>
      <c r="J2941" s="108"/>
      <c r="K2941" s="108"/>
      <c r="P2941" s="40"/>
    </row>
    <row r="2942" spans="1:16" s="107" customFormat="1" x14ac:dyDescent="0.3">
      <c r="A2942" s="160"/>
      <c r="D2942" s="108"/>
      <c r="E2942" s="108"/>
      <c r="F2942" s="108"/>
      <c r="G2942" s="108"/>
      <c r="H2942" s="108"/>
      <c r="I2942" s="108"/>
      <c r="J2942" s="108"/>
      <c r="K2942" s="108"/>
      <c r="P2942" s="40"/>
    </row>
    <row r="2943" spans="1:16" s="107" customFormat="1" x14ac:dyDescent="0.3">
      <c r="A2943" s="160"/>
      <c r="D2943" s="108"/>
      <c r="E2943" s="108"/>
      <c r="F2943" s="108"/>
      <c r="G2943" s="108"/>
      <c r="H2943" s="108"/>
      <c r="I2943" s="108"/>
      <c r="J2943" s="108"/>
      <c r="K2943" s="108"/>
      <c r="P2943" s="40"/>
    </row>
    <row r="2944" spans="1:16" s="107" customFormat="1" x14ac:dyDescent="0.3">
      <c r="A2944" s="160"/>
      <c r="D2944" s="108"/>
      <c r="E2944" s="108"/>
      <c r="F2944" s="108"/>
      <c r="G2944" s="108"/>
      <c r="H2944" s="108"/>
      <c r="I2944" s="108"/>
      <c r="J2944" s="108"/>
      <c r="K2944" s="108"/>
      <c r="P2944" s="40"/>
    </row>
    <row r="2945" spans="1:16" s="107" customFormat="1" x14ac:dyDescent="0.3">
      <c r="A2945" s="160"/>
      <c r="D2945" s="108"/>
      <c r="E2945" s="108"/>
      <c r="F2945" s="108"/>
      <c r="G2945" s="108"/>
      <c r="H2945" s="108"/>
      <c r="I2945" s="108"/>
      <c r="J2945" s="108"/>
      <c r="K2945" s="108"/>
      <c r="P2945" s="40"/>
    </row>
    <row r="2946" spans="1:16" s="107" customFormat="1" x14ac:dyDescent="0.3">
      <c r="A2946" s="160"/>
      <c r="D2946" s="108"/>
      <c r="E2946" s="108"/>
      <c r="F2946" s="108"/>
      <c r="G2946" s="108"/>
      <c r="H2946" s="108"/>
      <c r="I2946" s="108"/>
      <c r="J2946" s="108"/>
      <c r="K2946" s="108"/>
      <c r="P2946" s="40"/>
    </row>
    <row r="2947" spans="1:16" s="107" customFormat="1" x14ac:dyDescent="0.3">
      <c r="A2947" s="160"/>
      <c r="D2947" s="108"/>
      <c r="E2947" s="108"/>
      <c r="F2947" s="108"/>
      <c r="G2947" s="108"/>
      <c r="H2947" s="108"/>
      <c r="I2947" s="108"/>
      <c r="J2947" s="108"/>
      <c r="K2947" s="108"/>
      <c r="P2947" s="40"/>
    </row>
    <row r="2948" spans="1:16" s="107" customFormat="1" x14ac:dyDescent="0.3">
      <c r="A2948" s="160"/>
      <c r="D2948" s="108"/>
      <c r="E2948" s="108"/>
      <c r="F2948" s="108"/>
      <c r="G2948" s="108"/>
      <c r="H2948" s="108"/>
      <c r="I2948" s="108"/>
      <c r="J2948" s="108"/>
      <c r="K2948" s="108"/>
      <c r="P2948" s="40"/>
    </row>
    <row r="2949" spans="1:16" s="107" customFormat="1" x14ac:dyDescent="0.3">
      <c r="A2949" s="160"/>
      <c r="D2949" s="108"/>
      <c r="E2949" s="108"/>
      <c r="F2949" s="108"/>
      <c r="G2949" s="108"/>
      <c r="H2949" s="108"/>
      <c r="I2949" s="108"/>
      <c r="J2949" s="108"/>
      <c r="K2949" s="108"/>
      <c r="P2949" s="40"/>
    </row>
    <row r="2950" spans="1:16" s="107" customFormat="1" x14ac:dyDescent="0.3">
      <c r="A2950" s="160"/>
      <c r="D2950" s="108"/>
      <c r="E2950" s="108"/>
      <c r="F2950" s="108"/>
      <c r="G2950" s="108"/>
      <c r="H2950" s="108"/>
      <c r="I2950" s="108"/>
      <c r="J2950" s="108"/>
      <c r="K2950" s="108"/>
      <c r="P2950" s="40"/>
    </row>
    <row r="2951" spans="1:16" s="107" customFormat="1" x14ac:dyDescent="0.3">
      <c r="A2951" s="160"/>
      <c r="D2951" s="108"/>
      <c r="E2951" s="108"/>
      <c r="F2951" s="108"/>
      <c r="G2951" s="108"/>
      <c r="H2951" s="108"/>
      <c r="I2951" s="108"/>
      <c r="J2951" s="108"/>
      <c r="K2951" s="108"/>
      <c r="P2951" s="40"/>
    </row>
    <row r="2952" spans="1:16" s="107" customFormat="1" x14ac:dyDescent="0.3">
      <c r="A2952" s="160"/>
      <c r="D2952" s="108"/>
      <c r="E2952" s="108"/>
      <c r="F2952" s="108"/>
      <c r="G2952" s="108"/>
      <c r="H2952" s="108"/>
      <c r="I2952" s="108"/>
      <c r="J2952" s="108"/>
      <c r="K2952" s="108"/>
      <c r="P2952" s="40"/>
    </row>
    <row r="2953" spans="1:16" s="107" customFormat="1" x14ac:dyDescent="0.3">
      <c r="A2953" s="160"/>
      <c r="D2953" s="108"/>
      <c r="E2953" s="108"/>
      <c r="F2953" s="108"/>
      <c r="G2953" s="108"/>
      <c r="H2953" s="108"/>
      <c r="I2953" s="108"/>
      <c r="J2953" s="108"/>
      <c r="K2953" s="108"/>
      <c r="P2953" s="40"/>
    </row>
    <row r="2954" spans="1:16" s="107" customFormat="1" x14ac:dyDescent="0.3">
      <c r="A2954" s="160"/>
      <c r="D2954" s="108"/>
      <c r="E2954" s="108"/>
      <c r="F2954" s="108"/>
      <c r="G2954" s="108"/>
      <c r="H2954" s="108"/>
      <c r="I2954" s="108"/>
      <c r="J2954" s="108"/>
      <c r="K2954" s="108"/>
      <c r="P2954" s="40"/>
    </row>
    <row r="2955" spans="1:16" s="107" customFormat="1" x14ac:dyDescent="0.3">
      <c r="A2955" s="160"/>
      <c r="D2955" s="108"/>
      <c r="E2955" s="108"/>
      <c r="F2955" s="108"/>
      <c r="G2955" s="108"/>
      <c r="H2955" s="108"/>
      <c r="I2955" s="108"/>
      <c r="J2955" s="108"/>
      <c r="K2955" s="108"/>
      <c r="P2955" s="40"/>
    </row>
    <row r="2956" spans="1:16" s="107" customFormat="1" x14ac:dyDescent="0.3">
      <c r="A2956" s="160"/>
      <c r="D2956" s="108"/>
      <c r="E2956" s="108"/>
      <c r="F2956" s="108"/>
      <c r="G2956" s="108"/>
      <c r="H2956" s="108"/>
      <c r="I2956" s="108"/>
      <c r="J2956" s="108"/>
      <c r="K2956" s="108"/>
      <c r="P2956" s="40"/>
    </row>
    <row r="2957" spans="1:16" s="107" customFormat="1" x14ac:dyDescent="0.3">
      <c r="A2957" s="160"/>
      <c r="D2957" s="108"/>
      <c r="E2957" s="108"/>
      <c r="F2957" s="108"/>
      <c r="G2957" s="108"/>
      <c r="H2957" s="108"/>
      <c r="I2957" s="108"/>
      <c r="J2957" s="108"/>
      <c r="K2957" s="108"/>
      <c r="P2957" s="40"/>
    </row>
    <row r="2958" spans="1:16" s="107" customFormat="1" x14ac:dyDescent="0.3">
      <c r="A2958" s="160"/>
      <c r="D2958" s="108"/>
      <c r="E2958" s="108"/>
      <c r="F2958" s="108"/>
      <c r="G2958" s="108"/>
      <c r="H2958" s="108"/>
      <c r="I2958" s="108"/>
      <c r="J2958" s="108"/>
      <c r="K2958" s="108"/>
      <c r="P2958" s="40"/>
    </row>
    <row r="2959" spans="1:16" s="107" customFormat="1" x14ac:dyDescent="0.3">
      <c r="A2959" s="160"/>
      <c r="D2959" s="108"/>
      <c r="E2959" s="108"/>
      <c r="F2959" s="108"/>
      <c r="G2959" s="108"/>
      <c r="H2959" s="108"/>
      <c r="I2959" s="108"/>
      <c r="J2959" s="108"/>
      <c r="K2959" s="108"/>
      <c r="P2959" s="40"/>
    </row>
    <row r="2960" spans="1:16" s="107" customFormat="1" x14ac:dyDescent="0.3">
      <c r="A2960" s="160"/>
      <c r="D2960" s="108"/>
      <c r="E2960" s="108"/>
      <c r="F2960" s="108"/>
      <c r="G2960" s="108"/>
      <c r="H2960" s="108"/>
      <c r="I2960" s="108"/>
      <c r="J2960" s="108"/>
      <c r="K2960" s="108"/>
      <c r="P2960" s="40"/>
    </row>
    <row r="2961" spans="1:16" s="107" customFormat="1" x14ac:dyDescent="0.3">
      <c r="A2961" s="160"/>
      <c r="D2961" s="108"/>
      <c r="E2961" s="108"/>
      <c r="F2961" s="108"/>
      <c r="G2961" s="108"/>
      <c r="H2961" s="108"/>
      <c r="I2961" s="108"/>
      <c r="J2961" s="108"/>
      <c r="K2961" s="108"/>
      <c r="P2961" s="40"/>
    </row>
    <row r="2962" spans="1:16" s="107" customFormat="1" x14ac:dyDescent="0.3">
      <c r="A2962" s="160"/>
      <c r="D2962" s="108"/>
      <c r="E2962" s="108"/>
      <c r="F2962" s="108"/>
      <c r="G2962" s="108"/>
      <c r="H2962" s="108"/>
      <c r="I2962" s="108"/>
      <c r="J2962" s="108"/>
      <c r="K2962" s="108"/>
      <c r="P2962" s="40"/>
    </row>
    <row r="2963" spans="1:16" s="107" customFormat="1" x14ac:dyDescent="0.3">
      <c r="A2963" s="160"/>
      <c r="D2963" s="108"/>
      <c r="E2963" s="108"/>
      <c r="F2963" s="108"/>
      <c r="G2963" s="108"/>
      <c r="H2963" s="108"/>
      <c r="I2963" s="108"/>
      <c r="J2963" s="108"/>
      <c r="K2963" s="108"/>
      <c r="P2963" s="40"/>
    </row>
    <row r="2964" spans="1:16" s="107" customFormat="1" x14ac:dyDescent="0.3">
      <c r="A2964" s="160"/>
      <c r="D2964" s="108"/>
      <c r="E2964" s="108"/>
      <c r="F2964" s="108"/>
      <c r="G2964" s="108"/>
      <c r="H2964" s="108"/>
      <c r="I2964" s="108"/>
      <c r="J2964" s="108"/>
      <c r="K2964" s="108"/>
      <c r="P2964" s="40"/>
    </row>
    <row r="2965" spans="1:16" s="107" customFormat="1" x14ac:dyDescent="0.3">
      <c r="A2965" s="160"/>
      <c r="D2965" s="108"/>
      <c r="E2965" s="108"/>
      <c r="F2965" s="108"/>
      <c r="G2965" s="108"/>
      <c r="H2965" s="108"/>
      <c r="I2965" s="108"/>
      <c r="J2965" s="108"/>
      <c r="K2965" s="108"/>
      <c r="P2965" s="40"/>
    </row>
    <row r="2966" spans="1:16" s="107" customFormat="1" x14ac:dyDescent="0.3">
      <c r="A2966" s="160"/>
      <c r="D2966" s="108"/>
      <c r="E2966" s="108"/>
      <c r="F2966" s="108"/>
      <c r="G2966" s="108"/>
      <c r="H2966" s="108"/>
      <c r="I2966" s="108"/>
      <c r="J2966" s="108"/>
      <c r="K2966" s="108"/>
      <c r="P2966" s="40"/>
    </row>
    <row r="2967" spans="1:16" s="107" customFormat="1" x14ac:dyDescent="0.3">
      <c r="A2967" s="160"/>
      <c r="D2967" s="108"/>
      <c r="E2967" s="108"/>
      <c r="F2967" s="108"/>
      <c r="G2967" s="108"/>
      <c r="H2967" s="108"/>
      <c r="I2967" s="108"/>
      <c r="J2967" s="108"/>
      <c r="K2967" s="108"/>
      <c r="P2967" s="40"/>
    </row>
    <row r="2968" spans="1:16" s="107" customFormat="1" x14ac:dyDescent="0.3">
      <c r="A2968" s="160"/>
      <c r="D2968" s="108"/>
      <c r="E2968" s="108"/>
      <c r="F2968" s="108"/>
      <c r="G2968" s="108"/>
      <c r="H2968" s="108"/>
      <c r="I2968" s="108"/>
      <c r="J2968" s="108"/>
      <c r="K2968" s="108"/>
      <c r="P2968" s="40"/>
    </row>
    <row r="2969" spans="1:16" s="107" customFormat="1" x14ac:dyDescent="0.3">
      <c r="A2969" s="160"/>
      <c r="D2969" s="108"/>
      <c r="E2969" s="108"/>
      <c r="F2969" s="108"/>
      <c r="G2969" s="108"/>
      <c r="H2969" s="108"/>
      <c r="I2969" s="108"/>
      <c r="J2969" s="108"/>
      <c r="K2969" s="108"/>
      <c r="P2969" s="40"/>
    </row>
    <row r="2970" spans="1:16" s="107" customFormat="1" x14ac:dyDescent="0.3">
      <c r="A2970" s="160"/>
      <c r="D2970" s="108"/>
      <c r="E2970" s="108"/>
      <c r="F2970" s="108"/>
      <c r="G2970" s="108"/>
      <c r="H2970" s="108"/>
      <c r="I2970" s="108"/>
      <c r="J2970" s="108"/>
      <c r="K2970" s="108"/>
      <c r="P2970" s="40"/>
    </row>
    <row r="2971" spans="1:16" s="107" customFormat="1" x14ac:dyDescent="0.3">
      <c r="A2971" s="160"/>
      <c r="D2971" s="108"/>
      <c r="E2971" s="108"/>
      <c r="F2971" s="108"/>
      <c r="G2971" s="108"/>
      <c r="H2971" s="108"/>
      <c r="I2971" s="108"/>
      <c r="J2971" s="108"/>
      <c r="K2971" s="108"/>
      <c r="P2971" s="40"/>
    </row>
    <row r="2972" spans="1:16" s="107" customFormat="1" x14ac:dyDescent="0.3">
      <c r="A2972" s="160"/>
      <c r="D2972" s="108"/>
      <c r="E2972" s="108"/>
      <c r="F2972" s="108"/>
      <c r="G2972" s="108"/>
      <c r="H2972" s="108"/>
      <c r="I2972" s="108"/>
      <c r="J2972" s="108"/>
      <c r="K2972" s="108"/>
      <c r="P2972" s="40"/>
    </row>
    <row r="2973" spans="1:16" s="107" customFormat="1" x14ac:dyDescent="0.3">
      <c r="A2973" s="160"/>
      <c r="D2973" s="108"/>
      <c r="E2973" s="108"/>
      <c r="F2973" s="108"/>
      <c r="G2973" s="108"/>
      <c r="H2973" s="108"/>
      <c r="I2973" s="108"/>
      <c r="J2973" s="108"/>
      <c r="K2973" s="108"/>
      <c r="P2973" s="40"/>
    </row>
    <row r="2974" spans="1:16" s="107" customFormat="1" x14ac:dyDescent="0.3">
      <c r="A2974" s="160"/>
      <c r="D2974" s="108"/>
      <c r="E2974" s="108"/>
      <c r="F2974" s="108"/>
      <c r="G2974" s="108"/>
      <c r="H2974" s="108"/>
      <c r="I2974" s="108"/>
      <c r="J2974" s="108"/>
      <c r="K2974" s="108"/>
      <c r="P2974" s="40"/>
    </row>
    <row r="2975" spans="1:16" s="107" customFormat="1" x14ac:dyDescent="0.3">
      <c r="A2975" s="160"/>
      <c r="D2975" s="108"/>
      <c r="E2975" s="108"/>
      <c r="F2975" s="108"/>
      <c r="G2975" s="108"/>
      <c r="H2975" s="108"/>
      <c r="I2975" s="108"/>
      <c r="J2975" s="108"/>
      <c r="K2975" s="108"/>
      <c r="P2975" s="40"/>
    </row>
    <row r="2976" spans="1:16" s="107" customFormat="1" x14ac:dyDescent="0.3">
      <c r="A2976" s="160"/>
      <c r="D2976" s="108"/>
      <c r="E2976" s="108"/>
      <c r="F2976" s="108"/>
      <c r="G2976" s="108"/>
      <c r="H2976" s="108"/>
      <c r="I2976" s="108"/>
      <c r="J2976" s="108"/>
      <c r="K2976" s="108"/>
      <c r="P2976" s="40"/>
    </row>
    <row r="2977" spans="1:16" s="107" customFormat="1" x14ac:dyDescent="0.3">
      <c r="A2977" s="160"/>
      <c r="D2977" s="108"/>
      <c r="E2977" s="108"/>
      <c r="F2977" s="108"/>
      <c r="G2977" s="108"/>
      <c r="H2977" s="108"/>
      <c r="I2977" s="108"/>
      <c r="J2977" s="108"/>
      <c r="K2977" s="108"/>
      <c r="P2977" s="40"/>
    </row>
    <row r="2978" spans="1:16" s="107" customFormat="1" x14ac:dyDescent="0.3">
      <c r="A2978" s="160"/>
      <c r="D2978" s="108"/>
      <c r="E2978" s="108"/>
      <c r="F2978" s="108"/>
      <c r="G2978" s="108"/>
      <c r="H2978" s="108"/>
      <c r="I2978" s="108"/>
      <c r="J2978" s="108"/>
      <c r="K2978" s="108"/>
      <c r="P2978" s="40"/>
    </row>
    <row r="2979" spans="1:16" s="107" customFormat="1" x14ac:dyDescent="0.3">
      <c r="A2979" s="160"/>
      <c r="D2979" s="108"/>
      <c r="E2979" s="108"/>
      <c r="F2979" s="108"/>
      <c r="G2979" s="108"/>
      <c r="H2979" s="108"/>
      <c r="I2979" s="108"/>
      <c r="J2979" s="108"/>
      <c r="K2979" s="108"/>
      <c r="P2979" s="40"/>
    </row>
    <row r="2980" spans="1:16" s="107" customFormat="1" x14ac:dyDescent="0.3">
      <c r="A2980" s="160"/>
      <c r="D2980" s="108"/>
      <c r="E2980" s="108"/>
      <c r="F2980" s="108"/>
      <c r="G2980" s="108"/>
      <c r="H2980" s="108"/>
      <c r="I2980" s="108"/>
      <c r="J2980" s="108"/>
      <c r="K2980" s="108"/>
      <c r="P2980" s="40"/>
    </row>
    <row r="2981" spans="1:16" s="107" customFormat="1" x14ac:dyDescent="0.3">
      <c r="A2981" s="160"/>
      <c r="D2981" s="108"/>
      <c r="E2981" s="108"/>
      <c r="F2981" s="108"/>
      <c r="G2981" s="108"/>
      <c r="H2981" s="108"/>
      <c r="I2981" s="108"/>
      <c r="J2981" s="108"/>
      <c r="K2981" s="108"/>
      <c r="P2981" s="40"/>
    </row>
    <row r="2982" spans="1:16" s="107" customFormat="1" x14ac:dyDescent="0.3">
      <c r="A2982" s="160"/>
      <c r="D2982" s="108"/>
      <c r="E2982" s="108"/>
      <c r="F2982" s="108"/>
      <c r="G2982" s="108"/>
      <c r="H2982" s="108"/>
      <c r="I2982" s="108"/>
      <c r="J2982" s="108"/>
      <c r="K2982" s="108"/>
      <c r="P2982" s="40"/>
    </row>
    <row r="2983" spans="1:16" s="107" customFormat="1" x14ac:dyDescent="0.3">
      <c r="A2983" s="160"/>
      <c r="D2983" s="108"/>
      <c r="E2983" s="108"/>
      <c r="F2983" s="108"/>
      <c r="G2983" s="108"/>
      <c r="H2983" s="108"/>
      <c r="I2983" s="108"/>
      <c r="J2983" s="108"/>
      <c r="K2983" s="108"/>
      <c r="P2983" s="40"/>
    </row>
    <row r="2984" spans="1:16" s="107" customFormat="1" x14ac:dyDescent="0.3">
      <c r="A2984" s="160"/>
      <c r="D2984" s="108"/>
      <c r="E2984" s="108"/>
      <c r="F2984" s="108"/>
      <c r="G2984" s="108"/>
      <c r="H2984" s="108"/>
      <c r="I2984" s="108"/>
      <c r="J2984" s="108"/>
      <c r="K2984" s="108"/>
      <c r="P2984" s="40"/>
    </row>
    <row r="2985" spans="1:16" s="107" customFormat="1" x14ac:dyDescent="0.3">
      <c r="A2985" s="160"/>
      <c r="D2985" s="108"/>
      <c r="E2985" s="108"/>
      <c r="F2985" s="108"/>
      <c r="G2985" s="108"/>
      <c r="H2985" s="108"/>
      <c r="I2985" s="108"/>
      <c r="J2985" s="108"/>
      <c r="K2985" s="108"/>
      <c r="P2985" s="40"/>
    </row>
    <row r="2986" spans="1:16" s="107" customFormat="1" x14ac:dyDescent="0.3">
      <c r="A2986" s="160"/>
      <c r="D2986" s="108"/>
      <c r="E2986" s="108"/>
      <c r="F2986" s="108"/>
      <c r="G2986" s="108"/>
      <c r="H2986" s="108"/>
      <c r="I2986" s="108"/>
      <c r="J2986" s="108"/>
      <c r="K2986" s="108"/>
      <c r="P2986" s="40"/>
    </row>
    <row r="2987" spans="1:16" s="107" customFormat="1" x14ac:dyDescent="0.3">
      <c r="A2987" s="160"/>
      <c r="D2987" s="108"/>
      <c r="E2987" s="108"/>
      <c r="F2987" s="108"/>
      <c r="G2987" s="108"/>
      <c r="H2987" s="108"/>
      <c r="I2987" s="108"/>
      <c r="J2987" s="108"/>
      <c r="K2987" s="108"/>
      <c r="P2987" s="40"/>
    </row>
    <row r="2988" spans="1:16" s="107" customFormat="1" x14ac:dyDescent="0.3">
      <c r="A2988" s="160"/>
      <c r="D2988" s="108"/>
      <c r="E2988" s="108"/>
      <c r="F2988" s="108"/>
      <c r="G2988" s="108"/>
      <c r="H2988" s="108"/>
      <c r="I2988" s="108"/>
      <c r="J2988" s="108"/>
      <c r="K2988" s="108"/>
      <c r="P2988" s="40"/>
    </row>
    <row r="2989" spans="1:16" s="107" customFormat="1" x14ac:dyDescent="0.3">
      <c r="A2989" s="160"/>
      <c r="D2989" s="108"/>
      <c r="E2989" s="108"/>
      <c r="F2989" s="108"/>
      <c r="G2989" s="108"/>
      <c r="H2989" s="108"/>
      <c r="I2989" s="108"/>
      <c r="J2989" s="108"/>
      <c r="K2989" s="108"/>
      <c r="P2989" s="40"/>
    </row>
    <row r="2990" spans="1:16" s="107" customFormat="1" x14ac:dyDescent="0.3">
      <c r="A2990" s="160"/>
      <c r="D2990" s="108"/>
      <c r="E2990" s="108"/>
      <c r="F2990" s="108"/>
      <c r="G2990" s="108"/>
      <c r="H2990" s="108"/>
      <c r="I2990" s="108"/>
      <c r="J2990" s="108"/>
      <c r="K2990" s="108"/>
      <c r="P2990" s="40"/>
    </row>
    <row r="2991" spans="1:16" s="107" customFormat="1" x14ac:dyDescent="0.3">
      <c r="A2991" s="160"/>
      <c r="D2991" s="108"/>
      <c r="E2991" s="108"/>
      <c r="F2991" s="108"/>
      <c r="G2991" s="108"/>
      <c r="H2991" s="108"/>
      <c r="I2991" s="108"/>
      <c r="J2991" s="108"/>
      <c r="K2991" s="108"/>
      <c r="P2991" s="40"/>
    </row>
    <row r="2992" spans="1:16" s="107" customFormat="1" x14ac:dyDescent="0.3">
      <c r="A2992" s="160"/>
      <c r="D2992" s="108"/>
      <c r="E2992" s="108"/>
      <c r="F2992" s="108"/>
      <c r="G2992" s="108"/>
      <c r="H2992" s="108"/>
      <c r="I2992" s="108"/>
      <c r="J2992" s="108"/>
      <c r="K2992" s="108"/>
      <c r="P2992" s="40"/>
    </row>
    <row r="2993" spans="1:16" s="107" customFormat="1" x14ac:dyDescent="0.3">
      <c r="A2993" s="160"/>
      <c r="D2993" s="108"/>
      <c r="E2993" s="108"/>
      <c r="F2993" s="108"/>
      <c r="G2993" s="108"/>
      <c r="H2993" s="108"/>
      <c r="I2993" s="108"/>
      <c r="J2993" s="108"/>
      <c r="K2993" s="108"/>
      <c r="P2993" s="40"/>
    </row>
    <row r="2994" spans="1:16" s="107" customFormat="1" x14ac:dyDescent="0.3">
      <c r="A2994" s="160"/>
      <c r="D2994" s="108"/>
      <c r="E2994" s="108"/>
      <c r="F2994" s="108"/>
      <c r="G2994" s="108"/>
      <c r="H2994" s="108"/>
      <c r="I2994" s="108"/>
      <c r="J2994" s="108"/>
      <c r="K2994" s="108"/>
      <c r="P2994" s="40"/>
    </row>
    <row r="2995" spans="1:16" s="107" customFormat="1" x14ac:dyDescent="0.3">
      <c r="A2995" s="160"/>
      <c r="D2995" s="108"/>
      <c r="E2995" s="108"/>
      <c r="F2995" s="108"/>
      <c r="G2995" s="108"/>
      <c r="H2995" s="108"/>
      <c r="I2995" s="108"/>
      <c r="J2995" s="108"/>
      <c r="K2995" s="108"/>
      <c r="P2995" s="40"/>
    </row>
    <row r="2996" spans="1:16" s="107" customFormat="1" x14ac:dyDescent="0.3">
      <c r="A2996" s="160"/>
      <c r="D2996" s="108"/>
      <c r="E2996" s="108"/>
      <c r="F2996" s="108"/>
      <c r="G2996" s="108"/>
      <c r="H2996" s="108"/>
      <c r="I2996" s="108"/>
      <c r="J2996" s="108"/>
      <c r="K2996" s="108"/>
      <c r="P2996" s="40"/>
    </row>
    <row r="2997" spans="1:16" s="107" customFormat="1" x14ac:dyDescent="0.3">
      <c r="A2997" s="160"/>
      <c r="D2997" s="108"/>
      <c r="E2997" s="108"/>
      <c r="F2997" s="108"/>
      <c r="G2997" s="108"/>
      <c r="H2997" s="108"/>
      <c r="I2997" s="108"/>
      <c r="J2997" s="108"/>
      <c r="K2997" s="108"/>
      <c r="P2997" s="40"/>
    </row>
    <row r="2998" spans="1:16" s="107" customFormat="1" x14ac:dyDescent="0.3">
      <c r="A2998" s="160"/>
      <c r="D2998" s="108"/>
      <c r="E2998" s="108"/>
      <c r="F2998" s="108"/>
      <c r="G2998" s="108"/>
      <c r="H2998" s="108"/>
      <c r="I2998" s="108"/>
      <c r="J2998" s="108"/>
      <c r="K2998" s="108"/>
      <c r="P2998" s="40"/>
    </row>
    <row r="2999" spans="1:16" s="107" customFormat="1" x14ac:dyDescent="0.3">
      <c r="A2999" s="160"/>
      <c r="D2999" s="108"/>
      <c r="E2999" s="108"/>
      <c r="F2999" s="108"/>
      <c r="G2999" s="108"/>
      <c r="H2999" s="108"/>
      <c r="I2999" s="108"/>
      <c r="J2999" s="108"/>
      <c r="K2999" s="108"/>
      <c r="P2999" s="40"/>
    </row>
    <row r="3000" spans="1:16" s="107" customFormat="1" x14ac:dyDescent="0.3">
      <c r="A3000" s="160"/>
      <c r="D3000" s="108"/>
      <c r="E3000" s="108"/>
      <c r="F3000" s="108"/>
      <c r="G3000" s="108"/>
      <c r="H3000" s="108"/>
      <c r="I3000" s="108"/>
      <c r="J3000" s="108"/>
      <c r="K3000" s="108"/>
      <c r="P3000" s="40"/>
    </row>
    <row r="3001" spans="1:16" s="107" customFormat="1" x14ac:dyDescent="0.3">
      <c r="A3001" s="160"/>
      <c r="D3001" s="108"/>
      <c r="E3001" s="108"/>
      <c r="F3001" s="108"/>
      <c r="G3001" s="108"/>
      <c r="H3001" s="108"/>
      <c r="I3001" s="108"/>
      <c r="J3001" s="108"/>
      <c r="K3001" s="108"/>
      <c r="P3001" s="40"/>
    </row>
    <row r="3002" spans="1:16" s="107" customFormat="1" x14ac:dyDescent="0.3">
      <c r="A3002" s="160"/>
      <c r="D3002" s="108"/>
      <c r="E3002" s="108"/>
      <c r="F3002" s="108"/>
      <c r="G3002" s="108"/>
      <c r="H3002" s="108"/>
      <c r="I3002" s="108"/>
      <c r="J3002" s="108"/>
      <c r="K3002" s="108"/>
      <c r="P3002" s="40"/>
    </row>
    <row r="3003" spans="1:16" s="107" customFormat="1" x14ac:dyDescent="0.3">
      <c r="A3003" s="160"/>
      <c r="D3003" s="108"/>
      <c r="E3003" s="108"/>
      <c r="F3003" s="108"/>
      <c r="G3003" s="108"/>
      <c r="H3003" s="108"/>
      <c r="I3003" s="108"/>
      <c r="J3003" s="108"/>
      <c r="K3003" s="108"/>
      <c r="P3003" s="40"/>
    </row>
    <row r="3004" spans="1:16" s="107" customFormat="1" x14ac:dyDescent="0.3">
      <c r="A3004" s="160"/>
      <c r="D3004" s="108"/>
      <c r="E3004" s="108"/>
      <c r="F3004" s="108"/>
      <c r="G3004" s="108"/>
      <c r="H3004" s="108"/>
      <c r="I3004" s="108"/>
      <c r="J3004" s="108"/>
      <c r="K3004" s="108"/>
      <c r="P3004" s="40"/>
    </row>
    <row r="3005" spans="1:16" s="107" customFormat="1" x14ac:dyDescent="0.3">
      <c r="A3005" s="160"/>
      <c r="D3005" s="108"/>
      <c r="E3005" s="108"/>
      <c r="F3005" s="108"/>
      <c r="G3005" s="108"/>
      <c r="H3005" s="108"/>
      <c r="I3005" s="108"/>
      <c r="J3005" s="108"/>
      <c r="K3005" s="108"/>
      <c r="P3005" s="40"/>
    </row>
    <row r="3006" spans="1:16" s="107" customFormat="1" x14ac:dyDescent="0.3">
      <c r="A3006" s="160"/>
      <c r="D3006" s="108"/>
      <c r="E3006" s="108"/>
      <c r="F3006" s="108"/>
      <c r="G3006" s="108"/>
      <c r="H3006" s="108"/>
      <c r="I3006" s="108"/>
      <c r="J3006" s="108"/>
      <c r="K3006" s="108"/>
      <c r="P3006" s="40"/>
    </row>
    <row r="3007" spans="1:16" s="107" customFormat="1" x14ac:dyDescent="0.3">
      <c r="A3007" s="160"/>
      <c r="D3007" s="108"/>
      <c r="E3007" s="108"/>
      <c r="F3007" s="108"/>
      <c r="G3007" s="108"/>
      <c r="H3007" s="108"/>
      <c r="I3007" s="108"/>
      <c r="J3007" s="108"/>
      <c r="K3007" s="108"/>
      <c r="P3007" s="40"/>
    </row>
    <row r="3008" spans="1:16" s="107" customFormat="1" x14ac:dyDescent="0.3">
      <c r="A3008" s="160"/>
      <c r="D3008" s="108"/>
      <c r="E3008" s="108"/>
      <c r="F3008" s="108"/>
      <c r="G3008" s="108"/>
      <c r="H3008" s="108"/>
      <c r="I3008" s="108"/>
      <c r="J3008" s="108"/>
      <c r="K3008" s="108"/>
      <c r="P3008" s="40"/>
    </row>
    <row r="3009" spans="1:16" s="107" customFormat="1" x14ac:dyDescent="0.3">
      <c r="A3009" s="160"/>
      <c r="D3009" s="108"/>
      <c r="E3009" s="108"/>
      <c r="F3009" s="108"/>
      <c r="G3009" s="108"/>
      <c r="H3009" s="108"/>
      <c r="I3009" s="108"/>
      <c r="J3009" s="108"/>
      <c r="K3009" s="108"/>
      <c r="P3009" s="40"/>
    </row>
    <row r="3010" spans="1:16" s="107" customFormat="1" x14ac:dyDescent="0.3">
      <c r="A3010" s="160"/>
      <c r="D3010" s="108"/>
      <c r="E3010" s="108"/>
      <c r="F3010" s="108"/>
      <c r="G3010" s="108"/>
      <c r="H3010" s="108"/>
      <c r="I3010" s="108"/>
      <c r="J3010" s="108"/>
      <c r="K3010" s="108"/>
      <c r="P3010" s="40"/>
    </row>
    <row r="3011" spans="1:16" s="107" customFormat="1" x14ac:dyDescent="0.3">
      <c r="A3011" s="160"/>
      <c r="D3011" s="108"/>
      <c r="E3011" s="108"/>
      <c r="F3011" s="108"/>
      <c r="G3011" s="108"/>
      <c r="H3011" s="108"/>
      <c r="I3011" s="108"/>
      <c r="J3011" s="108"/>
      <c r="K3011" s="108"/>
      <c r="P3011" s="40"/>
    </row>
    <row r="3012" spans="1:16" s="107" customFormat="1" x14ac:dyDescent="0.3">
      <c r="A3012" s="160"/>
      <c r="D3012" s="108"/>
      <c r="E3012" s="108"/>
      <c r="F3012" s="108"/>
      <c r="G3012" s="108"/>
      <c r="H3012" s="108"/>
      <c r="I3012" s="108"/>
      <c r="J3012" s="108"/>
      <c r="K3012" s="108"/>
      <c r="P3012" s="40"/>
    </row>
    <row r="3013" spans="1:16" s="107" customFormat="1" x14ac:dyDescent="0.3">
      <c r="A3013" s="160"/>
      <c r="D3013" s="108"/>
      <c r="E3013" s="108"/>
      <c r="F3013" s="108"/>
      <c r="G3013" s="108"/>
      <c r="H3013" s="108"/>
      <c r="I3013" s="108"/>
      <c r="J3013" s="108"/>
      <c r="K3013" s="108"/>
      <c r="P3013" s="40"/>
    </row>
    <row r="3014" spans="1:16" s="107" customFormat="1" x14ac:dyDescent="0.3">
      <c r="A3014" s="160"/>
      <c r="D3014" s="108"/>
      <c r="E3014" s="108"/>
      <c r="F3014" s="108"/>
      <c r="G3014" s="108"/>
      <c r="H3014" s="108"/>
      <c r="I3014" s="108"/>
      <c r="J3014" s="108"/>
      <c r="K3014" s="108"/>
      <c r="P3014" s="40"/>
    </row>
    <row r="3015" spans="1:16" s="107" customFormat="1" x14ac:dyDescent="0.3">
      <c r="A3015" s="160"/>
      <c r="D3015" s="108"/>
      <c r="E3015" s="108"/>
      <c r="F3015" s="108"/>
      <c r="G3015" s="108"/>
      <c r="H3015" s="108"/>
      <c r="I3015" s="108"/>
      <c r="J3015" s="108"/>
      <c r="K3015" s="108"/>
      <c r="P3015" s="40"/>
    </row>
    <row r="3016" spans="1:16" s="107" customFormat="1" x14ac:dyDescent="0.3">
      <c r="A3016" s="160"/>
      <c r="D3016" s="108"/>
      <c r="E3016" s="108"/>
      <c r="F3016" s="108"/>
      <c r="G3016" s="108"/>
      <c r="H3016" s="108"/>
      <c r="I3016" s="108"/>
      <c r="J3016" s="108"/>
      <c r="K3016" s="108"/>
      <c r="P3016" s="40"/>
    </row>
    <row r="3017" spans="1:16" s="107" customFormat="1" x14ac:dyDescent="0.3">
      <c r="A3017" s="160"/>
      <c r="D3017" s="108"/>
      <c r="E3017" s="108"/>
      <c r="F3017" s="108"/>
      <c r="G3017" s="108"/>
      <c r="H3017" s="108"/>
      <c r="I3017" s="108"/>
      <c r="J3017" s="108"/>
      <c r="K3017" s="108"/>
      <c r="P3017" s="40"/>
    </row>
    <row r="3018" spans="1:16" s="107" customFormat="1" x14ac:dyDescent="0.3">
      <c r="A3018" s="160"/>
      <c r="D3018" s="108"/>
      <c r="E3018" s="108"/>
      <c r="F3018" s="108"/>
      <c r="G3018" s="108"/>
      <c r="H3018" s="108"/>
      <c r="I3018" s="108"/>
      <c r="J3018" s="108"/>
      <c r="K3018" s="108"/>
      <c r="P3018" s="40"/>
    </row>
    <row r="3019" spans="1:16" s="107" customFormat="1" x14ac:dyDescent="0.3">
      <c r="A3019" s="160"/>
      <c r="D3019" s="108"/>
      <c r="E3019" s="108"/>
      <c r="F3019" s="108"/>
      <c r="G3019" s="108"/>
      <c r="H3019" s="108"/>
      <c r="I3019" s="108"/>
      <c r="J3019" s="108"/>
      <c r="K3019" s="108"/>
      <c r="P3019" s="40"/>
    </row>
    <row r="3020" spans="1:16" s="107" customFormat="1" x14ac:dyDescent="0.3">
      <c r="A3020" s="160"/>
      <c r="D3020" s="108"/>
      <c r="E3020" s="108"/>
      <c r="F3020" s="108"/>
      <c r="G3020" s="108"/>
      <c r="H3020" s="108"/>
      <c r="I3020" s="108"/>
      <c r="J3020" s="108"/>
      <c r="K3020" s="108"/>
      <c r="P3020" s="40"/>
    </row>
    <row r="3021" spans="1:16" s="107" customFormat="1" x14ac:dyDescent="0.3">
      <c r="A3021" s="160"/>
      <c r="D3021" s="108"/>
      <c r="E3021" s="108"/>
      <c r="F3021" s="108"/>
      <c r="G3021" s="108"/>
      <c r="H3021" s="108"/>
      <c r="I3021" s="108"/>
      <c r="J3021" s="108"/>
      <c r="K3021" s="108"/>
      <c r="P3021" s="40"/>
    </row>
    <row r="3022" spans="1:16" s="107" customFormat="1" x14ac:dyDescent="0.3">
      <c r="A3022" s="160"/>
      <c r="D3022" s="108"/>
      <c r="E3022" s="108"/>
      <c r="F3022" s="108"/>
      <c r="G3022" s="108"/>
      <c r="H3022" s="108"/>
      <c r="I3022" s="108"/>
      <c r="J3022" s="108"/>
      <c r="K3022" s="108"/>
      <c r="P3022" s="40"/>
    </row>
    <row r="3023" spans="1:16" s="107" customFormat="1" x14ac:dyDescent="0.3">
      <c r="A3023" s="160"/>
      <c r="D3023" s="108"/>
      <c r="E3023" s="108"/>
      <c r="F3023" s="108"/>
      <c r="G3023" s="108"/>
      <c r="H3023" s="108"/>
      <c r="I3023" s="108"/>
      <c r="J3023" s="108"/>
      <c r="K3023" s="108"/>
      <c r="P3023" s="40"/>
    </row>
    <row r="3024" spans="1:16" s="107" customFormat="1" x14ac:dyDescent="0.3">
      <c r="A3024" s="160"/>
      <c r="D3024" s="108"/>
      <c r="E3024" s="108"/>
      <c r="F3024" s="108"/>
      <c r="G3024" s="108"/>
      <c r="H3024" s="108"/>
      <c r="I3024" s="108"/>
      <c r="J3024" s="108"/>
      <c r="K3024" s="108"/>
      <c r="P3024" s="40"/>
    </row>
    <row r="3025" spans="1:16" s="107" customFormat="1" x14ac:dyDescent="0.3">
      <c r="A3025" s="160"/>
      <c r="D3025" s="108"/>
      <c r="E3025" s="108"/>
      <c r="F3025" s="108"/>
      <c r="G3025" s="108"/>
      <c r="H3025" s="108"/>
      <c r="I3025" s="108"/>
      <c r="J3025" s="108"/>
      <c r="K3025" s="108"/>
      <c r="P3025" s="40"/>
    </row>
    <row r="3026" spans="1:16" s="107" customFormat="1" x14ac:dyDescent="0.3">
      <c r="A3026" s="160"/>
      <c r="D3026" s="108"/>
      <c r="E3026" s="108"/>
      <c r="F3026" s="108"/>
      <c r="G3026" s="108"/>
      <c r="H3026" s="108"/>
      <c r="I3026" s="108"/>
      <c r="J3026" s="108"/>
      <c r="K3026" s="108"/>
      <c r="P3026" s="40"/>
    </row>
    <row r="3027" spans="1:16" s="107" customFormat="1" x14ac:dyDescent="0.3">
      <c r="A3027" s="160"/>
      <c r="D3027" s="108"/>
      <c r="E3027" s="108"/>
      <c r="F3027" s="108"/>
      <c r="G3027" s="108"/>
      <c r="H3027" s="108"/>
      <c r="I3027" s="108"/>
      <c r="J3027" s="108"/>
      <c r="K3027" s="108"/>
      <c r="P3027" s="40"/>
    </row>
    <row r="3028" spans="1:16" s="107" customFormat="1" x14ac:dyDescent="0.3">
      <c r="A3028" s="160"/>
      <c r="D3028" s="108"/>
      <c r="E3028" s="108"/>
      <c r="F3028" s="108"/>
      <c r="G3028" s="108"/>
      <c r="H3028" s="108"/>
      <c r="I3028" s="108"/>
      <c r="J3028" s="108"/>
      <c r="K3028" s="108"/>
      <c r="P3028" s="40"/>
    </row>
    <row r="3029" spans="1:16" s="107" customFormat="1" x14ac:dyDescent="0.3">
      <c r="A3029" s="160"/>
      <c r="D3029" s="108"/>
      <c r="E3029" s="108"/>
      <c r="F3029" s="108"/>
      <c r="G3029" s="108"/>
      <c r="H3029" s="108"/>
      <c r="I3029" s="108"/>
      <c r="J3029" s="108"/>
      <c r="K3029" s="108"/>
      <c r="P3029" s="40"/>
    </row>
    <row r="3030" spans="1:16" s="107" customFormat="1" x14ac:dyDescent="0.3">
      <c r="A3030" s="160"/>
      <c r="D3030" s="108"/>
      <c r="E3030" s="108"/>
      <c r="F3030" s="108"/>
      <c r="G3030" s="108"/>
      <c r="H3030" s="108"/>
      <c r="I3030" s="108"/>
      <c r="J3030" s="108"/>
      <c r="K3030" s="108"/>
      <c r="P3030" s="40"/>
    </row>
    <row r="3031" spans="1:16" s="107" customFormat="1" x14ac:dyDescent="0.3">
      <c r="A3031" s="160"/>
      <c r="D3031" s="108"/>
      <c r="E3031" s="108"/>
      <c r="F3031" s="108"/>
      <c r="G3031" s="108"/>
      <c r="H3031" s="108"/>
      <c r="I3031" s="108"/>
      <c r="J3031" s="108"/>
      <c r="K3031" s="108"/>
      <c r="P3031" s="40"/>
    </row>
    <row r="3032" spans="1:16" s="107" customFormat="1" x14ac:dyDescent="0.3">
      <c r="A3032" s="160"/>
      <c r="D3032" s="108"/>
      <c r="E3032" s="108"/>
      <c r="F3032" s="108"/>
      <c r="G3032" s="108"/>
      <c r="H3032" s="108"/>
      <c r="I3032" s="108"/>
      <c r="J3032" s="108"/>
      <c r="K3032" s="108"/>
      <c r="P3032" s="40"/>
    </row>
    <row r="3033" spans="1:16" s="107" customFormat="1" x14ac:dyDescent="0.3">
      <c r="A3033" s="160"/>
      <c r="D3033" s="108"/>
      <c r="E3033" s="108"/>
      <c r="F3033" s="108"/>
      <c r="G3033" s="108"/>
      <c r="H3033" s="108"/>
      <c r="I3033" s="108"/>
      <c r="J3033" s="108"/>
      <c r="K3033" s="108"/>
      <c r="P3033" s="40"/>
    </row>
    <row r="3034" spans="1:16" s="107" customFormat="1" x14ac:dyDescent="0.3">
      <c r="A3034" s="160"/>
      <c r="D3034" s="108"/>
      <c r="E3034" s="108"/>
      <c r="F3034" s="108"/>
      <c r="G3034" s="108"/>
      <c r="H3034" s="108"/>
      <c r="I3034" s="108"/>
      <c r="J3034" s="108"/>
      <c r="K3034" s="108"/>
      <c r="P3034" s="40"/>
    </row>
    <row r="3035" spans="1:16" s="107" customFormat="1" x14ac:dyDescent="0.3">
      <c r="A3035" s="160"/>
      <c r="D3035" s="108"/>
      <c r="E3035" s="108"/>
      <c r="F3035" s="108"/>
      <c r="G3035" s="108"/>
      <c r="H3035" s="108"/>
      <c r="I3035" s="108"/>
      <c r="J3035" s="108"/>
      <c r="K3035" s="108"/>
      <c r="P3035" s="40"/>
    </row>
    <row r="3036" spans="1:16" s="107" customFormat="1" x14ac:dyDescent="0.3">
      <c r="A3036" s="160"/>
      <c r="D3036" s="108"/>
      <c r="E3036" s="108"/>
      <c r="F3036" s="108"/>
      <c r="G3036" s="108"/>
      <c r="H3036" s="108"/>
      <c r="I3036" s="108"/>
      <c r="J3036" s="108"/>
      <c r="K3036" s="108"/>
      <c r="P3036" s="40"/>
    </row>
    <row r="3037" spans="1:16" s="107" customFormat="1" x14ac:dyDescent="0.3">
      <c r="A3037" s="160"/>
      <c r="D3037" s="108"/>
      <c r="E3037" s="108"/>
      <c r="F3037" s="108"/>
      <c r="G3037" s="108"/>
      <c r="H3037" s="108"/>
      <c r="I3037" s="108"/>
      <c r="J3037" s="108"/>
      <c r="K3037" s="108"/>
      <c r="P3037" s="40"/>
    </row>
    <row r="3038" spans="1:16" s="107" customFormat="1" x14ac:dyDescent="0.3">
      <c r="A3038" s="160"/>
      <c r="D3038" s="108"/>
      <c r="E3038" s="108"/>
      <c r="F3038" s="108"/>
      <c r="G3038" s="108"/>
      <c r="H3038" s="108"/>
      <c r="I3038" s="108"/>
      <c r="J3038" s="108"/>
      <c r="K3038" s="108"/>
      <c r="P3038" s="40"/>
    </row>
    <row r="3039" spans="1:16" s="107" customFormat="1" x14ac:dyDescent="0.3">
      <c r="A3039" s="160"/>
      <c r="D3039" s="108"/>
      <c r="E3039" s="108"/>
      <c r="F3039" s="108"/>
      <c r="G3039" s="108"/>
      <c r="H3039" s="108"/>
      <c r="I3039" s="108"/>
      <c r="J3039" s="108"/>
      <c r="K3039" s="108"/>
      <c r="P3039" s="40"/>
    </row>
    <row r="3040" spans="1:16" s="107" customFormat="1" x14ac:dyDescent="0.3">
      <c r="A3040" s="160"/>
      <c r="D3040" s="108"/>
      <c r="E3040" s="108"/>
      <c r="F3040" s="108"/>
      <c r="G3040" s="108"/>
      <c r="H3040" s="108"/>
      <c r="I3040" s="108"/>
      <c r="J3040" s="108"/>
      <c r="K3040" s="108"/>
      <c r="P3040" s="40"/>
    </row>
    <row r="3041" spans="1:16" s="107" customFormat="1" x14ac:dyDescent="0.3">
      <c r="A3041" s="160"/>
      <c r="D3041" s="108"/>
      <c r="E3041" s="108"/>
      <c r="F3041" s="108"/>
      <c r="G3041" s="108"/>
      <c r="H3041" s="108"/>
      <c r="I3041" s="108"/>
      <c r="J3041" s="108"/>
      <c r="K3041" s="108"/>
      <c r="P3041" s="40"/>
    </row>
    <row r="3042" spans="1:16" s="107" customFormat="1" x14ac:dyDescent="0.3">
      <c r="A3042" s="160"/>
      <c r="D3042" s="108"/>
      <c r="E3042" s="108"/>
      <c r="F3042" s="108"/>
      <c r="G3042" s="108"/>
      <c r="H3042" s="108"/>
      <c r="I3042" s="108"/>
      <c r="J3042" s="108"/>
      <c r="K3042" s="108"/>
      <c r="P3042" s="40"/>
    </row>
    <row r="3043" spans="1:16" s="107" customFormat="1" x14ac:dyDescent="0.3">
      <c r="A3043" s="160"/>
      <c r="D3043" s="108"/>
      <c r="E3043" s="108"/>
      <c r="F3043" s="108"/>
      <c r="G3043" s="108"/>
      <c r="H3043" s="108"/>
      <c r="I3043" s="108"/>
      <c r="J3043" s="108"/>
      <c r="K3043" s="108"/>
      <c r="P3043" s="40"/>
    </row>
    <row r="3044" spans="1:16" s="107" customFormat="1" x14ac:dyDescent="0.3">
      <c r="A3044" s="160"/>
      <c r="D3044" s="108"/>
      <c r="E3044" s="108"/>
      <c r="F3044" s="108"/>
      <c r="G3044" s="108"/>
      <c r="H3044" s="108"/>
      <c r="I3044" s="108"/>
      <c r="J3044" s="108"/>
      <c r="K3044" s="108"/>
      <c r="P3044" s="40"/>
    </row>
    <row r="3045" spans="1:16" s="107" customFormat="1" x14ac:dyDescent="0.3">
      <c r="A3045" s="160"/>
      <c r="D3045" s="108"/>
      <c r="E3045" s="108"/>
      <c r="F3045" s="108"/>
      <c r="G3045" s="108"/>
      <c r="H3045" s="108"/>
      <c r="I3045" s="108"/>
      <c r="J3045" s="108"/>
      <c r="K3045" s="108"/>
      <c r="P3045" s="40"/>
    </row>
    <row r="3046" spans="1:16" s="107" customFormat="1" x14ac:dyDescent="0.3">
      <c r="A3046" s="160"/>
      <c r="D3046" s="108"/>
      <c r="E3046" s="108"/>
      <c r="F3046" s="108"/>
      <c r="G3046" s="108"/>
      <c r="H3046" s="108"/>
      <c r="I3046" s="108"/>
      <c r="J3046" s="108"/>
      <c r="K3046" s="108"/>
      <c r="P3046" s="40"/>
    </row>
    <row r="3047" spans="1:16" s="107" customFormat="1" x14ac:dyDescent="0.3">
      <c r="A3047" s="160"/>
      <c r="D3047" s="108"/>
      <c r="E3047" s="108"/>
      <c r="F3047" s="108"/>
      <c r="G3047" s="108"/>
      <c r="H3047" s="108"/>
      <c r="I3047" s="108"/>
      <c r="J3047" s="108"/>
      <c r="K3047" s="108"/>
      <c r="P3047" s="40"/>
    </row>
    <row r="3048" spans="1:16" s="107" customFormat="1" x14ac:dyDescent="0.3">
      <c r="A3048" s="160"/>
      <c r="D3048" s="108"/>
      <c r="E3048" s="108"/>
      <c r="F3048" s="108"/>
      <c r="G3048" s="108"/>
      <c r="H3048" s="108"/>
      <c r="I3048" s="108"/>
      <c r="J3048" s="108"/>
      <c r="K3048" s="108"/>
      <c r="P3048" s="40"/>
    </row>
    <row r="3049" spans="1:16" s="107" customFormat="1" x14ac:dyDescent="0.3">
      <c r="A3049" s="160"/>
      <c r="D3049" s="108"/>
      <c r="E3049" s="108"/>
      <c r="F3049" s="108"/>
      <c r="G3049" s="108"/>
      <c r="H3049" s="108"/>
      <c r="I3049" s="108"/>
      <c r="J3049" s="108"/>
      <c r="K3049" s="108"/>
      <c r="P3049" s="40"/>
    </row>
    <row r="3050" spans="1:16" s="107" customFormat="1" x14ac:dyDescent="0.3">
      <c r="A3050" s="160"/>
      <c r="D3050" s="108"/>
      <c r="E3050" s="108"/>
      <c r="F3050" s="108"/>
      <c r="G3050" s="108"/>
      <c r="H3050" s="108"/>
      <c r="I3050" s="108"/>
      <c r="J3050" s="108"/>
      <c r="K3050" s="108"/>
      <c r="P3050" s="40"/>
    </row>
    <row r="3051" spans="1:16" s="107" customFormat="1" x14ac:dyDescent="0.3">
      <c r="A3051" s="160"/>
      <c r="D3051" s="108"/>
      <c r="E3051" s="108"/>
      <c r="F3051" s="108"/>
      <c r="G3051" s="108"/>
      <c r="H3051" s="108"/>
      <c r="I3051" s="108"/>
      <c r="J3051" s="108"/>
      <c r="K3051" s="108"/>
      <c r="P3051" s="40"/>
    </row>
    <row r="3052" spans="1:16" s="107" customFormat="1" x14ac:dyDescent="0.3">
      <c r="A3052" s="160"/>
      <c r="D3052" s="108"/>
      <c r="E3052" s="108"/>
      <c r="F3052" s="108"/>
      <c r="G3052" s="108"/>
      <c r="H3052" s="108"/>
      <c r="I3052" s="108"/>
      <c r="J3052" s="108"/>
      <c r="K3052" s="108"/>
      <c r="P3052" s="40"/>
    </row>
    <row r="3053" spans="1:16" s="107" customFormat="1" x14ac:dyDescent="0.3">
      <c r="A3053" s="160"/>
      <c r="D3053" s="108"/>
      <c r="E3053" s="108"/>
      <c r="F3053" s="108"/>
      <c r="G3053" s="108"/>
      <c r="H3053" s="108"/>
      <c r="I3053" s="108"/>
      <c r="J3053" s="108"/>
      <c r="K3053" s="108"/>
      <c r="P3053" s="40"/>
    </row>
    <row r="3054" spans="1:16" s="107" customFormat="1" x14ac:dyDescent="0.3">
      <c r="A3054" s="160"/>
      <c r="D3054" s="108"/>
      <c r="E3054" s="108"/>
      <c r="F3054" s="108"/>
      <c r="G3054" s="108"/>
      <c r="H3054" s="108"/>
      <c r="I3054" s="108"/>
      <c r="J3054" s="108"/>
      <c r="K3054" s="108"/>
      <c r="P3054" s="40"/>
    </row>
    <row r="3055" spans="1:16" s="107" customFormat="1" x14ac:dyDescent="0.3">
      <c r="A3055" s="160"/>
      <c r="D3055" s="108"/>
      <c r="E3055" s="108"/>
      <c r="F3055" s="108"/>
      <c r="G3055" s="108"/>
      <c r="H3055" s="108"/>
      <c r="I3055" s="108"/>
      <c r="J3055" s="108"/>
      <c r="K3055" s="108"/>
      <c r="P3055" s="40"/>
    </row>
    <row r="3056" spans="1:16" s="107" customFormat="1" x14ac:dyDescent="0.3">
      <c r="A3056" s="160"/>
      <c r="D3056" s="108"/>
      <c r="E3056" s="108"/>
      <c r="F3056" s="108"/>
      <c r="G3056" s="108"/>
      <c r="H3056" s="108"/>
      <c r="I3056" s="108"/>
      <c r="J3056" s="108"/>
      <c r="K3056" s="108"/>
      <c r="P3056" s="40"/>
    </row>
    <row r="3057" spans="1:16" s="107" customFormat="1" x14ac:dyDescent="0.3">
      <c r="A3057" s="160"/>
      <c r="D3057" s="108"/>
      <c r="E3057" s="108"/>
      <c r="F3057" s="108"/>
      <c r="G3057" s="108"/>
      <c r="H3057" s="108"/>
      <c r="I3057" s="108"/>
      <c r="J3057" s="108"/>
      <c r="K3057" s="108"/>
      <c r="P3057" s="40"/>
    </row>
    <row r="3058" spans="1:16" s="107" customFormat="1" x14ac:dyDescent="0.3">
      <c r="A3058" s="160"/>
      <c r="D3058" s="108"/>
      <c r="E3058" s="108"/>
      <c r="F3058" s="108"/>
      <c r="G3058" s="108"/>
      <c r="H3058" s="108"/>
      <c r="I3058" s="108"/>
      <c r="J3058" s="108"/>
      <c r="K3058" s="108"/>
      <c r="P3058" s="40"/>
    </row>
    <row r="3059" spans="1:16" s="107" customFormat="1" x14ac:dyDescent="0.3">
      <c r="A3059" s="160"/>
      <c r="D3059" s="108"/>
      <c r="E3059" s="108"/>
      <c r="F3059" s="108"/>
      <c r="G3059" s="108"/>
      <c r="H3059" s="108"/>
      <c r="I3059" s="108"/>
      <c r="J3059" s="108"/>
      <c r="K3059" s="108"/>
      <c r="P3059" s="40"/>
    </row>
    <row r="3060" spans="1:16" s="107" customFormat="1" x14ac:dyDescent="0.3">
      <c r="A3060" s="160"/>
      <c r="D3060" s="108"/>
      <c r="E3060" s="108"/>
      <c r="F3060" s="108"/>
      <c r="G3060" s="108"/>
      <c r="H3060" s="108"/>
      <c r="I3060" s="108"/>
      <c r="J3060" s="108"/>
      <c r="K3060" s="108"/>
      <c r="P3060" s="40"/>
    </row>
    <row r="3061" spans="1:16" s="107" customFormat="1" x14ac:dyDescent="0.3">
      <c r="A3061" s="160"/>
      <c r="D3061" s="108"/>
      <c r="E3061" s="108"/>
      <c r="F3061" s="108"/>
      <c r="G3061" s="108"/>
      <c r="H3061" s="108"/>
      <c r="I3061" s="108"/>
      <c r="J3061" s="108"/>
      <c r="K3061" s="108"/>
      <c r="P3061" s="40"/>
    </row>
    <row r="3062" spans="1:16" s="107" customFormat="1" x14ac:dyDescent="0.3">
      <c r="A3062" s="160"/>
      <c r="D3062" s="108"/>
      <c r="E3062" s="108"/>
      <c r="F3062" s="108"/>
      <c r="G3062" s="108"/>
      <c r="H3062" s="108"/>
      <c r="I3062" s="108"/>
      <c r="J3062" s="108"/>
      <c r="K3062" s="108"/>
      <c r="P3062" s="40"/>
    </row>
    <row r="3063" spans="1:16" s="107" customFormat="1" x14ac:dyDescent="0.3">
      <c r="A3063" s="160"/>
      <c r="D3063" s="108"/>
      <c r="E3063" s="108"/>
      <c r="F3063" s="108"/>
      <c r="G3063" s="108"/>
      <c r="H3063" s="108"/>
      <c r="I3063" s="108"/>
      <c r="J3063" s="108"/>
      <c r="K3063" s="108"/>
      <c r="P3063" s="40"/>
    </row>
    <row r="3064" spans="1:16" s="107" customFormat="1" x14ac:dyDescent="0.3">
      <c r="A3064" s="160"/>
      <c r="D3064" s="108"/>
      <c r="E3064" s="108"/>
      <c r="F3064" s="108"/>
      <c r="G3064" s="108"/>
      <c r="H3064" s="108"/>
      <c r="I3064" s="108"/>
      <c r="J3064" s="108"/>
      <c r="K3064" s="108"/>
      <c r="P3064" s="40"/>
    </row>
    <row r="3065" spans="1:16" s="107" customFormat="1" x14ac:dyDescent="0.3">
      <c r="A3065" s="160"/>
      <c r="D3065" s="108"/>
      <c r="E3065" s="108"/>
      <c r="F3065" s="108"/>
      <c r="G3065" s="108"/>
      <c r="H3065" s="108"/>
      <c r="I3065" s="108"/>
      <c r="J3065" s="108"/>
      <c r="K3065" s="108"/>
      <c r="P3065" s="40"/>
    </row>
    <row r="3066" spans="1:16" s="107" customFormat="1" x14ac:dyDescent="0.3">
      <c r="A3066" s="160"/>
      <c r="D3066" s="108"/>
      <c r="E3066" s="108"/>
      <c r="F3066" s="108"/>
      <c r="G3066" s="108"/>
      <c r="H3066" s="108"/>
      <c r="I3066" s="108"/>
      <c r="J3066" s="108"/>
      <c r="K3066" s="108"/>
      <c r="P3066" s="40"/>
    </row>
    <row r="3067" spans="1:16" s="107" customFormat="1" x14ac:dyDescent="0.3">
      <c r="A3067" s="160"/>
      <c r="D3067" s="108"/>
      <c r="E3067" s="108"/>
      <c r="F3067" s="108"/>
      <c r="G3067" s="108"/>
      <c r="H3067" s="108"/>
      <c r="I3067" s="108"/>
      <c r="J3067" s="108"/>
      <c r="K3067" s="108"/>
      <c r="P3067" s="40"/>
    </row>
    <row r="3068" spans="1:16" s="107" customFormat="1" x14ac:dyDescent="0.3">
      <c r="A3068" s="160"/>
      <c r="D3068" s="108"/>
      <c r="E3068" s="108"/>
      <c r="F3068" s="108"/>
      <c r="G3068" s="108"/>
      <c r="H3068" s="108"/>
      <c r="I3068" s="108"/>
      <c r="J3068" s="108"/>
      <c r="K3068" s="108"/>
      <c r="P3068" s="40"/>
    </row>
    <row r="3069" spans="1:16" s="107" customFormat="1" x14ac:dyDescent="0.3">
      <c r="A3069" s="160"/>
      <c r="D3069" s="108"/>
      <c r="E3069" s="108"/>
      <c r="F3069" s="108"/>
      <c r="G3069" s="108"/>
      <c r="H3069" s="108"/>
      <c r="I3069" s="108"/>
      <c r="J3069" s="108"/>
      <c r="K3069" s="108"/>
      <c r="P3069" s="40"/>
    </row>
    <row r="3070" spans="1:16" s="107" customFormat="1" x14ac:dyDescent="0.3">
      <c r="A3070" s="160"/>
      <c r="D3070" s="108"/>
      <c r="E3070" s="108"/>
      <c r="F3070" s="108"/>
      <c r="G3070" s="108"/>
      <c r="H3070" s="108"/>
      <c r="I3070" s="108"/>
      <c r="J3070" s="108"/>
      <c r="K3070" s="108"/>
      <c r="P3070" s="40"/>
    </row>
    <row r="3071" spans="1:16" s="107" customFormat="1" x14ac:dyDescent="0.3">
      <c r="A3071" s="160"/>
      <c r="D3071" s="108"/>
      <c r="E3071" s="108"/>
      <c r="F3071" s="108"/>
      <c r="G3071" s="108"/>
      <c r="H3071" s="108"/>
      <c r="I3071" s="108"/>
      <c r="J3071" s="108"/>
      <c r="K3071" s="108"/>
      <c r="P3071" s="40"/>
    </row>
    <row r="3072" spans="1:16" s="107" customFormat="1" x14ac:dyDescent="0.3">
      <c r="A3072" s="160"/>
      <c r="D3072" s="108"/>
      <c r="E3072" s="108"/>
      <c r="F3072" s="108"/>
      <c r="G3072" s="108"/>
      <c r="H3072" s="108"/>
      <c r="I3072" s="108"/>
      <c r="J3072" s="108"/>
      <c r="K3072" s="108"/>
      <c r="P3072" s="40"/>
    </row>
    <row r="3073" spans="1:16" s="107" customFormat="1" x14ac:dyDescent="0.3">
      <c r="A3073" s="160"/>
      <c r="D3073" s="108"/>
      <c r="E3073" s="108"/>
      <c r="F3073" s="108"/>
      <c r="G3073" s="108"/>
      <c r="H3073" s="108"/>
      <c r="I3073" s="108"/>
      <c r="J3073" s="108"/>
      <c r="K3073" s="108"/>
      <c r="P3073" s="40"/>
    </row>
    <row r="3074" spans="1:16" s="107" customFormat="1" x14ac:dyDescent="0.3">
      <c r="A3074" s="160"/>
      <c r="D3074" s="108"/>
      <c r="E3074" s="108"/>
      <c r="F3074" s="108"/>
      <c r="G3074" s="108"/>
      <c r="H3074" s="108"/>
      <c r="I3074" s="108"/>
      <c r="J3074" s="108"/>
      <c r="K3074" s="108"/>
      <c r="P3074" s="40"/>
    </row>
    <row r="3075" spans="1:16" s="107" customFormat="1" x14ac:dyDescent="0.3">
      <c r="A3075" s="160"/>
      <c r="D3075" s="108"/>
      <c r="E3075" s="108"/>
      <c r="F3075" s="108"/>
      <c r="G3075" s="108"/>
      <c r="H3075" s="108"/>
      <c r="I3075" s="108"/>
      <c r="J3075" s="108"/>
      <c r="K3075" s="108"/>
      <c r="P3075" s="40"/>
    </row>
    <row r="3076" spans="1:16" s="107" customFormat="1" x14ac:dyDescent="0.3">
      <c r="A3076" s="160"/>
      <c r="D3076" s="108"/>
      <c r="E3076" s="108"/>
      <c r="F3076" s="108"/>
      <c r="G3076" s="108"/>
      <c r="H3076" s="108"/>
      <c r="I3076" s="108"/>
      <c r="J3076" s="108"/>
      <c r="K3076" s="108"/>
      <c r="P3076" s="40"/>
    </row>
    <row r="3077" spans="1:16" s="107" customFormat="1" x14ac:dyDescent="0.3">
      <c r="A3077" s="160"/>
      <c r="D3077" s="108"/>
      <c r="E3077" s="108"/>
      <c r="F3077" s="108"/>
      <c r="G3077" s="108"/>
      <c r="H3077" s="108"/>
      <c r="I3077" s="108"/>
      <c r="J3077" s="108"/>
      <c r="K3077" s="108"/>
      <c r="P3077" s="40"/>
    </row>
    <row r="3078" spans="1:16" s="107" customFormat="1" x14ac:dyDescent="0.3">
      <c r="A3078" s="160"/>
      <c r="D3078" s="108"/>
      <c r="E3078" s="108"/>
      <c r="F3078" s="108"/>
      <c r="G3078" s="108"/>
      <c r="H3078" s="108"/>
      <c r="I3078" s="108"/>
      <c r="J3078" s="108"/>
      <c r="K3078" s="108"/>
      <c r="P3078" s="40"/>
    </row>
    <row r="3079" spans="1:16" s="107" customFormat="1" x14ac:dyDescent="0.3">
      <c r="A3079" s="160"/>
      <c r="D3079" s="108"/>
      <c r="E3079" s="108"/>
      <c r="F3079" s="108"/>
      <c r="G3079" s="108"/>
      <c r="H3079" s="108"/>
      <c r="I3079" s="108"/>
      <c r="J3079" s="108"/>
      <c r="K3079" s="108"/>
      <c r="P3079" s="40"/>
    </row>
    <row r="3080" spans="1:16" s="107" customFormat="1" x14ac:dyDescent="0.3">
      <c r="A3080" s="160"/>
      <c r="D3080" s="108"/>
      <c r="E3080" s="108"/>
      <c r="F3080" s="108"/>
      <c r="G3080" s="108"/>
      <c r="H3080" s="108"/>
      <c r="I3080" s="108"/>
      <c r="J3080" s="108"/>
      <c r="K3080" s="108"/>
      <c r="P3080" s="40"/>
    </row>
    <row r="3081" spans="1:16" s="107" customFormat="1" x14ac:dyDescent="0.3">
      <c r="A3081" s="160"/>
      <c r="D3081" s="108"/>
      <c r="E3081" s="108"/>
      <c r="F3081" s="108"/>
      <c r="G3081" s="108"/>
      <c r="H3081" s="108"/>
      <c r="I3081" s="108"/>
      <c r="J3081" s="108"/>
      <c r="K3081" s="108"/>
      <c r="P3081" s="40"/>
    </row>
    <row r="3082" spans="1:16" s="107" customFormat="1" x14ac:dyDescent="0.3">
      <c r="A3082" s="160"/>
      <c r="D3082" s="108"/>
      <c r="E3082" s="108"/>
      <c r="F3082" s="108"/>
      <c r="G3082" s="108"/>
      <c r="H3082" s="108"/>
      <c r="I3082" s="108"/>
      <c r="J3082" s="108"/>
      <c r="K3082" s="108"/>
      <c r="P3082" s="40"/>
    </row>
    <row r="3083" spans="1:16" s="107" customFormat="1" x14ac:dyDescent="0.3">
      <c r="A3083" s="160"/>
      <c r="D3083" s="108"/>
      <c r="E3083" s="108"/>
      <c r="F3083" s="108"/>
      <c r="G3083" s="108"/>
      <c r="H3083" s="108"/>
      <c r="I3083" s="108"/>
      <c r="J3083" s="108"/>
      <c r="K3083" s="108"/>
      <c r="P3083" s="40"/>
    </row>
    <row r="3084" spans="1:16" s="107" customFormat="1" x14ac:dyDescent="0.3">
      <c r="A3084" s="160"/>
      <c r="D3084" s="108"/>
      <c r="E3084" s="108"/>
      <c r="F3084" s="108"/>
      <c r="G3084" s="108"/>
      <c r="H3084" s="108"/>
      <c r="I3084" s="108"/>
      <c r="J3084" s="108"/>
      <c r="K3084" s="108"/>
      <c r="P3084" s="40"/>
    </row>
    <row r="3085" spans="1:16" s="107" customFormat="1" x14ac:dyDescent="0.3">
      <c r="A3085" s="160"/>
      <c r="D3085" s="108"/>
      <c r="E3085" s="108"/>
      <c r="F3085" s="108"/>
      <c r="G3085" s="108"/>
      <c r="H3085" s="108"/>
      <c r="I3085" s="108"/>
      <c r="J3085" s="108"/>
      <c r="K3085" s="108"/>
      <c r="P3085" s="40"/>
    </row>
    <row r="3086" spans="1:16" s="107" customFormat="1" x14ac:dyDescent="0.3">
      <c r="A3086" s="160"/>
      <c r="D3086" s="108"/>
      <c r="E3086" s="108"/>
      <c r="F3086" s="108"/>
      <c r="G3086" s="108"/>
      <c r="H3086" s="108"/>
      <c r="I3086" s="108"/>
      <c r="J3086" s="108"/>
      <c r="K3086" s="108"/>
      <c r="P3086" s="40"/>
    </row>
    <row r="3087" spans="1:16" s="107" customFormat="1" x14ac:dyDescent="0.3">
      <c r="A3087" s="160"/>
      <c r="D3087" s="108"/>
      <c r="E3087" s="108"/>
      <c r="F3087" s="108"/>
      <c r="G3087" s="108"/>
      <c r="H3087" s="108"/>
      <c r="I3087" s="108"/>
      <c r="J3087" s="108"/>
      <c r="K3087" s="108"/>
      <c r="P3087" s="40"/>
    </row>
    <row r="3088" spans="1:16" s="107" customFormat="1" x14ac:dyDescent="0.3">
      <c r="A3088" s="160"/>
      <c r="D3088" s="108"/>
      <c r="E3088" s="108"/>
      <c r="F3088" s="108"/>
      <c r="G3088" s="108"/>
      <c r="H3088" s="108"/>
      <c r="I3088" s="108"/>
      <c r="J3088" s="108"/>
      <c r="K3088" s="108"/>
      <c r="P3088" s="40"/>
    </row>
    <row r="3089" spans="1:16" s="107" customFormat="1" x14ac:dyDescent="0.3">
      <c r="A3089" s="160"/>
      <c r="D3089" s="108"/>
      <c r="E3089" s="108"/>
      <c r="F3089" s="108"/>
      <c r="G3089" s="108"/>
      <c r="H3089" s="108"/>
      <c r="I3089" s="108"/>
      <c r="J3089" s="108"/>
      <c r="K3089" s="108"/>
      <c r="P3089" s="40"/>
    </row>
    <row r="3090" spans="1:16" s="107" customFormat="1" x14ac:dyDescent="0.3">
      <c r="A3090" s="160"/>
      <c r="D3090" s="108"/>
      <c r="E3090" s="108"/>
      <c r="F3090" s="108"/>
      <c r="G3090" s="108"/>
      <c r="H3090" s="108"/>
      <c r="I3090" s="108"/>
      <c r="J3090" s="108"/>
      <c r="K3090" s="108"/>
      <c r="P3090" s="40"/>
    </row>
    <row r="3091" spans="1:16" s="107" customFormat="1" x14ac:dyDescent="0.3">
      <c r="A3091" s="160"/>
      <c r="D3091" s="108"/>
      <c r="E3091" s="108"/>
      <c r="F3091" s="108"/>
      <c r="G3091" s="108"/>
      <c r="H3091" s="108"/>
      <c r="I3091" s="108"/>
      <c r="J3091" s="108"/>
      <c r="K3091" s="108"/>
      <c r="P3091" s="40"/>
    </row>
    <row r="3092" spans="1:16" s="107" customFormat="1" x14ac:dyDescent="0.3">
      <c r="A3092" s="160"/>
      <c r="D3092" s="108"/>
      <c r="E3092" s="108"/>
      <c r="F3092" s="108"/>
      <c r="G3092" s="108"/>
      <c r="H3092" s="108"/>
      <c r="I3092" s="108"/>
      <c r="J3092" s="108"/>
      <c r="K3092" s="108"/>
      <c r="P3092" s="40"/>
    </row>
    <row r="3093" spans="1:16" s="107" customFormat="1" x14ac:dyDescent="0.3">
      <c r="A3093" s="160"/>
      <c r="D3093" s="108"/>
      <c r="E3093" s="108"/>
      <c r="F3093" s="108"/>
      <c r="G3093" s="108"/>
      <c r="H3093" s="108"/>
      <c r="I3093" s="108"/>
      <c r="J3093" s="108"/>
      <c r="K3093" s="108"/>
      <c r="P3093" s="40"/>
    </row>
    <row r="3094" spans="1:16" s="107" customFormat="1" x14ac:dyDescent="0.3">
      <c r="A3094" s="160"/>
      <c r="D3094" s="108"/>
      <c r="E3094" s="108"/>
      <c r="F3094" s="108"/>
      <c r="G3094" s="108"/>
      <c r="H3094" s="108"/>
      <c r="I3094" s="108"/>
      <c r="J3094" s="108"/>
      <c r="K3094" s="108"/>
      <c r="P3094" s="40"/>
    </row>
    <row r="3095" spans="1:16" s="107" customFormat="1" x14ac:dyDescent="0.3">
      <c r="A3095" s="160"/>
      <c r="D3095" s="108"/>
      <c r="E3095" s="108"/>
      <c r="F3095" s="108"/>
      <c r="G3095" s="108"/>
      <c r="H3095" s="108"/>
      <c r="I3095" s="108"/>
      <c r="J3095" s="108"/>
      <c r="K3095" s="108"/>
      <c r="P3095" s="40"/>
    </row>
    <row r="3096" spans="1:16" s="107" customFormat="1" x14ac:dyDescent="0.3">
      <c r="A3096" s="160"/>
      <c r="D3096" s="108"/>
      <c r="E3096" s="108"/>
      <c r="F3096" s="108"/>
      <c r="G3096" s="108"/>
      <c r="H3096" s="108"/>
      <c r="I3096" s="108"/>
      <c r="J3096" s="108"/>
      <c r="K3096" s="108"/>
      <c r="P3096" s="40"/>
    </row>
    <row r="3097" spans="1:16" s="107" customFormat="1" x14ac:dyDescent="0.3">
      <c r="A3097" s="160"/>
      <c r="D3097" s="108"/>
      <c r="E3097" s="108"/>
      <c r="F3097" s="108"/>
      <c r="G3097" s="108"/>
      <c r="H3097" s="108"/>
      <c r="I3097" s="108"/>
      <c r="J3097" s="108"/>
      <c r="K3097" s="108"/>
      <c r="P3097" s="40"/>
    </row>
    <row r="3098" spans="1:16" s="107" customFormat="1" x14ac:dyDescent="0.3">
      <c r="A3098" s="160"/>
      <c r="D3098" s="108"/>
      <c r="E3098" s="108"/>
      <c r="F3098" s="108"/>
      <c r="G3098" s="108"/>
      <c r="H3098" s="108"/>
      <c r="I3098" s="108"/>
      <c r="J3098" s="108"/>
      <c r="K3098" s="108"/>
      <c r="P3098" s="40"/>
    </row>
    <row r="3099" spans="1:16" s="107" customFormat="1" x14ac:dyDescent="0.3">
      <c r="A3099" s="160"/>
      <c r="D3099" s="108"/>
      <c r="E3099" s="108"/>
      <c r="F3099" s="108"/>
      <c r="G3099" s="108"/>
      <c r="H3099" s="108"/>
      <c r="I3099" s="108"/>
      <c r="J3099" s="108"/>
      <c r="K3099" s="108"/>
      <c r="P3099" s="40"/>
    </row>
    <row r="3100" spans="1:16" s="107" customFormat="1" x14ac:dyDescent="0.3">
      <c r="A3100" s="160"/>
      <c r="D3100" s="108"/>
      <c r="E3100" s="108"/>
      <c r="F3100" s="108"/>
      <c r="G3100" s="108"/>
      <c r="H3100" s="108"/>
      <c r="I3100" s="108"/>
      <c r="J3100" s="108"/>
      <c r="K3100" s="108"/>
      <c r="P3100" s="40"/>
    </row>
    <row r="3101" spans="1:16" s="107" customFormat="1" x14ac:dyDescent="0.3">
      <c r="A3101" s="160"/>
      <c r="D3101" s="108"/>
      <c r="E3101" s="108"/>
      <c r="F3101" s="108"/>
      <c r="G3101" s="108"/>
      <c r="H3101" s="108"/>
      <c r="I3101" s="108"/>
      <c r="J3101" s="108"/>
      <c r="K3101" s="108"/>
      <c r="P3101" s="40"/>
    </row>
    <row r="3102" spans="1:16" s="107" customFormat="1" x14ac:dyDescent="0.3">
      <c r="A3102" s="160"/>
      <c r="D3102" s="108"/>
      <c r="E3102" s="108"/>
      <c r="F3102" s="108"/>
      <c r="G3102" s="108"/>
      <c r="H3102" s="108"/>
      <c r="I3102" s="108"/>
      <c r="J3102" s="108"/>
      <c r="K3102" s="108"/>
      <c r="P3102" s="40"/>
    </row>
    <row r="3103" spans="1:16" s="107" customFormat="1" x14ac:dyDescent="0.3">
      <c r="A3103" s="160"/>
      <c r="D3103" s="108"/>
      <c r="E3103" s="108"/>
      <c r="F3103" s="108"/>
      <c r="G3103" s="108"/>
      <c r="H3103" s="108"/>
      <c r="I3103" s="108"/>
      <c r="J3103" s="108"/>
      <c r="K3103" s="108"/>
      <c r="P3103" s="40"/>
    </row>
    <row r="3104" spans="1:16" s="107" customFormat="1" x14ac:dyDescent="0.3">
      <c r="A3104" s="160"/>
      <c r="D3104" s="108"/>
      <c r="E3104" s="108"/>
      <c r="F3104" s="108"/>
      <c r="G3104" s="108"/>
      <c r="H3104" s="108"/>
      <c r="I3104" s="108"/>
      <c r="J3104" s="108"/>
      <c r="K3104" s="108"/>
      <c r="P3104" s="40"/>
    </row>
    <row r="3105" spans="1:16" s="107" customFormat="1" x14ac:dyDescent="0.3">
      <c r="A3105" s="160"/>
      <c r="D3105" s="108"/>
      <c r="E3105" s="108"/>
      <c r="F3105" s="108"/>
      <c r="G3105" s="108"/>
      <c r="H3105" s="108"/>
      <c r="I3105" s="108"/>
      <c r="J3105" s="108"/>
      <c r="K3105" s="108"/>
      <c r="P3105" s="40"/>
    </row>
    <row r="3106" spans="1:16" s="107" customFormat="1" x14ac:dyDescent="0.3">
      <c r="A3106" s="160"/>
      <c r="D3106" s="108"/>
      <c r="E3106" s="108"/>
      <c r="F3106" s="108"/>
      <c r="G3106" s="108"/>
      <c r="H3106" s="108"/>
      <c r="I3106" s="108"/>
      <c r="J3106" s="108"/>
      <c r="K3106" s="108"/>
      <c r="P3106" s="40"/>
    </row>
    <row r="3107" spans="1:16" s="107" customFormat="1" x14ac:dyDescent="0.3">
      <c r="A3107" s="160"/>
      <c r="D3107" s="108"/>
      <c r="E3107" s="108"/>
      <c r="F3107" s="108"/>
      <c r="G3107" s="108"/>
      <c r="H3107" s="108"/>
      <c r="I3107" s="108"/>
      <c r="J3107" s="108"/>
      <c r="K3107" s="108"/>
      <c r="P3107" s="40"/>
    </row>
    <row r="3108" spans="1:16" s="107" customFormat="1" x14ac:dyDescent="0.3">
      <c r="A3108" s="160"/>
      <c r="D3108" s="108"/>
      <c r="E3108" s="108"/>
      <c r="F3108" s="108"/>
      <c r="G3108" s="108"/>
      <c r="H3108" s="108"/>
      <c r="I3108" s="108"/>
      <c r="J3108" s="108"/>
      <c r="K3108" s="108"/>
      <c r="P3108" s="40"/>
    </row>
    <row r="3109" spans="1:16" s="107" customFormat="1" x14ac:dyDescent="0.3">
      <c r="A3109" s="160"/>
      <c r="D3109" s="108"/>
      <c r="E3109" s="108"/>
      <c r="F3109" s="108"/>
      <c r="G3109" s="108"/>
      <c r="H3109" s="108"/>
      <c r="I3109" s="108"/>
      <c r="J3109" s="108"/>
      <c r="K3109" s="108"/>
      <c r="P3109" s="40"/>
    </row>
    <row r="3110" spans="1:16" s="107" customFormat="1" x14ac:dyDescent="0.3">
      <c r="A3110" s="160"/>
      <c r="D3110" s="108"/>
      <c r="E3110" s="108"/>
      <c r="F3110" s="108"/>
      <c r="G3110" s="108"/>
      <c r="H3110" s="108"/>
      <c r="I3110" s="108"/>
      <c r="J3110" s="108"/>
      <c r="K3110" s="108"/>
      <c r="P3110" s="40"/>
    </row>
    <row r="3111" spans="1:16" s="107" customFormat="1" x14ac:dyDescent="0.3">
      <c r="A3111" s="160"/>
      <c r="D3111" s="108"/>
      <c r="E3111" s="108"/>
      <c r="F3111" s="108"/>
      <c r="G3111" s="108"/>
      <c r="H3111" s="108"/>
      <c r="I3111" s="108"/>
      <c r="J3111" s="108"/>
      <c r="K3111" s="108"/>
      <c r="P3111" s="40"/>
    </row>
    <row r="3112" spans="1:16" s="107" customFormat="1" x14ac:dyDescent="0.3">
      <c r="A3112" s="160"/>
      <c r="D3112" s="108"/>
      <c r="E3112" s="108"/>
      <c r="F3112" s="108"/>
      <c r="G3112" s="108"/>
      <c r="H3112" s="108"/>
      <c r="I3112" s="108"/>
      <c r="J3112" s="108"/>
      <c r="K3112" s="108"/>
      <c r="P3112" s="40"/>
    </row>
    <row r="3113" spans="1:16" s="107" customFormat="1" x14ac:dyDescent="0.3">
      <c r="A3113" s="160"/>
      <c r="D3113" s="108"/>
      <c r="E3113" s="108"/>
      <c r="F3113" s="108"/>
      <c r="G3113" s="108"/>
      <c r="H3113" s="108"/>
      <c r="I3113" s="108"/>
      <c r="J3113" s="108"/>
      <c r="K3113" s="108"/>
      <c r="P3113" s="40"/>
    </row>
    <row r="3114" spans="1:16" s="107" customFormat="1" x14ac:dyDescent="0.3">
      <c r="A3114" s="160"/>
      <c r="D3114" s="108"/>
      <c r="E3114" s="108"/>
      <c r="F3114" s="108"/>
      <c r="G3114" s="108"/>
      <c r="H3114" s="108"/>
      <c r="I3114" s="108"/>
      <c r="J3114" s="108"/>
      <c r="K3114" s="108"/>
      <c r="P3114" s="40"/>
    </row>
    <row r="3115" spans="1:16" s="107" customFormat="1" x14ac:dyDescent="0.3">
      <c r="A3115" s="160"/>
      <c r="D3115" s="108"/>
      <c r="E3115" s="108"/>
      <c r="F3115" s="108"/>
      <c r="G3115" s="108"/>
      <c r="H3115" s="108"/>
      <c r="I3115" s="108"/>
      <c r="J3115" s="108"/>
      <c r="K3115" s="108"/>
      <c r="P3115" s="40"/>
    </row>
    <row r="3116" spans="1:16" s="107" customFormat="1" x14ac:dyDescent="0.3">
      <c r="A3116" s="160"/>
      <c r="D3116" s="108"/>
      <c r="E3116" s="108"/>
      <c r="F3116" s="108"/>
      <c r="G3116" s="108"/>
      <c r="H3116" s="108"/>
      <c r="I3116" s="108"/>
      <c r="J3116" s="108"/>
      <c r="K3116" s="108"/>
      <c r="P3116" s="40"/>
    </row>
    <row r="3117" spans="1:16" s="107" customFormat="1" x14ac:dyDescent="0.3">
      <c r="A3117" s="160"/>
      <c r="D3117" s="108"/>
      <c r="E3117" s="108"/>
      <c r="F3117" s="108"/>
      <c r="G3117" s="108"/>
      <c r="H3117" s="108"/>
      <c r="I3117" s="108"/>
      <c r="J3117" s="108"/>
      <c r="K3117" s="108"/>
      <c r="P3117" s="40"/>
    </row>
    <row r="3118" spans="1:16" s="107" customFormat="1" x14ac:dyDescent="0.3">
      <c r="A3118" s="160"/>
      <c r="D3118" s="108"/>
      <c r="E3118" s="108"/>
      <c r="F3118" s="108"/>
      <c r="G3118" s="108"/>
      <c r="H3118" s="108"/>
      <c r="I3118" s="108"/>
      <c r="J3118" s="108"/>
      <c r="K3118" s="108"/>
      <c r="P3118" s="40"/>
    </row>
    <row r="3119" spans="1:16" s="107" customFormat="1" x14ac:dyDescent="0.3">
      <c r="A3119" s="160"/>
      <c r="D3119" s="108"/>
      <c r="E3119" s="108"/>
      <c r="F3119" s="108"/>
      <c r="G3119" s="108"/>
      <c r="H3119" s="108"/>
      <c r="I3119" s="108"/>
      <c r="J3119" s="108"/>
      <c r="K3119" s="108"/>
      <c r="P3119" s="40"/>
    </row>
    <row r="3120" spans="1:16" s="107" customFormat="1" x14ac:dyDescent="0.3">
      <c r="A3120" s="160"/>
      <c r="D3120" s="108"/>
      <c r="E3120" s="108"/>
      <c r="F3120" s="108"/>
      <c r="G3120" s="108"/>
      <c r="H3120" s="108"/>
      <c r="I3120" s="108"/>
      <c r="J3120" s="108"/>
      <c r="K3120" s="108"/>
      <c r="P3120" s="40"/>
    </row>
    <row r="3121" spans="1:16" s="107" customFormat="1" x14ac:dyDescent="0.3">
      <c r="A3121" s="160"/>
      <c r="D3121" s="108"/>
      <c r="E3121" s="108"/>
      <c r="F3121" s="108"/>
      <c r="G3121" s="108"/>
      <c r="H3121" s="108"/>
      <c r="I3121" s="108"/>
      <c r="J3121" s="108"/>
      <c r="K3121" s="108"/>
      <c r="P3121" s="40"/>
    </row>
    <row r="3122" spans="1:16" s="107" customFormat="1" x14ac:dyDescent="0.3">
      <c r="A3122" s="160"/>
      <c r="D3122" s="108"/>
      <c r="E3122" s="108"/>
      <c r="F3122" s="108"/>
      <c r="G3122" s="108"/>
      <c r="H3122" s="108"/>
      <c r="I3122" s="108"/>
      <c r="J3122" s="108"/>
      <c r="K3122" s="108"/>
      <c r="P3122" s="40"/>
    </row>
    <row r="3123" spans="1:16" s="107" customFormat="1" x14ac:dyDescent="0.3">
      <c r="A3123" s="160"/>
      <c r="D3123" s="108"/>
      <c r="E3123" s="108"/>
      <c r="F3123" s="108"/>
      <c r="G3123" s="108"/>
      <c r="H3123" s="108"/>
      <c r="I3123" s="108"/>
      <c r="J3123" s="108"/>
      <c r="K3123" s="108"/>
      <c r="P3123" s="40"/>
    </row>
    <row r="3124" spans="1:16" s="107" customFormat="1" x14ac:dyDescent="0.3">
      <c r="A3124" s="160"/>
      <c r="D3124" s="108"/>
      <c r="E3124" s="108"/>
      <c r="F3124" s="108"/>
      <c r="G3124" s="108"/>
      <c r="H3124" s="108"/>
      <c r="I3124" s="108"/>
      <c r="J3124" s="108"/>
      <c r="K3124" s="108"/>
      <c r="P3124" s="40"/>
    </row>
    <row r="3125" spans="1:16" s="107" customFormat="1" x14ac:dyDescent="0.3">
      <c r="A3125" s="160"/>
      <c r="D3125" s="108"/>
      <c r="E3125" s="108"/>
      <c r="F3125" s="108"/>
      <c r="G3125" s="108"/>
      <c r="H3125" s="108"/>
      <c r="I3125" s="108"/>
      <c r="J3125" s="108"/>
      <c r="K3125" s="108"/>
      <c r="P3125" s="40"/>
    </row>
    <row r="3126" spans="1:16" s="107" customFormat="1" x14ac:dyDescent="0.3">
      <c r="A3126" s="160"/>
      <c r="D3126" s="108"/>
      <c r="E3126" s="108"/>
      <c r="F3126" s="108"/>
      <c r="G3126" s="108"/>
      <c r="H3126" s="108"/>
      <c r="I3126" s="108"/>
      <c r="J3126" s="108"/>
      <c r="K3126" s="108"/>
      <c r="P3126" s="40"/>
    </row>
    <row r="3127" spans="1:16" s="107" customFormat="1" x14ac:dyDescent="0.3">
      <c r="A3127" s="160"/>
      <c r="D3127" s="108"/>
      <c r="E3127" s="108"/>
      <c r="F3127" s="108"/>
      <c r="G3127" s="108"/>
      <c r="H3127" s="108"/>
      <c r="I3127" s="108"/>
      <c r="J3127" s="108"/>
      <c r="K3127" s="108"/>
      <c r="P3127" s="40"/>
    </row>
    <row r="3128" spans="1:16" s="107" customFormat="1" x14ac:dyDescent="0.3">
      <c r="A3128" s="160"/>
      <c r="D3128" s="108"/>
      <c r="E3128" s="108"/>
      <c r="F3128" s="108"/>
      <c r="G3128" s="108"/>
      <c r="H3128" s="108"/>
      <c r="I3128" s="108"/>
      <c r="J3128" s="108"/>
      <c r="K3128" s="108"/>
      <c r="P3128" s="40"/>
    </row>
    <row r="3129" spans="1:16" s="107" customFormat="1" x14ac:dyDescent="0.3">
      <c r="A3129" s="160"/>
      <c r="D3129" s="108"/>
      <c r="E3129" s="108"/>
      <c r="F3129" s="108"/>
      <c r="G3129" s="108"/>
      <c r="H3129" s="108"/>
      <c r="I3129" s="108"/>
      <c r="J3129" s="108"/>
      <c r="K3129" s="108"/>
      <c r="P3129" s="40"/>
    </row>
    <row r="3130" spans="1:16" s="107" customFormat="1" x14ac:dyDescent="0.3">
      <c r="A3130" s="160"/>
      <c r="D3130" s="108"/>
      <c r="E3130" s="108"/>
      <c r="F3130" s="108"/>
      <c r="G3130" s="108"/>
      <c r="H3130" s="108"/>
      <c r="I3130" s="108"/>
      <c r="J3130" s="108"/>
      <c r="K3130" s="108"/>
      <c r="P3130" s="40"/>
    </row>
    <row r="3131" spans="1:16" s="107" customFormat="1" x14ac:dyDescent="0.3">
      <c r="A3131" s="160"/>
      <c r="D3131" s="108"/>
      <c r="E3131" s="108"/>
      <c r="F3131" s="108"/>
      <c r="G3131" s="108"/>
      <c r="H3131" s="108"/>
      <c r="I3131" s="108"/>
      <c r="J3131" s="108"/>
      <c r="K3131" s="108"/>
      <c r="P3131" s="40"/>
    </row>
    <row r="3132" spans="1:16" s="107" customFormat="1" x14ac:dyDescent="0.3">
      <c r="A3132" s="160"/>
      <c r="D3132" s="108"/>
      <c r="E3132" s="108"/>
      <c r="F3132" s="108"/>
      <c r="G3132" s="108"/>
      <c r="H3132" s="108"/>
      <c r="I3132" s="108"/>
      <c r="J3132" s="108"/>
      <c r="K3132" s="108"/>
      <c r="P3132" s="40"/>
    </row>
    <row r="3133" spans="1:16" s="107" customFormat="1" x14ac:dyDescent="0.3">
      <c r="A3133" s="160"/>
      <c r="D3133" s="108"/>
      <c r="E3133" s="108"/>
      <c r="F3133" s="108"/>
      <c r="G3133" s="108"/>
      <c r="H3133" s="108"/>
      <c r="I3133" s="108"/>
      <c r="J3133" s="108"/>
      <c r="K3133" s="108"/>
      <c r="P3133" s="40"/>
    </row>
    <row r="3134" spans="1:16" s="107" customFormat="1" x14ac:dyDescent="0.3">
      <c r="A3134" s="160"/>
      <c r="D3134" s="108"/>
      <c r="E3134" s="108"/>
      <c r="F3134" s="108"/>
      <c r="G3134" s="108"/>
      <c r="H3134" s="108"/>
      <c r="I3134" s="108"/>
      <c r="J3134" s="108"/>
      <c r="K3134" s="108"/>
      <c r="P3134" s="40"/>
    </row>
    <row r="3135" spans="1:16" s="107" customFormat="1" x14ac:dyDescent="0.3">
      <c r="A3135" s="160"/>
      <c r="D3135" s="108"/>
      <c r="E3135" s="108"/>
      <c r="F3135" s="108"/>
      <c r="G3135" s="108"/>
      <c r="H3135" s="108"/>
      <c r="I3135" s="108"/>
      <c r="J3135" s="108"/>
      <c r="K3135" s="108"/>
      <c r="P3135" s="40"/>
    </row>
    <row r="3136" spans="1:16" s="107" customFormat="1" x14ac:dyDescent="0.3">
      <c r="A3136" s="160"/>
      <c r="D3136" s="108"/>
      <c r="E3136" s="108"/>
      <c r="F3136" s="108"/>
      <c r="G3136" s="108"/>
      <c r="H3136" s="108"/>
      <c r="I3136" s="108"/>
      <c r="J3136" s="108"/>
      <c r="K3136" s="108"/>
      <c r="P3136" s="40"/>
    </row>
    <row r="3137" spans="1:16" s="107" customFormat="1" x14ac:dyDescent="0.3">
      <c r="A3137" s="160"/>
      <c r="D3137" s="108"/>
      <c r="E3137" s="108"/>
      <c r="F3137" s="108"/>
      <c r="G3137" s="108"/>
      <c r="H3137" s="108"/>
      <c r="I3137" s="108"/>
      <c r="J3137" s="108"/>
      <c r="K3137" s="108"/>
      <c r="P3137" s="40"/>
    </row>
    <row r="3138" spans="1:16" s="107" customFormat="1" x14ac:dyDescent="0.3">
      <c r="A3138" s="160"/>
      <c r="D3138" s="108"/>
      <c r="E3138" s="108"/>
      <c r="F3138" s="108"/>
      <c r="G3138" s="108"/>
      <c r="H3138" s="108"/>
      <c r="I3138" s="108"/>
      <c r="J3138" s="108"/>
      <c r="K3138" s="108"/>
      <c r="P3138" s="40"/>
    </row>
    <row r="3139" spans="1:16" s="107" customFormat="1" x14ac:dyDescent="0.3">
      <c r="A3139" s="160"/>
      <c r="D3139" s="108"/>
      <c r="E3139" s="108"/>
      <c r="F3139" s="108"/>
      <c r="G3139" s="108"/>
      <c r="H3139" s="108"/>
      <c r="I3139" s="108"/>
      <c r="J3139" s="108"/>
      <c r="K3139" s="108"/>
      <c r="P3139" s="40"/>
    </row>
    <row r="3140" spans="1:16" s="107" customFormat="1" x14ac:dyDescent="0.3">
      <c r="A3140" s="160"/>
      <c r="D3140" s="108"/>
      <c r="E3140" s="108"/>
      <c r="F3140" s="108"/>
      <c r="G3140" s="108"/>
      <c r="H3140" s="108"/>
      <c r="I3140" s="108"/>
      <c r="J3140" s="108"/>
      <c r="K3140" s="108"/>
      <c r="P3140" s="40"/>
    </row>
    <row r="3141" spans="1:16" s="107" customFormat="1" x14ac:dyDescent="0.3">
      <c r="A3141" s="160"/>
      <c r="D3141" s="108"/>
      <c r="E3141" s="108"/>
      <c r="F3141" s="108"/>
      <c r="G3141" s="108"/>
      <c r="H3141" s="108"/>
      <c r="I3141" s="108"/>
      <c r="J3141" s="108"/>
      <c r="K3141" s="108"/>
      <c r="P3141" s="40"/>
    </row>
    <row r="3142" spans="1:16" s="107" customFormat="1" x14ac:dyDescent="0.3">
      <c r="A3142" s="160"/>
      <c r="D3142" s="108"/>
      <c r="E3142" s="108"/>
      <c r="F3142" s="108"/>
      <c r="G3142" s="108"/>
      <c r="H3142" s="108"/>
      <c r="I3142" s="108"/>
      <c r="J3142" s="108"/>
      <c r="K3142" s="108"/>
      <c r="P3142" s="40"/>
    </row>
    <row r="3143" spans="1:16" s="107" customFormat="1" x14ac:dyDescent="0.3">
      <c r="A3143" s="160"/>
      <c r="D3143" s="108"/>
      <c r="E3143" s="108"/>
      <c r="F3143" s="108"/>
      <c r="G3143" s="108"/>
      <c r="H3143" s="108"/>
      <c r="I3143" s="108"/>
      <c r="J3143" s="108"/>
      <c r="K3143" s="108"/>
      <c r="P3143" s="40"/>
    </row>
    <row r="3144" spans="1:16" s="107" customFormat="1" x14ac:dyDescent="0.3">
      <c r="A3144" s="160"/>
      <c r="D3144" s="108"/>
      <c r="E3144" s="108"/>
      <c r="F3144" s="108"/>
      <c r="G3144" s="108"/>
      <c r="H3144" s="108"/>
      <c r="I3144" s="108"/>
      <c r="J3144" s="108"/>
      <c r="K3144" s="108"/>
      <c r="P3144" s="40"/>
    </row>
    <row r="3145" spans="1:16" s="107" customFormat="1" x14ac:dyDescent="0.3">
      <c r="A3145" s="160"/>
      <c r="D3145" s="108"/>
      <c r="E3145" s="108"/>
      <c r="F3145" s="108"/>
      <c r="G3145" s="108"/>
      <c r="H3145" s="108"/>
      <c r="I3145" s="108"/>
      <c r="J3145" s="108"/>
      <c r="K3145" s="108"/>
      <c r="P3145" s="40"/>
    </row>
    <row r="3146" spans="1:16" s="107" customFormat="1" x14ac:dyDescent="0.3">
      <c r="A3146" s="160"/>
      <c r="D3146" s="108"/>
      <c r="E3146" s="108"/>
      <c r="F3146" s="108"/>
      <c r="G3146" s="108"/>
      <c r="H3146" s="108"/>
      <c r="I3146" s="108"/>
      <c r="J3146" s="108"/>
      <c r="K3146" s="108"/>
      <c r="P3146" s="40"/>
    </row>
    <row r="3147" spans="1:16" s="107" customFormat="1" x14ac:dyDescent="0.3">
      <c r="A3147" s="160"/>
      <c r="D3147" s="108"/>
      <c r="E3147" s="108"/>
      <c r="F3147" s="108"/>
      <c r="G3147" s="108"/>
      <c r="H3147" s="108"/>
      <c r="I3147" s="108"/>
      <c r="J3147" s="108"/>
      <c r="K3147" s="108"/>
      <c r="P3147" s="40"/>
    </row>
    <row r="3148" spans="1:16" s="107" customFormat="1" x14ac:dyDescent="0.3">
      <c r="A3148" s="160"/>
      <c r="D3148" s="108"/>
      <c r="E3148" s="108"/>
      <c r="F3148" s="108"/>
      <c r="G3148" s="108"/>
      <c r="H3148" s="108"/>
      <c r="I3148" s="108"/>
      <c r="J3148" s="108"/>
      <c r="K3148" s="108"/>
      <c r="P3148" s="40"/>
    </row>
    <row r="3149" spans="1:16" s="107" customFormat="1" x14ac:dyDescent="0.3">
      <c r="A3149" s="160"/>
      <c r="D3149" s="108"/>
      <c r="E3149" s="108"/>
      <c r="F3149" s="108"/>
      <c r="G3149" s="108"/>
      <c r="H3149" s="108"/>
      <c r="I3149" s="108"/>
      <c r="J3149" s="108"/>
      <c r="K3149" s="108"/>
      <c r="P3149" s="40"/>
    </row>
    <row r="3150" spans="1:16" s="107" customFormat="1" x14ac:dyDescent="0.3">
      <c r="A3150" s="160"/>
      <c r="D3150" s="108"/>
      <c r="E3150" s="108"/>
      <c r="F3150" s="108"/>
      <c r="G3150" s="108"/>
      <c r="H3150" s="108"/>
      <c r="I3150" s="108"/>
      <c r="J3150" s="108"/>
      <c r="K3150" s="108"/>
      <c r="P3150" s="40"/>
    </row>
    <row r="3151" spans="1:16" s="107" customFormat="1" x14ac:dyDescent="0.3">
      <c r="A3151" s="160"/>
      <c r="D3151" s="108"/>
      <c r="E3151" s="108"/>
      <c r="F3151" s="108"/>
      <c r="G3151" s="108"/>
      <c r="H3151" s="108"/>
      <c r="I3151" s="108"/>
      <c r="J3151" s="108"/>
      <c r="K3151" s="108"/>
      <c r="P3151" s="40"/>
    </row>
    <row r="3152" spans="1:16" s="107" customFormat="1" x14ac:dyDescent="0.3">
      <c r="A3152" s="160"/>
      <c r="D3152" s="108"/>
      <c r="E3152" s="108"/>
      <c r="F3152" s="108"/>
      <c r="G3152" s="108"/>
      <c r="H3152" s="108"/>
      <c r="I3152" s="108"/>
      <c r="J3152" s="108"/>
      <c r="K3152" s="108"/>
      <c r="P3152" s="40"/>
    </row>
    <row r="3153" spans="1:16" s="107" customFormat="1" x14ac:dyDescent="0.3">
      <c r="A3153" s="160"/>
      <c r="D3153" s="108"/>
      <c r="E3153" s="108"/>
      <c r="F3153" s="108"/>
      <c r="G3153" s="108"/>
      <c r="H3153" s="108"/>
      <c r="I3153" s="108"/>
      <c r="J3153" s="108"/>
      <c r="K3153" s="108"/>
      <c r="P3153" s="40"/>
    </row>
    <row r="3154" spans="1:16" s="107" customFormat="1" x14ac:dyDescent="0.3">
      <c r="A3154" s="160"/>
      <c r="D3154" s="108"/>
      <c r="E3154" s="108"/>
      <c r="F3154" s="108"/>
      <c r="G3154" s="108"/>
      <c r="H3154" s="108"/>
      <c r="I3154" s="108"/>
      <c r="J3154" s="108"/>
      <c r="K3154" s="108"/>
      <c r="P3154" s="40"/>
    </row>
    <row r="3155" spans="1:16" s="107" customFormat="1" x14ac:dyDescent="0.3">
      <c r="A3155" s="160"/>
      <c r="D3155" s="108"/>
      <c r="E3155" s="108"/>
      <c r="F3155" s="108"/>
      <c r="G3155" s="108"/>
      <c r="H3155" s="108"/>
      <c r="I3155" s="108"/>
      <c r="J3155" s="108"/>
      <c r="K3155" s="108"/>
      <c r="P3155" s="40"/>
    </row>
    <row r="3156" spans="1:16" s="107" customFormat="1" x14ac:dyDescent="0.3">
      <c r="A3156" s="160"/>
      <c r="D3156" s="108"/>
      <c r="E3156" s="108"/>
      <c r="F3156" s="108"/>
      <c r="G3156" s="108"/>
      <c r="H3156" s="108"/>
      <c r="I3156" s="108"/>
      <c r="J3156" s="108"/>
      <c r="K3156" s="108"/>
      <c r="P3156" s="40"/>
    </row>
    <row r="3157" spans="1:16" s="107" customFormat="1" x14ac:dyDescent="0.3">
      <c r="A3157" s="160"/>
      <c r="D3157" s="108"/>
      <c r="E3157" s="108"/>
      <c r="F3157" s="108"/>
      <c r="G3157" s="108"/>
      <c r="H3157" s="108"/>
      <c r="I3157" s="108"/>
      <c r="J3157" s="108"/>
      <c r="K3157" s="108"/>
      <c r="P3157" s="40"/>
    </row>
    <row r="3158" spans="1:16" s="107" customFormat="1" x14ac:dyDescent="0.3">
      <c r="A3158" s="160"/>
      <c r="D3158" s="108"/>
      <c r="E3158" s="108"/>
      <c r="F3158" s="108"/>
      <c r="G3158" s="108"/>
      <c r="H3158" s="108"/>
      <c r="I3158" s="108"/>
      <c r="J3158" s="108"/>
      <c r="K3158" s="108"/>
      <c r="P3158" s="40"/>
    </row>
    <row r="3159" spans="1:16" s="107" customFormat="1" x14ac:dyDescent="0.3">
      <c r="A3159" s="160"/>
      <c r="D3159" s="108"/>
      <c r="E3159" s="108"/>
      <c r="F3159" s="108"/>
      <c r="G3159" s="108"/>
      <c r="H3159" s="108"/>
      <c r="I3159" s="108"/>
      <c r="J3159" s="108"/>
      <c r="K3159" s="108"/>
      <c r="P3159" s="40"/>
    </row>
    <row r="3160" spans="1:16" s="107" customFormat="1" x14ac:dyDescent="0.3">
      <c r="A3160" s="160"/>
      <c r="D3160" s="108"/>
      <c r="E3160" s="108"/>
      <c r="F3160" s="108"/>
      <c r="G3160" s="108"/>
      <c r="H3160" s="108"/>
      <c r="I3160" s="108"/>
      <c r="J3160" s="108"/>
      <c r="K3160" s="108"/>
      <c r="P3160" s="40"/>
    </row>
    <row r="3161" spans="1:16" s="107" customFormat="1" x14ac:dyDescent="0.3">
      <c r="A3161" s="160"/>
      <c r="D3161" s="108"/>
      <c r="E3161" s="108"/>
      <c r="F3161" s="108"/>
      <c r="G3161" s="108"/>
      <c r="H3161" s="108"/>
      <c r="I3161" s="108"/>
      <c r="J3161" s="108"/>
      <c r="K3161" s="108"/>
      <c r="P3161" s="40"/>
    </row>
    <row r="3162" spans="1:16" s="107" customFormat="1" x14ac:dyDescent="0.3">
      <c r="A3162" s="160"/>
      <c r="D3162" s="108"/>
      <c r="E3162" s="108"/>
      <c r="F3162" s="108"/>
      <c r="G3162" s="108"/>
      <c r="H3162" s="108"/>
      <c r="I3162" s="108"/>
      <c r="J3162" s="108"/>
      <c r="K3162" s="108"/>
      <c r="P3162" s="40"/>
    </row>
    <row r="3163" spans="1:16" s="107" customFormat="1" x14ac:dyDescent="0.3">
      <c r="A3163" s="160"/>
      <c r="D3163" s="108"/>
      <c r="E3163" s="108"/>
      <c r="F3163" s="108"/>
      <c r="G3163" s="108"/>
      <c r="H3163" s="108"/>
      <c r="I3163" s="108"/>
      <c r="J3163" s="108"/>
      <c r="K3163" s="108"/>
      <c r="P3163" s="40"/>
    </row>
    <row r="3164" spans="1:16" s="107" customFormat="1" x14ac:dyDescent="0.3">
      <c r="A3164" s="160"/>
      <c r="D3164" s="108"/>
      <c r="E3164" s="108"/>
      <c r="F3164" s="108"/>
      <c r="G3164" s="108"/>
      <c r="H3164" s="108"/>
      <c r="I3164" s="108"/>
      <c r="J3164" s="108"/>
      <c r="K3164" s="108"/>
      <c r="P3164" s="40"/>
    </row>
    <row r="3165" spans="1:16" s="107" customFormat="1" x14ac:dyDescent="0.3">
      <c r="A3165" s="160"/>
      <c r="D3165" s="108"/>
      <c r="E3165" s="108"/>
      <c r="F3165" s="108"/>
      <c r="G3165" s="108"/>
      <c r="H3165" s="108"/>
      <c r="I3165" s="108"/>
      <c r="J3165" s="108"/>
      <c r="K3165" s="108"/>
      <c r="P3165" s="40"/>
    </row>
    <row r="3166" spans="1:16" s="107" customFormat="1" x14ac:dyDescent="0.3">
      <c r="A3166" s="160"/>
      <c r="D3166" s="108"/>
      <c r="E3166" s="108"/>
      <c r="F3166" s="108"/>
      <c r="G3166" s="108"/>
      <c r="H3166" s="108"/>
      <c r="I3166" s="108"/>
      <c r="J3166" s="108"/>
      <c r="K3166" s="108"/>
      <c r="P3166" s="40"/>
    </row>
    <row r="3167" spans="1:16" s="107" customFormat="1" x14ac:dyDescent="0.3">
      <c r="A3167" s="160"/>
      <c r="D3167" s="108"/>
      <c r="E3167" s="108"/>
      <c r="F3167" s="108"/>
      <c r="G3167" s="108"/>
      <c r="H3167" s="108"/>
      <c r="I3167" s="108"/>
      <c r="J3167" s="108"/>
      <c r="K3167" s="108"/>
      <c r="P3167" s="40"/>
    </row>
    <row r="3168" spans="1:16" s="107" customFormat="1" x14ac:dyDescent="0.3">
      <c r="A3168" s="160"/>
      <c r="D3168" s="108"/>
      <c r="E3168" s="108"/>
      <c r="F3168" s="108"/>
      <c r="G3168" s="108"/>
      <c r="H3168" s="108"/>
      <c r="I3168" s="108"/>
      <c r="J3168" s="108"/>
      <c r="K3168" s="108"/>
      <c r="P3168" s="40"/>
    </row>
    <row r="3169" spans="1:16" s="107" customFormat="1" x14ac:dyDescent="0.3">
      <c r="A3169" s="160"/>
      <c r="D3169" s="108"/>
      <c r="E3169" s="108"/>
      <c r="F3169" s="108"/>
      <c r="G3169" s="108"/>
      <c r="H3169" s="108"/>
      <c r="I3169" s="108"/>
      <c r="J3169" s="108"/>
      <c r="K3169" s="108"/>
      <c r="P3169" s="40"/>
    </row>
    <row r="3170" spans="1:16" s="107" customFormat="1" x14ac:dyDescent="0.3">
      <c r="A3170" s="160"/>
      <c r="D3170" s="108"/>
      <c r="E3170" s="108"/>
      <c r="F3170" s="108"/>
      <c r="G3170" s="108"/>
      <c r="H3170" s="108"/>
      <c r="I3170" s="108"/>
      <c r="J3170" s="108"/>
      <c r="K3170" s="108"/>
      <c r="P3170" s="40"/>
    </row>
    <row r="3171" spans="1:16" s="107" customFormat="1" x14ac:dyDescent="0.3">
      <c r="A3171" s="160"/>
      <c r="D3171" s="108"/>
      <c r="E3171" s="108"/>
      <c r="F3171" s="108"/>
      <c r="G3171" s="108"/>
      <c r="H3171" s="108"/>
      <c r="I3171" s="108"/>
      <c r="J3171" s="108"/>
      <c r="K3171" s="108"/>
      <c r="P3171" s="40"/>
    </row>
    <row r="3172" spans="1:16" s="107" customFormat="1" x14ac:dyDescent="0.3">
      <c r="A3172" s="160"/>
      <c r="D3172" s="108"/>
      <c r="E3172" s="108"/>
      <c r="F3172" s="108"/>
      <c r="G3172" s="108"/>
      <c r="H3172" s="108"/>
      <c r="I3172" s="108"/>
      <c r="J3172" s="108"/>
      <c r="K3172" s="108"/>
      <c r="P3172" s="40"/>
    </row>
    <row r="3173" spans="1:16" s="107" customFormat="1" x14ac:dyDescent="0.3">
      <c r="A3173" s="160"/>
      <c r="D3173" s="108"/>
      <c r="E3173" s="108"/>
      <c r="F3173" s="108"/>
      <c r="G3173" s="108"/>
      <c r="H3173" s="108"/>
      <c r="I3173" s="108"/>
      <c r="J3173" s="108"/>
      <c r="K3173" s="108"/>
      <c r="P3173" s="40"/>
    </row>
    <row r="3174" spans="1:16" s="107" customFormat="1" x14ac:dyDescent="0.3">
      <c r="A3174" s="160"/>
      <c r="D3174" s="108"/>
      <c r="E3174" s="108"/>
      <c r="F3174" s="108"/>
      <c r="G3174" s="108"/>
      <c r="H3174" s="108"/>
      <c r="I3174" s="108"/>
      <c r="J3174" s="108"/>
      <c r="K3174" s="108"/>
      <c r="P3174" s="40"/>
    </row>
    <row r="3175" spans="1:16" s="107" customFormat="1" x14ac:dyDescent="0.3">
      <c r="A3175" s="160"/>
      <c r="D3175" s="108"/>
      <c r="E3175" s="108"/>
      <c r="F3175" s="108"/>
      <c r="G3175" s="108"/>
      <c r="H3175" s="108"/>
      <c r="I3175" s="108"/>
      <c r="J3175" s="108"/>
      <c r="K3175" s="108"/>
      <c r="P3175" s="40"/>
    </row>
    <row r="3176" spans="1:16" s="107" customFormat="1" x14ac:dyDescent="0.3">
      <c r="A3176" s="160"/>
      <c r="D3176" s="108"/>
      <c r="E3176" s="108"/>
      <c r="F3176" s="108"/>
      <c r="G3176" s="108"/>
      <c r="H3176" s="108"/>
      <c r="I3176" s="108"/>
      <c r="J3176" s="108"/>
      <c r="K3176" s="108"/>
      <c r="P3176" s="40"/>
    </row>
    <row r="3177" spans="1:16" s="107" customFormat="1" x14ac:dyDescent="0.3">
      <c r="A3177" s="160"/>
      <c r="D3177" s="108"/>
      <c r="E3177" s="108"/>
      <c r="F3177" s="108"/>
      <c r="G3177" s="108"/>
      <c r="H3177" s="108"/>
      <c r="I3177" s="108"/>
      <c r="J3177" s="108"/>
      <c r="K3177" s="108"/>
      <c r="P3177" s="40"/>
    </row>
    <row r="3178" spans="1:16" s="107" customFormat="1" x14ac:dyDescent="0.3">
      <c r="A3178" s="160"/>
      <c r="D3178" s="108"/>
      <c r="E3178" s="108"/>
      <c r="F3178" s="108"/>
      <c r="G3178" s="108"/>
      <c r="H3178" s="108"/>
      <c r="I3178" s="108"/>
      <c r="J3178" s="108"/>
      <c r="K3178" s="108"/>
      <c r="P3178" s="40"/>
    </row>
    <row r="3179" spans="1:16" s="107" customFormat="1" x14ac:dyDescent="0.3">
      <c r="A3179" s="160"/>
      <c r="D3179" s="108"/>
      <c r="E3179" s="108"/>
      <c r="F3179" s="108"/>
      <c r="G3179" s="108"/>
      <c r="H3179" s="108"/>
      <c r="I3179" s="108"/>
      <c r="J3179" s="108"/>
      <c r="K3179" s="108"/>
      <c r="P3179" s="40"/>
    </row>
    <row r="3180" spans="1:16" s="107" customFormat="1" x14ac:dyDescent="0.3">
      <c r="A3180" s="160"/>
      <c r="D3180" s="108"/>
      <c r="E3180" s="108"/>
      <c r="F3180" s="108"/>
      <c r="G3180" s="108"/>
      <c r="H3180" s="108"/>
      <c r="I3180" s="108"/>
      <c r="J3180" s="108"/>
      <c r="K3180" s="108"/>
      <c r="P3180" s="40"/>
    </row>
    <row r="3181" spans="1:16" s="107" customFormat="1" x14ac:dyDescent="0.3">
      <c r="A3181" s="160"/>
      <c r="D3181" s="108"/>
      <c r="E3181" s="108"/>
      <c r="F3181" s="108"/>
      <c r="G3181" s="108"/>
      <c r="H3181" s="108"/>
      <c r="I3181" s="108"/>
      <c r="J3181" s="108"/>
      <c r="K3181" s="108"/>
      <c r="P3181" s="40"/>
    </row>
    <row r="3182" spans="1:16" s="107" customFormat="1" x14ac:dyDescent="0.3">
      <c r="A3182" s="160"/>
      <c r="D3182" s="108"/>
      <c r="E3182" s="108"/>
      <c r="F3182" s="108"/>
      <c r="G3182" s="108"/>
      <c r="H3182" s="108"/>
      <c r="I3182" s="108"/>
      <c r="J3182" s="108"/>
      <c r="K3182" s="108"/>
      <c r="P3182" s="40"/>
    </row>
    <row r="3183" spans="1:16" s="107" customFormat="1" x14ac:dyDescent="0.3">
      <c r="A3183" s="160"/>
      <c r="D3183" s="108"/>
      <c r="E3183" s="108"/>
      <c r="F3183" s="108"/>
      <c r="G3183" s="108"/>
      <c r="H3183" s="108"/>
      <c r="I3183" s="108"/>
      <c r="J3183" s="108"/>
      <c r="K3183" s="108"/>
      <c r="P3183" s="40"/>
    </row>
    <row r="3184" spans="1:16" s="107" customFormat="1" x14ac:dyDescent="0.3">
      <c r="A3184" s="160"/>
      <c r="D3184" s="108"/>
      <c r="E3184" s="108"/>
      <c r="F3184" s="108"/>
      <c r="G3184" s="108"/>
      <c r="H3184" s="108"/>
      <c r="I3184" s="108"/>
      <c r="J3184" s="108"/>
      <c r="K3184" s="108"/>
      <c r="P3184" s="40"/>
    </row>
    <row r="3185" spans="1:16" s="107" customFormat="1" x14ac:dyDescent="0.3">
      <c r="A3185" s="160"/>
      <c r="D3185" s="108"/>
      <c r="E3185" s="108"/>
      <c r="F3185" s="108"/>
      <c r="G3185" s="108"/>
      <c r="H3185" s="108"/>
      <c r="I3185" s="108"/>
      <c r="J3185" s="108"/>
      <c r="K3185" s="108"/>
      <c r="P3185" s="40"/>
    </row>
    <row r="3186" spans="1:16" s="107" customFormat="1" x14ac:dyDescent="0.3">
      <c r="A3186" s="160"/>
      <c r="D3186" s="108"/>
      <c r="E3186" s="108"/>
      <c r="F3186" s="108"/>
      <c r="G3186" s="108"/>
      <c r="H3186" s="108"/>
      <c r="I3186" s="108"/>
      <c r="J3186" s="108"/>
      <c r="K3186" s="108"/>
      <c r="P3186" s="40"/>
    </row>
    <row r="3187" spans="1:16" s="107" customFormat="1" x14ac:dyDescent="0.3">
      <c r="A3187" s="160"/>
      <c r="D3187" s="108"/>
      <c r="E3187" s="108"/>
      <c r="F3187" s="108"/>
      <c r="G3187" s="108"/>
      <c r="H3187" s="108"/>
      <c r="I3187" s="108"/>
      <c r="J3187" s="108"/>
      <c r="K3187" s="108"/>
      <c r="P3187" s="40"/>
    </row>
    <row r="3188" spans="1:16" s="107" customFormat="1" x14ac:dyDescent="0.3">
      <c r="A3188" s="160"/>
      <c r="D3188" s="108"/>
      <c r="E3188" s="108"/>
      <c r="F3188" s="108"/>
      <c r="G3188" s="108"/>
      <c r="H3188" s="108"/>
      <c r="I3188" s="108"/>
      <c r="J3188" s="108"/>
      <c r="K3188" s="108"/>
      <c r="P3188" s="40"/>
    </row>
    <row r="3189" spans="1:16" s="107" customFormat="1" x14ac:dyDescent="0.3">
      <c r="A3189" s="160"/>
      <c r="D3189" s="108"/>
      <c r="E3189" s="108"/>
      <c r="F3189" s="108"/>
      <c r="G3189" s="108"/>
      <c r="H3189" s="108"/>
      <c r="I3189" s="108"/>
      <c r="J3189" s="108"/>
      <c r="K3189" s="108"/>
      <c r="P3189" s="40"/>
    </row>
    <row r="3190" spans="1:16" s="107" customFormat="1" x14ac:dyDescent="0.3">
      <c r="A3190" s="160"/>
      <c r="D3190" s="108"/>
      <c r="E3190" s="108"/>
      <c r="F3190" s="108"/>
      <c r="G3190" s="108"/>
      <c r="H3190" s="108"/>
      <c r="I3190" s="108"/>
      <c r="J3190" s="108"/>
      <c r="K3190" s="108"/>
      <c r="P3190" s="40"/>
    </row>
    <row r="3191" spans="1:16" s="107" customFormat="1" x14ac:dyDescent="0.3">
      <c r="A3191" s="160"/>
      <c r="D3191" s="108"/>
      <c r="E3191" s="108"/>
      <c r="F3191" s="108"/>
      <c r="G3191" s="108"/>
      <c r="H3191" s="108"/>
      <c r="I3191" s="108"/>
      <c r="J3191" s="108"/>
      <c r="K3191" s="108"/>
      <c r="P3191" s="40"/>
    </row>
    <row r="3192" spans="1:16" s="107" customFormat="1" x14ac:dyDescent="0.3">
      <c r="A3192" s="160"/>
      <c r="D3192" s="108"/>
      <c r="E3192" s="108"/>
      <c r="F3192" s="108"/>
      <c r="G3192" s="108"/>
      <c r="H3192" s="108"/>
      <c r="I3192" s="108"/>
      <c r="J3192" s="108"/>
      <c r="K3192" s="108"/>
      <c r="P3192" s="40"/>
    </row>
    <row r="3193" spans="1:16" s="107" customFormat="1" x14ac:dyDescent="0.3">
      <c r="A3193" s="160"/>
      <c r="D3193" s="108"/>
      <c r="E3193" s="108"/>
      <c r="F3193" s="108"/>
      <c r="G3193" s="108"/>
      <c r="H3193" s="108"/>
      <c r="I3193" s="108"/>
      <c r="J3193" s="108"/>
      <c r="K3193" s="108"/>
      <c r="P3193" s="40"/>
    </row>
    <row r="3194" spans="1:16" s="107" customFormat="1" x14ac:dyDescent="0.3">
      <c r="A3194" s="160"/>
      <c r="D3194" s="108"/>
      <c r="E3194" s="108"/>
      <c r="F3194" s="108"/>
      <c r="G3194" s="108"/>
      <c r="H3194" s="108"/>
      <c r="I3194" s="108"/>
      <c r="J3194" s="108"/>
      <c r="K3194" s="108"/>
      <c r="P3194" s="40"/>
    </row>
    <row r="3195" spans="1:16" s="107" customFormat="1" x14ac:dyDescent="0.3">
      <c r="A3195" s="160"/>
      <c r="D3195" s="108"/>
      <c r="E3195" s="108"/>
      <c r="F3195" s="108"/>
      <c r="G3195" s="108"/>
      <c r="H3195" s="108"/>
      <c r="I3195" s="108"/>
      <c r="J3195" s="108"/>
      <c r="K3195" s="108"/>
      <c r="P3195" s="40"/>
    </row>
    <row r="3196" spans="1:16" s="107" customFormat="1" x14ac:dyDescent="0.3">
      <c r="A3196" s="160"/>
      <c r="D3196" s="108"/>
      <c r="E3196" s="108"/>
      <c r="F3196" s="108"/>
      <c r="G3196" s="108"/>
      <c r="H3196" s="108"/>
      <c r="I3196" s="108"/>
      <c r="J3196" s="108"/>
      <c r="K3196" s="108"/>
      <c r="P3196" s="40"/>
    </row>
    <row r="3197" spans="1:16" s="107" customFormat="1" x14ac:dyDescent="0.3">
      <c r="A3197" s="160"/>
      <c r="D3197" s="108"/>
      <c r="E3197" s="108"/>
      <c r="F3197" s="108"/>
      <c r="G3197" s="108"/>
      <c r="H3197" s="108"/>
      <c r="I3197" s="108"/>
      <c r="J3197" s="108"/>
      <c r="K3197" s="108"/>
      <c r="P3197" s="40"/>
    </row>
    <row r="3198" spans="1:16" s="107" customFormat="1" x14ac:dyDescent="0.3">
      <c r="A3198" s="160"/>
      <c r="D3198" s="108"/>
      <c r="E3198" s="108"/>
      <c r="F3198" s="108"/>
      <c r="G3198" s="108"/>
      <c r="H3198" s="108"/>
      <c r="I3198" s="108"/>
      <c r="J3198" s="108"/>
      <c r="K3198" s="108"/>
      <c r="P3198" s="40"/>
    </row>
    <row r="3199" spans="1:16" s="107" customFormat="1" x14ac:dyDescent="0.3">
      <c r="A3199" s="160"/>
      <c r="D3199" s="108"/>
      <c r="E3199" s="108"/>
      <c r="F3199" s="108"/>
      <c r="G3199" s="108"/>
      <c r="H3199" s="108"/>
      <c r="I3199" s="108"/>
      <c r="J3199" s="108"/>
      <c r="K3199" s="108"/>
      <c r="P3199" s="40"/>
    </row>
    <row r="3200" spans="1:16" s="107" customFormat="1" x14ac:dyDescent="0.3">
      <c r="A3200" s="160"/>
      <c r="D3200" s="108"/>
      <c r="E3200" s="108"/>
      <c r="F3200" s="108"/>
      <c r="G3200" s="108"/>
      <c r="H3200" s="108"/>
      <c r="I3200" s="108"/>
      <c r="J3200" s="108"/>
      <c r="K3200" s="108"/>
      <c r="P3200" s="40"/>
    </row>
    <row r="3201" spans="1:16" s="107" customFormat="1" x14ac:dyDescent="0.3">
      <c r="A3201" s="160"/>
      <c r="D3201" s="108"/>
      <c r="E3201" s="108"/>
      <c r="F3201" s="108"/>
      <c r="G3201" s="108"/>
      <c r="H3201" s="108"/>
      <c r="I3201" s="108"/>
      <c r="J3201" s="108"/>
      <c r="K3201" s="108"/>
      <c r="P3201" s="40"/>
    </row>
    <row r="3202" spans="1:16" s="107" customFormat="1" x14ac:dyDescent="0.3">
      <c r="A3202" s="160"/>
      <c r="D3202" s="108"/>
      <c r="E3202" s="108"/>
      <c r="F3202" s="108"/>
      <c r="G3202" s="108"/>
      <c r="H3202" s="108"/>
      <c r="I3202" s="108"/>
      <c r="J3202" s="108"/>
      <c r="K3202" s="108"/>
      <c r="P3202" s="40"/>
    </row>
    <row r="3203" spans="1:16" s="107" customFormat="1" x14ac:dyDescent="0.3">
      <c r="A3203" s="160"/>
      <c r="D3203" s="108"/>
      <c r="E3203" s="108"/>
      <c r="F3203" s="108"/>
      <c r="G3203" s="108"/>
      <c r="H3203" s="108"/>
      <c r="I3203" s="108"/>
      <c r="J3203" s="108"/>
      <c r="K3203" s="108"/>
      <c r="P3203" s="40"/>
    </row>
    <row r="3204" spans="1:16" s="107" customFormat="1" x14ac:dyDescent="0.3">
      <c r="A3204" s="160"/>
      <c r="D3204" s="108"/>
      <c r="E3204" s="108"/>
      <c r="F3204" s="108"/>
      <c r="G3204" s="108"/>
      <c r="H3204" s="108"/>
      <c r="I3204" s="108"/>
      <c r="J3204" s="108"/>
      <c r="K3204" s="108"/>
      <c r="P3204" s="40"/>
    </row>
    <row r="3205" spans="1:16" s="107" customFormat="1" x14ac:dyDescent="0.3">
      <c r="A3205" s="160"/>
      <c r="D3205" s="108"/>
      <c r="E3205" s="108"/>
      <c r="F3205" s="108"/>
      <c r="G3205" s="108"/>
      <c r="H3205" s="108"/>
      <c r="I3205" s="108"/>
      <c r="J3205" s="108"/>
      <c r="K3205" s="108"/>
      <c r="P3205" s="40"/>
    </row>
    <row r="3206" spans="1:16" s="107" customFormat="1" x14ac:dyDescent="0.3">
      <c r="A3206" s="160"/>
      <c r="D3206" s="108"/>
      <c r="E3206" s="108"/>
      <c r="F3206" s="108"/>
      <c r="G3206" s="108"/>
      <c r="H3206" s="108"/>
      <c r="I3206" s="108"/>
      <c r="J3206" s="108"/>
      <c r="K3206" s="108"/>
      <c r="P3206" s="40"/>
    </row>
    <row r="3207" spans="1:16" s="107" customFormat="1" x14ac:dyDescent="0.3">
      <c r="A3207" s="160"/>
      <c r="D3207" s="108"/>
      <c r="E3207" s="108"/>
      <c r="F3207" s="108"/>
      <c r="G3207" s="108"/>
      <c r="H3207" s="108"/>
      <c r="I3207" s="108"/>
      <c r="J3207" s="108"/>
      <c r="K3207" s="108"/>
      <c r="P3207" s="40"/>
    </row>
    <row r="3208" spans="1:16" s="107" customFormat="1" x14ac:dyDescent="0.3">
      <c r="A3208" s="160"/>
      <c r="D3208" s="108"/>
      <c r="E3208" s="108"/>
      <c r="F3208" s="108"/>
      <c r="G3208" s="108"/>
      <c r="H3208" s="108"/>
      <c r="I3208" s="108"/>
      <c r="J3208" s="108"/>
      <c r="K3208" s="108"/>
      <c r="P3208" s="40"/>
    </row>
    <row r="3209" spans="1:16" s="107" customFormat="1" x14ac:dyDescent="0.3">
      <c r="A3209" s="160"/>
      <c r="D3209" s="108"/>
      <c r="E3209" s="108"/>
      <c r="F3209" s="108"/>
      <c r="G3209" s="108"/>
      <c r="H3209" s="108"/>
      <c r="I3209" s="108"/>
      <c r="J3209" s="108"/>
      <c r="K3209" s="108"/>
      <c r="P3209" s="40"/>
    </row>
    <row r="3210" spans="1:16" s="107" customFormat="1" x14ac:dyDescent="0.3">
      <c r="A3210" s="160"/>
      <c r="D3210" s="108"/>
      <c r="E3210" s="108"/>
      <c r="F3210" s="108"/>
      <c r="G3210" s="108"/>
      <c r="H3210" s="108"/>
      <c r="I3210" s="108"/>
      <c r="J3210" s="108"/>
      <c r="K3210" s="108"/>
      <c r="P3210" s="40"/>
    </row>
    <row r="3211" spans="1:16" s="107" customFormat="1" x14ac:dyDescent="0.3">
      <c r="A3211" s="160"/>
      <c r="D3211" s="108"/>
      <c r="E3211" s="108"/>
      <c r="F3211" s="108"/>
      <c r="G3211" s="108"/>
      <c r="H3211" s="108"/>
      <c r="I3211" s="108"/>
      <c r="J3211" s="108"/>
      <c r="K3211" s="108"/>
      <c r="P3211" s="40"/>
    </row>
    <row r="3212" spans="1:16" s="107" customFormat="1" x14ac:dyDescent="0.3">
      <c r="A3212" s="160"/>
      <c r="D3212" s="108"/>
      <c r="E3212" s="108"/>
      <c r="F3212" s="108"/>
      <c r="G3212" s="108"/>
      <c r="H3212" s="108"/>
      <c r="I3212" s="108"/>
      <c r="J3212" s="108"/>
      <c r="K3212" s="108"/>
      <c r="P3212" s="40"/>
    </row>
    <row r="3213" spans="1:16" s="107" customFormat="1" x14ac:dyDescent="0.3">
      <c r="A3213" s="160"/>
      <c r="D3213" s="108"/>
      <c r="E3213" s="108"/>
      <c r="F3213" s="108"/>
      <c r="G3213" s="108"/>
      <c r="H3213" s="108"/>
      <c r="I3213" s="108"/>
      <c r="J3213" s="108"/>
      <c r="K3213" s="108"/>
      <c r="P3213" s="40"/>
    </row>
    <row r="3214" spans="1:16" s="107" customFormat="1" x14ac:dyDescent="0.3">
      <c r="A3214" s="160"/>
      <c r="D3214" s="108"/>
      <c r="E3214" s="108"/>
      <c r="F3214" s="108"/>
      <c r="G3214" s="108"/>
      <c r="H3214" s="108"/>
      <c r="I3214" s="108"/>
      <c r="J3214" s="108"/>
      <c r="K3214" s="108"/>
      <c r="P3214" s="40"/>
    </row>
    <row r="3215" spans="1:16" s="107" customFormat="1" x14ac:dyDescent="0.3">
      <c r="A3215" s="160"/>
      <c r="D3215" s="108"/>
      <c r="E3215" s="108"/>
      <c r="F3215" s="108"/>
      <c r="G3215" s="108"/>
      <c r="H3215" s="108"/>
      <c r="I3215" s="108"/>
      <c r="J3215" s="108"/>
      <c r="K3215" s="108"/>
      <c r="P3215" s="40"/>
    </row>
    <row r="3216" spans="1:16" s="107" customFormat="1" x14ac:dyDescent="0.3">
      <c r="A3216" s="160"/>
      <c r="D3216" s="108"/>
      <c r="E3216" s="108"/>
      <c r="F3216" s="108"/>
      <c r="G3216" s="108"/>
      <c r="H3216" s="108"/>
      <c r="I3216" s="108"/>
      <c r="J3216" s="108"/>
      <c r="K3216" s="108"/>
      <c r="P3216" s="40"/>
    </row>
    <row r="3217" spans="1:16" s="107" customFormat="1" x14ac:dyDescent="0.3">
      <c r="A3217" s="160"/>
      <c r="D3217" s="108"/>
      <c r="E3217" s="108"/>
      <c r="F3217" s="108"/>
      <c r="G3217" s="108"/>
      <c r="H3217" s="108"/>
      <c r="I3217" s="108"/>
      <c r="J3217" s="108"/>
      <c r="K3217" s="108"/>
      <c r="P3217" s="40"/>
    </row>
    <row r="3218" spans="1:16" s="107" customFormat="1" x14ac:dyDescent="0.3">
      <c r="A3218" s="160"/>
      <c r="D3218" s="108"/>
      <c r="E3218" s="108"/>
      <c r="F3218" s="108"/>
      <c r="G3218" s="108"/>
      <c r="H3218" s="108"/>
      <c r="I3218" s="108"/>
      <c r="J3218" s="108"/>
      <c r="K3218" s="108"/>
      <c r="P3218" s="40"/>
    </row>
    <row r="3219" spans="1:16" s="107" customFormat="1" x14ac:dyDescent="0.3">
      <c r="A3219" s="160"/>
      <c r="D3219" s="108"/>
      <c r="E3219" s="108"/>
      <c r="F3219" s="108"/>
      <c r="G3219" s="108"/>
      <c r="H3219" s="108"/>
      <c r="I3219" s="108"/>
      <c r="J3219" s="108"/>
      <c r="K3219" s="108"/>
      <c r="P3219" s="40"/>
    </row>
    <row r="3220" spans="1:16" s="107" customFormat="1" x14ac:dyDescent="0.3">
      <c r="A3220" s="160"/>
      <c r="D3220" s="108"/>
      <c r="E3220" s="108"/>
      <c r="F3220" s="108"/>
      <c r="G3220" s="108"/>
      <c r="H3220" s="108"/>
      <c r="I3220" s="108"/>
      <c r="J3220" s="108"/>
      <c r="K3220" s="108"/>
      <c r="P3220" s="40"/>
    </row>
    <row r="3221" spans="1:16" s="107" customFormat="1" x14ac:dyDescent="0.3">
      <c r="A3221" s="160"/>
      <c r="D3221" s="108"/>
      <c r="E3221" s="108"/>
      <c r="F3221" s="108"/>
      <c r="G3221" s="108"/>
      <c r="H3221" s="108"/>
      <c r="I3221" s="108"/>
      <c r="J3221" s="108"/>
      <c r="K3221" s="108"/>
      <c r="P3221" s="40"/>
    </row>
    <row r="3222" spans="1:16" s="107" customFormat="1" x14ac:dyDescent="0.3">
      <c r="A3222" s="160"/>
      <c r="D3222" s="108"/>
      <c r="E3222" s="108"/>
      <c r="F3222" s="108"/>
      <c r="G3222" s="108"/>
      <c r="H3222" s="108"/>
      <c r="I3222" s="108"/>
      <c r="J3222" s="108"/>
      <c r="K3222" s="108"/>
      <c r="P3222" s="40"/>
    </row>
    <row r="3223" spans="1:16" s="107" customFormat="1" x14ac:dyDescent="0.3">
      <c r="A3223" s="160"/>
      <c r="D3223" s="108"/>
      <c r="E3223" s="108"/>
      <c r="F3223" s="108"/>
      <c r="G3223" s="108"/>
      <c r="H3223" s="108"/>
      <c r="I3223" s="108"/>
      <c r="J3223" s="108"/>
      <c r="K3223" s="108"/>
      <c r="P3223" s="40"/>
    </row>
    <row r="3224" spans="1:16" s="107" customFormat="1" x14ac:dyDescent="0.3">
      <c r="A3224" s="160"/>
      <c r="D3224" s="108"/>
      <c r="E3224" s="108"/>
      <c r="F3224" s="108"/>
      <c r="G3224" s="108"/>
      <c r="H3224" s="108"/>
      <c r="I3224" s="108"/>
      <c r="J3224" s="108"/>
      <c r="K3224" s="108"/>
      <c r="P3224" s="40"/>
    </row>
    <row r="3225" spans="1:16" s="107" customFormat="1" x14ac:dyDescent="0.3">
      <c r="A3225" s="160"/>
      <c r="D3225" s="108"/>
      <c r="E3225" s="108"/>
      <c r="F3225" s="108"/>
      <c r="G3225" s="108"/>
      <c r="H3225" s="108"/>
      <c r="I3225" s="108"/>
      <c r="J3225" s="108"/>
      <c r="K3225" s="108"/>
      <c r="P3225" s="40"/>
    </row>
    <row r="3226" spans="1:16" s="107" customFormat="1" x14ac:dyDescent="0.3">
      <c r="A3226" s="160"/>
      <c r="D3226" s="108"/>
      <c r="E3226" s="108"/>
      <c r="F3226" s="108"/>
      <c r="G3226" s="108"/>
      <c r="H3226" s="108"/>
      <c r="I3226" s="108"/>
      <c r="J3226" s="108"/>
      <c r="K3226" s="108"/>
      <c r="P3226" s="40"/>
    </row>
    <row r="3227" spans="1:16" s="107" customFormat="1" x14ac:dyDescent="0.3">
      <c r="A3227" s="160"/>
      <c r="D3227" s="108"/>
      <c r="E3227" s="108"/>
      <c r="F3227" s="108"/>
      <c r="G3227" s="108"/>
      <c r="H3227" s="108"/>
      <c r="I3227" s="108"/>
      <c r="J3227" s="108"/>
      <c r="K3227" s="108"/>
      <c r="P3227" s="40"/>
    </row>
    <row r="3228" spans="1:16" s="107" customFormat="1" x14ac:dyDescent="0.3">
      <c r="A3228" s="160"/>
      <c r="D3228" s="108"/>
      <c r="E3228" s="108"/>
      <c r="F3228" s="108"/>
      <c r="G3228" s="108"/>
      <c r="H3228" s="108"/>
      <c r="I3228" s="108"/>
      <c r="J3228" s="108"/>
      <c r="K3228" s="108"/>
      <c r="P3228" s="40"/>
    </row>
    <row r="3229" spans="1:16" s="107" customFormat="1" x14ac:dyDescent="0.3">
      <c r="A3229" s="160"/>
      <c r="D3229" s="108"/>
      <c r="E3229" s="108"/>
      <c r="F3229" s="108"/>
      <c r="G3229" s="108"/>
      <c r="H3229" s="108"/>
      <c r="I3229" s="108"/>
      <c r="J3229" s="108"/>
      <c r="K3229" s="108"/>
      <c r="P3229" s="40"/>
    </row>
    <row r="3230" spans="1:16" s="107" customFormat="1" x14ac:dyDescent="0.3">
      <c r="A3230" s="160"/>
      <c r="D3230" s="108"/>
      <c r="E3230" s="108"/>
      <c r="F3230" s="108"/>
      <c r="G3230" s="108"/>
      <c r="H3230" s="108"/>
      <c r="I3230" s="108"/>
      <c r="J3230" s="108"/>
      <c r="K3230" s="108"/>
      <c r="P3230" s="40"/>
    </row>
    <row r="3231" spans="1:16" s="107" customFormat="1" x14ac:dyDescent="0.3">
      <c r="A3231" s="160"/>
      <c r="D3231" s="108"/>
      <c r="E3231" s="108"/>
      <c r="F3231" s="108"/>
      <c r="G3231" s="108"/>
      <c r="H3231" s="108"/>
      <c r="I3231" s="108"/>
      <c r="J3231" s="108"/>
      <c r="K3231" s="108"/>
      <c r="P3231" s="40"/>
    </row>
    <row r="3232" spans="1:16" s="107" customFormat="1" x14ac:dyDescent="0.3">
      <c r="A3232" s="160"/>
      <c r="D3232" s="108"/>
      <c r="E3232" s="108"/>
      <c r="F3232" s="108"/>
      <c r="G3232" s="108"/>
      <c r="H3232" s="108"/>
      <c r="I3232" s="108"/>
      <c r="J3232" s="108"/>
      <c r="K3232" s="108"/>
      <c r="P3232" s="40"/>
    </row>
    <row r="3233" spans="1:16" s="107" customFormat="1" x14ac:dyDescent="0.3">
      <c r="A3233" s="160"/>
      <c r="D3233" s="108"/>
      <c r="E3233" s="108"/>
      <c r="F3233" s="108"/>
      <c r="G3233" s="108"/>
      <c r="H3233" s="108"/>
      <c r="I3233" s="108"/>
      <c r="J3233" s="108"/>
      <c r="K3233" s="108"/>
      <c r="P3233" s="40"/>
    </row>
    <row r="3234" spans="1:16" s="107" customFormat="1" x14ac:dyDescent="0.3">
      <c r="A3234" s="160"/>
      <c r="D3234" s="108"/>
      <c r="E3234" s="108"/>
      <c r="F3234" s="108"/>
      <c r="G3234" s="108"/>
      <c r="H3234" s="108"/>
      <c r="I3234" s="108"/>
      <c r="J3234" s="108"/>
      <c r="K3234" s="108"/>
      <c r="P3234" s="40"/>
    </row>
    <row r="3235" spans="1:16" s="107" customFormat="1" x14ac:dyDescent="0.3">
      <c r="A3235" s="160"/>
      <c r="D3235" s="108"/>
      <c r="E3235" s="108"/>
      <c r="F3235" s="108"/>
      <c r="G3235" s="108"/>
      <c r="H3235" s="108"/>
      <c r="I3235" s="108"/>
      <c r="J3235" s="108"/>
      <c r="K3235" s="108"/>
      <c r="P3235" s="40"/>
    </row>
    <row r="3236" spans="1:16" s="107" customFormat="1" x14ac:dyDescent="0.3">
      <c r="A3236" s="160"/>
      <c r="D3236" s="108"/>
      <c r="E3236" s="108"/>
      <c r="F3236" s="108"/>
      <c r="G3236" s="108"/>
      <c r="H3236" s="108"/>
      <c r="I3236" s="108"/>
      <c r="J3236" s="108"/>
      <c r="K3236" s="108"/>
      <c r="P3236" s="40"/>
    </row>
    <row r="3237" spans="1:16" s="107" customFormat="1" x14ac:dyDescent="0.3">
      <c r="A3237" s="160"/>
      <c r="D3237" s="108"/>
      <c r="E3237" s="108"/>
      <c r="F3237" s="108"/>
      <c r="G3237" s="108"/>
      <c r="H3237" s="108"/>
      <c r="I3237" s="108"/>
      <c r="J3237" s="108"/>
      <c r="K3237" s="108"/>
      <c r="P3237" s="40"/>
    </row>
    <row r="3238" spans="1:16" s="107" customFormat="1" x14ac:dyDescent="0.3">
      <c r="A3238" s="160"/>
      <c r="D3238" s="108"/>
      <c r="E3238" s="108"/>
      <c r="F3238" s="108"/>
      <c r="G3238" s="108"/>
      <c r="H3238" s="108"/>
      <c r="I3238" s="108"/>
      <c r="J3238" s="108"/>
      <c r="K3238" s="108"/>
      <c r="P3238" s="40"/>
    </row>
    <row r="3239" spans="1:16" s="107" customFormat="1" x14ac:dyDescent="0.3">
      <c r="A3239" s="160"/>
      <c r="D3239" s="108"/>
      <c r="E3239" s="108"/>
      <c r="F3239" s="108"/>
      <c r="G3239" s="108"/>
      <c r="H3239" s="108"/>
      <c r="I3239" s="108"/>
      <c r="J3239" s="108"/>
      <c r="K3239" s="108"/>
      <c r="P3239" s="40"/>
    </row>
    <row r="3240" spans="1:16" s="107" customFormat="1" x14ac:dyDescent="0.3">
      <c r="A3240" s="160"/>
      <c r="D3240" s="108"/>
      <c r="E3240" s="108"/>
      <c r="F3240" s="108"/>
      <c r="G3240" s="108"/>
      <c r="H3240" s="108"/>
      <c r="I3240" s="108"/>
      <c r="J3240" s="108"/>
      <c r="K3240" s="108"/>
      <c r="P3240" s="40"/>
    </row>
    <row r="3241" spans="1:16" s="107" customFormat="1" x14ac:dyDescent="0.3">
      <c r="A3241" s="160"/>
      <c r="D3241" s="108"/>
      <c r="E3241" s="108"/>
      <c r="F3241" s="108"/>
      <c r="G3241" s="108"/>
      <c r="H3241" s="108"/>
      <c r="I3241" s="108"/>
      <c r="J3241" s="108"/>
      <c r="K3241" s="108"/>
      <c r="P3241" s="40"/>
    </row>
    <row r="3242" spans="1:16" s="107" customFormat="1" x14ac:dyDescent="0.3">
      <c r="A3242" s="160"/>
      <c r="D3242" s="108"/>
      <c r="E3242" s="108"/>
      <c r="F3242" s="108"/>
      <c r="G3242" s="108"/>
      <c r="H3242" s="108"/>
      <c r="I3242" s="108"/>
      <c r="J3242" s="108"/>
      <c r="K3242" s="108"/>
      <c r="P3242" s="40"/>
    </row>
    <row r="3243" spans="1:16" s="107" customFormat="1" x14ac:dyDescent="0.3">
      <c r="A3243" s="160"/>
      <c r="D3243" s="108"/>
      <c r="E3243" s="108"/>
      <c r="F3243" s="108"/>
      <c r="G3243" s="108"/>
      <c r="H3243" s="108"/>
      <c r="I3243" s="108"/>
      <c r="J3243" s="108"/>
      <c r="K3243" s="108"/>
      <c r="P3243" s="40"/>
    </row>
    <row r="3244" spans="1:16" s="107" customFormat="1" x14ac:dyDescent="0.3">
      <c r="A3244" s="160"/>
      <c r="D3244" s="108"/>
      <c r="E3244" s="108"/>
      <c r="F3244" s="108"/>
      <c r="G3244" s="108"/>
      <c r="H3244" s="108"/>
      <c r="I3244" s="108"/>
      <c r="J3244" s="108"/>
      <c r="K3244" s="108"/>
      <c r="P3244" s="40"/>
    </row>
    <row r="3245" spans="1:16" s="107" customFormat="1" x14ac:dyDescent="0.3">
      <c r="A3245" s="160"/>
      <c r="D3245" s="108"/>
      <c r="E3245" s="108"/>
      <c r="F3245" s="108"/>
      <c r="G3245" s="108"/>
      <c r="H3245" s="108"/>
      <c r="I3245" s="108"/>
      <c r="J3245" s="108"/>
      <c r="K3245" s="108"/>
      <c r="P3245" s="40"/>
    </row>
    <row r="3246" spans="1:16" s="107" customFormat="1" x14ac:dyDescent="0.3">
      <c r="A3246" s="160"/>
      <c r="D3246" s="108"/>
      <c r="E3246" s="108"/>
      <c r="F3246" s="108"/>
      <c r="G3246" s="108"/>
      <c r="H3246" s="108"/>
      <c r="I3246" s="108"/>
      <c r="J3246" s="108"/>
      <c r="K3246" s="108"/>
      <c r="P3246" s="40"/>
    </row>
    <row r="3247" spans="1:16" s="107" customFormat="1" x14ac:dyDescent="0.3">
      <c r="A3247" s="160"/>
      <c r="D3247" s="108"/>
      <c r="E3247" s="108"/>
      <c r="F3247" s="108"/>
      <c r="G3247" s="108"/>
      <c r="H3247" s="108"/>
      <c r="I3247" s="108"/>
      <c r="J3247" s="108"/>
      <c r="K3247" s="108"/>
      <c r="P3247" s="40"/>
    </row>
    <row r="3248" spans="1:16" s="107" customFormat="1" x14ac:dyDescent="0.3">
      <c r="A3248" s="160"/>
      <c r="D3248" s="108"/>
      <c r="E3248" s="108"/>
      <c r="F3248" s="108"/>
      <c r="G3248" s="108"/>
      <c r="H3248" s="108"/>
      <c r="I3248" s="108"/>
      <c r="J3248" s="108"/>
      <c r="K3248" s="108"/>
      <c r="P3248" s="40"/>
    </row>
    <row r="3249" spans="1:16" s="107" customFormat="1" x14ac:dyDescent="0.3">
      <c r="A3249" s="160"/>
      <c r="D3249" s="108"/>
      <c r="E3249" s="108"/>
      <c r="F3249" s="108"/>
      <c r="G3249" s="108"/>
      <c r="H3249" s="108"/>
      <c r="I3249" s="108"/>
      <c r="J3249" s="108"/>
      <c r="K3249" s="108"/>
      <c r="P3249" s="40"/>
    </row>
    <row r="3250" spans="1:16" s="107" customFormat="1" x14ac:dyDescent="0.3">
      <c r="A3250" s="160"/>
      <c r="D3250" s="108"/>
      <c r="E3250" s="108"/>
      <c r="F3250" s="108"/>
      <c r="G3250" s="108"/>
      <c r="H3250" s="108"/>
      <c r="I3250" s="108"/>
      <c r="J3250" s="108"/>
      <c r="K3250" s="108"/>
      <c r="P3250" s="40"/>
    </row>
    <row r="3251" spans="1:16" s="107" customFormat="1" x14ac:dyDescent="0.3">
      <c r="A3251" s="160"/>
      <c r="D3251" s="108"/>
      <c r="E3251" s="108"/>
      <c r="F3251" s="108"/>
      <c r="G3251" s="108"/>
      <c r="H3251" s="108"/>
      <c r="I3251" s="108"/>
      <c r="J3251" s="108"/>
      <c r="K3251" s="108"/>
      <c r="P3251" s="40"/>
    </row>
    <row r="3252" spans="1:16" s="107" customFormat="1" x14ac:dyDescent="0.3">
      <c r="A3252" s="160"/>
      <c r="D3252" s="108"/>
      <c r="E3252" s="108"/>
      <c r="F3252" s="108"/>
      <c r="G3252" s="108"/>
      <c r="H3252" s="108"/>
      <c r="I3252" s="108"/>
      <c r="J3252" s="108"/>
      <c r="K3252" s="108"/>
      <c r="P3252" s="40"/>
    </row>
    <row r="3253" spans="1:16" s="107" customFormat="1" x14ac:dyDescent="0.3">
      <c r="A3253" s="160"/>
      <c r="D3253" s="108"/>
      <c r="E3253" s="108"/>
      <c r="F3253" s="108"/>
      <c r="G3253" s="108"/>
      <c r="H3253" s="108"/>
      <c r="I3253" s="108"/>
      <c r="J3253" s="108"/>
      <c r="K3253" s="108"/>
      <c r="P3253" s="40"/>
    </row>
    <row r="3254" spans="1:16" s="107" customFormat="1" x14ac:dyDescent="0.3">
      <c r="A3254" s="160"/>
      <c r="D3254" s="108"/>
      <c r="E3254" s="108"/>
      <c r="F3254" s="108"/>
      <c r="G3254" s="108"/>
      <c r="H3254" s="108"/>
      <c r="I3254" s="108"/>
      <c r="J3254" s="108"/>
      <c r="K3254" s="108"/>
      <c r="P3254" s="40"/>
    </row>
    <row r="3255" spans="1:16" s="107" customFormat="1" x14ac:dyDescent="0.3">
      <c r="A3255" s="160"/>
      <c r="D3255" s="108"/>
      <c r="E3255" s="108"/>
      <c r="F3255" s="108"/>
      <c r="G3255" s="108"/>
      <c r="H3255" s="108"/>
      <c r="I3255" s="108"/>
      <c r="J3255" s="108"/>
      <c r="K3255" s="108"/>
      <c r="P3255" s="40"/>
    </row>
    <row r="3256" spans="1:16" s="107" customFormat="1" x14ac:dyDescent="0.3">
      <c r="A3256" s="160"/>
      <c r="D3256" s="108"/>
      <c r="E3256" s="108"/>
      <c r="F3256" s="108"/>
      <c r="G3256" s="108"/>
      <c r="H3256" s="108"/>
      <c r="I3256" s="108"/>
      <c r="J3256" s="108"/>
      <c r="K3256" s="108"/>
      <c r="P3256" s="40"/>
    </row>
    <row r="3257" spans="1:16" s="107" customFormat="1" x14ac:dyDescent="0.3">
      <c r="A3257" s="160"/>
      <c r="D3257" s="108"/>
      <c r="E3257" s="108"/>
      <c r="F3257" s="108"/>
      <c r="G3257" s="108"/>
      <c r="H3257" s="108"/>
      <c r="I3257" s="108"/>
      <c r="J3257" s="108"/>
      <c r="K3257" s="108"/>
      <c r="P3257" s="40"/>
    </row>
    <row r="3258" spans="1:16" s="107" customFormat="1" x14ac:dyDescent="0.3">
      <c r="A3258" s="160"/>
      <c r="D3258" s="108"/>
      <c r="E3258" s="108"/>
      <c r="F3258" s="108"/>
      <c r="G3258" s="108"/>
      <c r="H3258" s="108"/>
      <c r="I3258" s="108"/>
      <c r="J3258" s="108"/>
      <c r="K3258" s="108"/>
      <c r="P3258" s="40"/>
    </row>
    <row r="3259" spans="1:16" s="107" customFormat="1" x14ac:dyDescent="0.3">
      <c r="A3259" s="160"/>
      <c r="D3259" s="108"/>
      <c r="E3259" s="108"/>
      <c r="F3259" s="108"/>
      <c r="G3259" s="108"/>
      <c r="H3259" s="108"/>
      <c r="I3259" s="108"/>
      <c r="J3259" s="108"/>
      <c r="K3259" s="108"/>
      <c r="P3259" s="40"/>
    </row>
    <row r="3260" spans="1:16" s="107" customFormat="1" x14ac:dyDescent="0.3">
      <c r="A3260" s="160"/>
      <c r="D3260" s="108"/>
      <c r="E3260" s="108"/>
      <c r="F3260" s="108"/>
      <c r="G3260" s="108"/>
      <c r="H3260" s="108"/>
      <c r="I3260" s="108"/>
      <c r="J3260" s="108"/>
      <c r="K3260" s="108"/>
      <c r="P3260" s="40"/>
    </row>
    <row r="3261" spans="1:16" s="107" customFormat="1" x14ac:dyDescent="0.3">
      <c r="A3261" s="160"/>
      <c r="D3261" s="108"/>
      <c r="E3261" s="108"/>
      <c r="F3261" s="108"/>
      <c r="G3261" s="108"/>
      <c r="H3261" s="108"/>
      <c r="I3261" s="108"/>
      <c r="J3261" s="108"/>
      <c r="K3261" s="108"/>
      <c r="P3261" s="40"/>
    </row>
    <row r="3262" spans="1:16" s="107" customFormat="1" x14ac:dyDescent="0.3">
      <c r="A3262" s="160"/>
      <c r="D3262" s="108"/>
      <c r="E3262" s="108"/>
      <c r="F3262" s="108"/>
      <c r="G3262" s="108"/>
      <c r="H3262" s="108"/>
      <c r="I3262" s="108"/>
      <c r="J3262" s="108"/>
      <c r="K3262" s="108"/>
      <c r="P3262" s="40"/>
    </row>
    <row r="3263" spans="1:16" s="107" customFormat="1" x14ac:dyDescent="0.3">
      <c r="A3263" s="160"/>
      <c r="D3263" s="108"/>
      <c r="E3263" s="108"/>
      <c r="F3263" s="108"/>
      <c r="G3263" s="108"/>
      <c r="H3263" s="108"/>
      <c r="I3263" s="108"/>
      <c r="J3263" s="108"/>
      <c r="K3263" s="108"/>
      <c r="P3263" s="40"/>
    </row>
    <row r="3264" spans="1:16" s="107" customFormat="1" x14ac:dyDescent="0.3">
      <c r="A3264" s="160"/>
      <c r="D3264" s="108"/>
      <c r="E3264" s="108"/>
      <c r="F3264" s="108"/>
      <c r="G3264" s="108"/>
      <c r="H3264" s="108"/>
      <c r="I3264" s="108"/>
      <c r="J3264" s="108"/>
      <c r="K3264" s="108"/>
      <c r="P3264" s="40"/>
    </row>
    <row r="3265" spans="1:16" s="107" customFormat="1" x14ac:dyDescent="0.3">
      <c r="A3265" s="160"/>
      <c r="D3265" s="108"/>
      <c r="E3265" s="108"/>
      <c r="F3265" s="108"/>
      <c r="G3265" s="108"/>
      <c r="H3265" s="108"/>
      <c r="I3265" s="108"/>
      <c r="J3265" s="108"/>
      <c r="K3265" s="108"/>
      <c r="P3265" s="40"/>
    </row>
    <row r="3266" spans="1:16" s="107" customFormat="1" x14ac:dyDescent="0.3">
      <c r="A3266" s="160"/>
      <c r="D3266" s="108"/>
      <c r="E3266" s="108"/>
      <c r="F3266" s="108"/>
      <c r="G3266" s="108"/>
      <c r="H3266" s="108"/>
      <c r="I3266" s="108"/>
      <c r="J3266" s="108"/>
      <c r="K3266" s="108"/>
      <c r="P3266" s="40"/>
    </row>
    <row r="3267" spans="1:16" s="107" customFormat="1" x14ac:dyDescent="0.3">
      <c r="A3267" s="160"/>
      <c r="D3267" s="108"/>
      <c r="E3267" s="108"/>
      <c r="F3267" s="108"/>
      <c r="G3267" s="108"/>
      <c r="H3267" s="108"/>
      <c r="I3267" s="108"/>
      <c r="J3267" s="108"/>
      <c r="K3267" s="108"/>
      <c r="P3267" s="40"/>
    </row>
    <row r="3268" spans="1:16" s="107" customFormat="1" x14ac:dyDescent="0.3">
      <c r="A3268" s="160"/>
      <c r="D3268" s="108"/>
      <c r="E3268" s="108"/>
      <c r="F3268" s="108"/>
      <c r="G3268" s="108"/>
      <c r="H3268" s="108"/>
      <c r="I3268" s="108"/>
      <c r="J3268" s="108"/>
      <c r="K3268" s="108"/>
      <c r="P3268" s="40"/>
    </row>
    <row r="3269" spans="1:16" s="107" customFormat="1" x14ac:dyDescent="0.3">
      <c r="A3269" s="160"/>
      <c r="D3269" s="108"/>
      <c r="E3269" s="108"/>
      <c r="F3269" s="108"/>
      <c r="G3269" s="108"/>
      <c r="H3269" s="108"/>
      <c r="I3269" s="108"/>
      <c r="J3269" s="108"/>
      <c r="K3269" s="108"/>
      <c r="P3269" s="40"/>
    </row>
    <row r="3270" spans="1:16" s="107" customFormat="1" x14ac:dyDescent="0.3">
      <c r="A3270" s="160"/>
      <c r="D3270" s="108"/>
      <c r="E3270" s="108"/>
      <c r="F3270" s="108"/>
      <c r="G3270" s="108"/>
      <c r="H3270" s="108"/>
      <c r="I3270" s="108"/>
      <c r="J3270" s="108"/>
      <c r="K3270" s="108"/>
      <c r="P3270" s="40"/>
    </row>
    <row r="3271" spans="1:16" s="107" customFormat="1" x14ac:dyDescent="0.3">
      <c r="A3271" s="160"/>
      <c r="D3271" s="108"/>
      <c r="E3271" s="108"/>
      <c r="F3271" s="108"/>
      <c r="G3271" s="108"/>
      <c r="H3271" s="108"/>
      <c r="I3271" s="108"/>
      <c r="J3271" s="108"/>
      <c r="K3271" s="108"/>
      <c r="P3271" s="40"/>
    </row>
    <row r="3272" spans="1:16" s="107" customFormat="1" x14ac:dyDescent="0.3">
      <c r="A3272" s="160"/>
      <c r="D3272" s="108"/>
      <c r="E3272" s="108"/>
      <c r="F3272" s="108"/>
      <c r="G3272" s="108"/>
      <c r="H3272" s="108"/>
      <c r="I3272" s="108"/>
      <c r="J3272" s="108"/>
      <c r="K3272" s="108"/>
      <c r="P3272" s="40"/>
    </row>
    <row r="3273" spans="1:16" s="107" customFormat="1" x14ac:dyDescent="0.3">
      <c r="A3273" s="160"/>
      <c r="D3273" s="108"/>
      <c r="E3273" s="108"/>
      <c r="F3273" s="108"/>
      <c r="G3273" s="108"/>
      <c r="H3273" s="108"/>
      <c r="I3273" s="108"/>
      <c r="J3273" s="108"/>
      <c r="K3273" s="108"/>
      <c r="P3273" s="40"/>
    </row>
    <row r="3274" spans="1:16" s="107" customFormat="1" x14ac:dyDescent="0.3">
      <c r="A3274" s="160"/>
      <c r="D3274" s="108"/>
      <c r="E3274" s="108"/>
      <c r="F3274" s="108"/>
      <c r="G3274" s="108"/>
      <c r="H3274" s="108"/>
      <c r="I3274" s="108"/>
      <c r="J3274" s="108"/>
      <c r="K3274" s="108"/>
      <c r="P3274" s="40"/>
    </row>
    <row r="3275" spans="1:16" s="107" customFormat="1" x14ac:dyDescent="0.3">
      <c r="A3275" s="160"/>
      <c r="D3275" s="108"/>
      <c r="E3275" s="108"/>
      <c r="F3275" s="108"/>
      <c r="G3275" s="108"/>
      <c r="H3275" s="108"/>
      <c r="I3275" s="108"/>
      <c r="J3275" s="108"/>
      <c r="K3275" s="108"/>
      <c r="P3275" s="40"/>
    </row>
    <row r="3276" spans="1:16" s="107" customFormat="1" x14ac:dyDescent="0.3">
      <c r="A3276" s="160"/>
      <c r="D3276" s="108"/>
      <c r="E3276" s="108"/>
      <c r="F3276" s="108"/>
      <c r="G3276" s="108"/>
      <c r="H3276" s="108"/>
      <c r="I3276" s="108"/>
      <c r="J3276" s="108"/>
      <c r="K3276" s="108"/>
      <c r="P3276" s="40"/>
    </row>
    <row r="3277" spans="1:16" s="107" customFormat="1" x14ac:dyDescent="0.3">
      <c r="A3277" s="160"/>
      <c r="D3277" s="108"/>
      <c r="E3277" s="108"/>
      <c r="F3277" s="108"/>
      <c r="G3277" s="108"/>
      <c r="H3277" s="108"/>
      <c r="I3277" s="108"/>
      <c r="J3277" s="108"/>
      <c r="K3277" s="108"/>
      <c r="P3277" s="40"/>
    </row>
    <row r="3278" spans="1:16" s="107" customFormat="1" x14ac:dyDescent="0.3">
      <c r="A3278" s="160"/>
      <c r="D3278" s="108"/>
      <c r="E3278" s="108"/>
      <c r="F3278" s="108"/>
      <c r="G3278" s="108"/>
      <c r="H3278" s="108"/>
      <c r="I3278" s="108"/>
      <c r="J3278" s="108"/>
      <c r="K3278" s="108"/>
      <c r="P3278" s="40"/>
    </row>
    <row r="3279" spans="1:16" s="107" customFormat="1" x14ac:dyDescent="0.3">
      <c r="A3279" s="160"/>
      <c r="D3279" s="108"/>
      <c r="E3279" s="108"/>
      <c r="F3279" s="108"/>
      <c r="G3279" s="108"/>
      <c r="H3279" s="108"/>
      <c r="I3279" s="108"/>
      <c r="J3279" s="108"/>
      <c r="K3279" s="108"/>
      <c r="P3279" s="40"/>
    </row>
    <row r="3280" spans="1:16" s="107" customFormat="1" x14ac:dyDescent="0.3">
      <c r="A3280" s="160"/>
      <c r="D3280" s="108"/>
      <c r="E3280" s="108"/>
      <c r="F3280" s="108"/>
      <c r="G3280" s="108"/>
      <c r="H3280" s="108"/>
      <c r="I3280" s="108"/>
      <c r="J3280" s="108"/>
      <c r="K3280" s="108"/>
      <c r="P3280" s="40"/>
    </row>
    <row r="3281" spans="1:16" s="107" customFormat="1" x14ac:dyDescent="0.3">
      <c r="A3281" s="160"/>
      <c r="D3281" s="108"/>
      <c r="E3281" s="108"/>
      <c r="F3281" s="108"/>
      <c r="G3281" s="108"/>
      <c r="H3281" s="108"/>
      <c r="I3281" s="108"/>
      <c r="J3281" s="108"/>
      <c r="K3281" s="108"/>
      <c r="P3281" s="40"/>
    </row>
    <row r="3282" spans="1:16" s="107" customFormat="1" x14ac:dyDescent="0.3">
      <c r="A3282" s="160"/>
      <c r="D3282" s="108"/>
      <c r="E3282" s="108"/>
      <c r="F3282" s="108"/>
      <c r="G3282" s="108"/>
      <c r="H3282" s="108"/>
      <c r="I3282" s="108"/>
      <c r="J3282" s="108"/>
      <c r="K3282" s="108"/>
      <c r="P3282" s="40"/>
    </row>
    <row r="3283" spans="1:16" s="107" customFormat="1" x14ac:dyDescent="0.3">
      <c r="A3283" s="160"/>
      <c r="D3283" s="108"/>
      <c r="E3283" s="108"/>
      <c r="F3283" s="108"/>
      <c r="G3283" s="108"/>
      <c r="H3283" s="108"/>
      <c r="I3283" s="108"/>
      <c r="J3283" s="108"/>
      <c r="K3283" s="108"/>
      <c r="P3283" s="40"/>
    </row>
    <row r="3284" spans="1:16" s="107" customFormat="1" x14ac:dyDescent="0.3">
      <c r="A3284" s="160"/>
      <c r="D3284" s="108"/>
      <c r="E3284" s="108"/>
      <c r="F3284" s="108"/>
      <c r="G3284" s="108"/>
      <c r="H3284" s="108"/>
      <c r="I3284" s="108"/>
      <c r="J3284" s="108"/>
      <c r="K3284" s="108"/>
      <c r="P3284" s="40"/>
    </row>
    <row r="3285" spans="1:16" s="107" customFormat="1" x14ac:dyDescent="0.3">
      <c r="A3285" s="160"/>
      <c r="D3285" s="108"/>
      <c r="E3285" s="108"/>
      <c r="F3285" s="108"/>
      <c r="G3285" s="108"/>
      <c r="H3285" s="108"/>
      <c r="I3285" s="108"/>
      <c r="J3285" s="108"/>
      <c r="K3285" s="108"/>
      <c r="P3285" s="40"/>
    </row>
    <row r="3286" spans="1:16" s="107" customFormat="1" x14ac:dyDescent="0.3">
      <c r="A3286" s="160"/>
      <c r="D3286" s="108"/>
      <c r="E3286" s="108"/>
      <c r="F3286" s="108"/>
      <c r="G3286" s="108"/>
      <c r="H3286" s="108"/>
      <c r="I3286" s="108"/>
      <c r="J3286" s="108"/>
      <c r="K3286" s="108"/>
      <c r="P3286" s="40"/>
    </row>
    <row r="3287" spans="1:16" s="107" customFormat="1" x14ac:dyDescent="0.3">
      <c r="A3287" s="160"/>
      <c r="D3287" s="108"/>
      <c r="E3287" s="108"/>
      <c r="F3287" s="108"/>
      <c r="G3287" s="108"/>
      <c r="H3287" s="108"/>
      <c r="I3287" s="108"/>
      <c r="J3287" s="108"/>
      <c r="K3287" s="108"/>
      <c r="P3287" s="40"/>
    </row>
    <row r="3288" spans="1:16" s="107" customFormat="1" x14ac:dyDescent="0.3">
      <c r="A3288" s="160"/>
      <c r="D3288" s="108"/>
      <c r="E3288" s="108"/>
      <c r="F3288" s="108"/>
      <c r="G3288" s="108"/>
      <c r="H3288" s="108"/>
      <c r="I3288" s="108"/>
      <c r="J3288" s="108"/>
      <c r="K3288" s="108"/>
      <c r="P3288" s="40"/>
    </row>
    <row r="3289" spans="1:16" s="107" customFormat="1" x14ac:dyDescent="0.3">
      <c r="A3289" s="160"/>
      <c r="D3289" s="108"/>
      <c r="E3289" s="108"/>
      <c r="F3289" s="108"/>
      <c r="G3289" s="108"/>
      <c r="H3289" s="108"/>
      <c r="I3289" s="108"/>
      <c r="J3289" s="108"/>
      <c r="K3289" s="108"/>
      <c r="P3289" s="40"/>
    </row>
    <row r="3290" spans="1:16" s="107" customFormat="1" x14ac:dyDescent="0.3">
      <c r="A3290" s="160"/>
      <c r="D3290" s="108"/>
      <c r="E3290" s="108"/>
      <c r="F3290" s="108"/>
      <c r="G3290" s="108"/>
      <c r="H3290" s="108"/>
      <c r="I3290" s="108"/>
      <c r="J3290" s="108"/>
      <c r="K3290" s="108"/>
      <c r="P3290" s="40"/>
    </row>
    <row r="3291" spans="1:16" s="107" customFormat="1" x14ac:dyDescent="0.3">
      <c r="A3291" s="160"/>
      <c r="D3291" s="108"/>
      <c r="E3291" s="108"/>
      <c r="F3291" s="108"/>
      <c r="G3291" s="108"/>
      <c r="H3291" s="108"/>
      <c r="I3291" s="108"/>
      <c r="J3291" s="108"/>
      <c r="K3291" s="108"/>
      <c r="P3291" s="40"/>
    </row>
    <row r="3292" spans="1:16" s="107" customFormat="1" x14ac:dyDescent="0.3">
      <c r="A3292" s="160"/>
      <c r="D3292" s="108"/>
      <c r="E3292" s="108"/>
      <c r="F3292" s="108"/>
      <c r="G3292" s="108"/>
      <c r="H3292" s="108"/>
      <c r="I3292" s="108"/>
      <c r="J3292" s="108"/>
      <c r="K3292" s="108"/>
      <c r="P3292" s="40"/>
    </row>
    <row r="3293" spans="1:16" s="107" customFormat="1" x14ac:dyDescent="0.3">
      <c r="A3293" s="160"/>
      <c r="D3293" s="108"/>
      <c r="E3293" s="108"/>
      <c r="F3293" s="108"/>
      <c r="G3293" s="108"/>
      <c r="H3293" s="108"/>
      <c r="I3293" s="108"/>
      <c r="J3293" s="108"/>
      <c r="K3293" s="108"/>
      <c r="P3293" s="40"/>
    </row>
    <row r="3294" spans="1:16" s="107" customFormat="1" x14ac:dyDescent="0.3">
      <c r="A3294" s="160"/>
      <c r="D3294" s="108"/>
      <c r="E3294" s="108"/>
      <c r="F3294" s="108"/>
      <c r="G3294" s="108"/>
      <c r="H3294" s="108"/>
      <c r="I3294" s="108"/>
      <c r="J3294" s="108"/>
      <c r="K3294" s="108"/>
      <c r="P3294" s="40"/>
    </row>
    <row r="3295" spans="1:16" s="107" customFormat="1" x14ac:dyDescent="0.3">
      <c r="A3295" s="160"/>
      <c r="D3295" s="108"/>
      <c r="E3295" s="108"/>
      <c r="F3295" s="108"/>
      <c r="G3295" s="108"/>
      <c r="H3295" s="108"/>
      <c r="I3295" s="108"/>
      <c r="J3295" s="108"/>
      <c r="K3295" s="108"/>
      <c r="P3295" s="40"/>
    </row>
    <row r="3296" spans="1:16" s="107" customFormat="1" x14ac:dyDescent="0.3">
      <c r="A3296" s="160"/>
      <c r="D3296" s="108"/>
      <c r="E3296" s="108"/>
      <c r="F3296" s="108"/>
      <c r="G3296" s="108"/>
      <c r="H3296" s="108"/>
      <c r="I3296" s="108"/>
      <c r="J3296" s="108"/>
      <c r="K3296" s="108"/>
      <c r="P3296" s="40"/>
    </row>
    <row r="3297" spans="1:16" s="107" customFormat="1" x14ac:dyDescent="0.3">
      <c r="A3297" s="160"/>
      <c r="D3297" s="108"/>
      <c r="E3297" s="108"/>
      <c r="F3297" s="108"/>
      <c r="G3297" s="108"/>
      <c r="H3297" s="108"/>
      <c r="I3297" s="108"/>
      <c r="J3297" s="108"/>
      <c r="K3297" s="108"/>
      <c r="P3297" s="40"/>
    </row>
    <row r="3298" spans="1:16" s="107" customFormat="1" x14ac:dyDescent="0.3">
      <c r="A3298" s="160"/>
      <c r="D3298" s="108"/>
      <c r="E3298" s="108"/>
      <c r="F3298" s="108"/>
      <c r="G3298" s="108"/>
      <c r="H3298" s="108"/>
      <c r="I3298" s="108"/>
      <c r="J3298" s="108"/>
      <c r="K3298" s="108"/>
      <c r="P3298" s="40"/>
    </row>
    <row r="3299" spans="1:16" s="107" customFormat="1" x14ac:dyDescent="0.3">
      <c r="A3299" s="160"/>
      <c r="D3299" s="108"/>
      <c r="E3299" s="108"/>
      <c r="F3299" s="108"/>
      <c r="G3299" s="108"/>
      <c r="H3299" s="108"/>
      <c r="I3299" s="108"/>
      <c r="J3299" s="108"/>
      <c r="K3299" s="108"/>
      <c r="P3299" s="40"/>
    </row>
    <row r="3300" spans="1:16" s="107" customFormat="1" x14ac:dyDescent="0.3">
      <c r="A3300" s="160"/>
      <c r="D3300" s="108"/>
      <c r="E3300" s="108"/>
      <c r="F3300" s="108"/>
      <c r="G3300" s="108"/>
      <c r="H3300" s="108"/>
      <c r="I3300" s="108"/>
      <c r="J3300" s="108"/>
      <c r="K3300" s="108"/>
      <c r="P3300" s="40"/>
    </row>
    <row r="3301" spans="1:16" s="107" customFormat="1" x14ac:dyDescent="0.3">
      <c r="A3301" s="160"/>
      <c r="D3301" s="108"/>
      <c r="E3301" s="108"/>
      <c r="F3301" s="108"/>
      <c r="G3301" s="108"/>
      <c r="H3301" s="108"/>
      <c r="I3301" s="108"/>
      <c r="J3301" s="108"/>
      <c r="K3301" s="108"/>
      <c r="P3301" s="40"/>
    </row>
    <row r="3302" spans="1:16" s="107" customFormat="1" x14ac:dyDescent="0.3">
      <c r="A3302" s="160"/>
      <c r="D3302" s="108"/>
      <c r="E3302" s="108"/>
      <c r="F3302" s="108"/>
      <c r="G3302" s="108"/>
      <c r="H3302" s="108"/>
      <c r="I3302" s="108"/>
      <c r="J3302" s="108"/>
      <c r="K3302" s="108"/>
      <c r="P3302" s="40"/>
    </row>
    <row r="3303" spans="1:16" s="107" customFormat="1" x14ac:dyDescent="0.3">
      <c r="A3303" s="160"/>
      <c r="D3303" s="108"/>
      <c r="E3303" s="108"/>
      <c r="F3303" s="108"/>
      <c r="G3303" s="108"/>
      <c r="H3303" s="108"/>
      <c r="I3303" s="108"/>
      <c r="J3303" s="108"/>
      <c r="K3303" s="108"/>
      <c r="P3303" s="40"/>
    </row>
    <row r="3304" spans="1:16" s="107" customFormat="1" x14ac:dyDescent="0.3">
      <c r="A3304" s="160"/>
      <c r="D3304" s="108"/>
      <c r="E3304" s="108"/>
      <c r="F3304" s="108"/>
      <c r="G3304" s="108"/>
      <c r="H3304" s="108"/>
      <c r="I3304" s="108"/>
      <c r="J3304" s="108"/>
      <c r="K3304" s="108"/>
      <c r="P3304" s="40"/>
    </row>
    <row r="3305" spans="1:16" s="107" customFormat="1" x14ac:dyDescent="0.3">
      <c r="A3305" s="160"/>
      <c r="D3305" s="108"/>
      <c r="E3305" s="108"/>
      <c r="F3305" s="108"/>
      <c r="G3305" s="108"/>
      <c r="H3305" s="108"/>
      <c r="I3305" s="108"/>
      <c r="J3305" s="108"/>
      <c r="K3305" s="108"/>
      <c r="P3305" s="40"/>
    </row>
    <row r="3306" spans="1:16" s="107" customFormat="1" x14ac:dyDescent="0.3">
      <c r="A3306" s="160"/>
      <c r="D3306" s="108"/>
      <c r="E3306" s="108"/>
      <c r="F3306" s="108"/>
      <c r="G3306" s="108"/>
      <c r="H3306" s="108"/>
      <c r="I3306" s="108"/>
      <c r="J3306" s="108"/>
      <c r="K3306" s="108"/>
      <c r="P3306" s="40"/>
    </row>
    <row r="3307" spans="1:16" s="107" customFormat="1" x14ac:dyDescent="0.3">
      <c r="A3307" s="160"/>
      <c r="D3307" s="108"/>
      <c r="E3307" s="108"/>
      <c r="F3307" s="108"/>
      <c r="G3307" s="108"/>
      <c r="H3307" s="108"/>
      <c r="I3307" s="108"/>
      <c r="J3307" s="108"/>
      <c r="K3307" s="108"/>
      <c r="P3307" s="40"/>
    </row>
    <row r="3308" spans="1:16" s="107" customFormat="1" x14ac:dyDescent="0.3">
      <c r="A3308" s="160"/>
      <c r="D3308" s="108"/>
      <c r="E3308" s="108"/>
      <c r="F3308" s="108"/>
      <c r="G3308" s="108"/>
      <c r="H3308" s="108"/>
      <c r="I3308" s="108"/>
      <c r="J3308" s="108"/>
      <c r="K3308" s="108"/>
      <c r="P3308" s="40"/>
    </row>
    <row r="3309" spans="1:16" s="107" customFormat="1" x14ac:dyDescent="0.3">
      <c r="A3309" s="160"/>
      <c r="D3309" s="108"/>
      <c r="E3309" s="108"/>
      <c r="F3309" s="108"/>
      <c r="G3309" s="108"/>
      <c r="H3309" s="108"/>
      <c r="I3309" s="108"/>
      <c r="J3309" s="108"/>
      <c r="K3309" s="108"/>
      <c r="P3309" s="40"/>
    </row>
    <row r="3310" spans="1:16" s="107" customFormat="1" x14ac:dyDescent="0.3">
      <c r="A3310" s="160"/>
      <c r="D3310" s="108"/>
      <c r="E3310" s="108"/>
      <c r="F3310" s="108"/>
      <c r="G3310" s="108"/>
      <c r="H3310" s="108"/>
      <c r="I3310" s="108"/>
      <c r="J3310" s="108"/>
      <c r="K3310" s="108"/>
      <c r="P3310" s="40"/>
    </row>
    <row r="3311" spans="1:16" s="107" customFormat="1" x14ac:dyDescent="0.3">
      <c r="A3311" s="160"/>
      <c r="D3311" s="108"/>
      <c r="E3311" s="108"/>
      <c r="F3311" s="108"/>
      <c r="G3311" s="108"/>
      <c r="H3311" s="108"/>
      <c r="I3311" s="108"/>
      <c r="J3311" s="108"/>
      <c r="K3311" s="108"/>
      <c r="P3311" s="40"/>
    </row>
    <row r="3312" spans="1:16" s="107" customFormat="1" x14ac:dyDescent="0.3">
      <c r="A3312" s="160"/>
      <c r="D3312" s="108"/>
      <c r="E3312" s="108"/>
      <c r="F3312" s="108"/>
      <c r="G3312" s="108"/>
      <c r="H3312" s="108"/>
      <c r="I3312" s="108"/>
      <c r="J3312" s="108"/>
      <c r="K3312" s="108"/>
      <c r="P3312" s="40"/>
    </row>
    <row r="3313" spans="1:16" s="107" customFormat="1" x14ac:dyDescent="0.3">
      <c r="A3313" s="160"/>
      <c r="D3313" s="108"/>
      <c r="E3313" s="108"/>
      <c r="F3313" s="108"/>
      <c r="G3313" s="108"/>
      <c r="H3313" s="108"/>
      <c r="I3313" s="108"/>
      <c r="J3313" s="108"/>
      <c r="K3313" s="108"/>
      <c r="P3313" s="40"/>
    </row>
    <row r="3314" spans="1:16" s="107" customFormat="1" x14ac:dyDescent="0.3">
      <c r="A3314" s="160"/>
      <c r="D3314" s="108"/>
      <c r="E3314" s="108"/>
      <c r="F3314" s="108"/>
      <c r="G3314" s="108"/>
      <c r="H3314" s="108"/>
      <c r="I3314" s="108"/>
      <c r="J3314" s="108"/>
      <c r="K3314" s="108"/>
      <c r="P3314" s="40"/>
    </row>
    <row r="3315" spans="1:16" s="107" customFormat="1" x14ac:dyDescent="0.3">
      <c r="A3315" s="160"/>
      <c r="D3315" s="108"/>
      <c r="E3315" s="108"/>
      <c r="F3315" s="108"/>
      <c r="G3315" s="108"/>
      <c r="H3315" s="108"/>
      <c r="I3315" s="108"/>
      <c r="J3315" s="108"/>
      <c r="K3315" s="108"/>
      <c r="P3315" s="40"/>
    </row>
    <row r="3316" spans="1:16" s="107" customFormat="1" x14ac:dyDescent="0.3">
      <c r="A3316" s="160"/>
      <c r="D3316" s="108"/>
      <c r="E3316" s="108"/>
      <c r="F3316" s="108"/>
      <c r="G3316" s="108"/>
      <c r="H3316" s="108"/>
      <c r="I3316" s="108"/>
      <c r="J3316" s="108"/>
      <c r="K3316" s="108"/>
      <c r="P3316" s="40"/>
    </row>
    <row r="3317" spans="1:16" s="107" customFormat="1" x14ac:dyDescent="0.3">
      <c r="A3317" s="160"/>
      <c r="D3317" s="108"/>
      <c r="E3317" s="108"/>
      <c r="F3317" s="108"/>
      <c r="G3317" s="108"/>
      <c r="H3317" s="108"/>
      <c r="I3317" s="108"/>
      <c r="J3317" s="108"/>
      <c r="K3317" s="108"/>
      <c r="P3317" s="40"/>
    </row>
    <row r="3318" spans="1:16" s="107" customFormat="1" x14ac:dyDescent="0.3">
      <c r="A3318" s="160"/>
      <c r="D3318" s="108"/>
      <c r="E3318" s="108"/>
      <c r="F3318" s="108"/>
      <c r="G3318" s="108"/>
      <c r="H3318" s="108"/>
      <c r="I3318" s="108"/>
      <c r="J3318" s="108"/>
      <c r="K3318" s="108"/>
      <c r="P3318" s="40"/>
    </row>
    <row r="3319" spans="1:16" s="107" customFormat="1" x14ac:dyDescent="0.3">
      <c r="A3319" s="160"/>
      <c r="D3319" s="108"/>
      <c r="E3319" s="108"/>
      <c r="F3319" s="108"/>
      <c r="G3319" s="108"/>
      <c r="H3319" s="108"/>
      <c r="I3319" s="108"/>
      <c r="J3319" s="108"/>
      <c r="K3319" s="108"/>
      <c r="P3319" s="40"/>
    </row>
    <row r="3320" spans="1:16" s="107" customFormat="1" x14ac:dyDescent="0.3">
      <c r="A3320" s="160"/>
      <c r="D3320" s="108"/>
      <c r="E3320" s="108"/>
      <c r="F3320" s="108"/>
      <c r="G3320" s="108"/>
      <c r="H3320" s="108"/>
      <c r="I3320" s="108"/>
      <c r="J3320" s="108"/>
      <c r="K3320" s="108"/>
      <c r="P3320" s="40"/>
    </row>
    <row r="3321" spans="1:16" s="107" customFormat="1" x14ac:dyDescent="0.3">
      <c r="A3321" s="160"/>
      <c r="D3321" s="108"/>
      <c r="E3321" s="108"/>
      <c r="F3321" s="108"/>
      <c r="G3321" s="108"/>
      <c r="H3321" s="108"/>
      <c r="I3321" s="108"/>
      <c r="J3321" s="108"/>
      <c r="K3321" s="108"/>
      <c r="P3321" s="40"/>
    </row>
    <row r="3322" spans="1:16" s="107" customFormat="1" x14ac:dyDescent="0.3">
      <c r="A3322" s="160"/>
      <c r="D3322" s="108"/>
      <c r="E3322" s="108"/>
      <c r="F3322" s="108"/>
      <c r="G3322" s="108"/>
      <c r="H3322" s="108"/>
      <c r="I3322" s="108"/>
      <c r="J3322" s="108"/>
      <c r="K3322" s="108"/>
      <c r="P3322" s="40"/>
    </row>
    <row r="3323" spans="1:16" s="107" customFormat="1" x14ac:dyDescent="0.3">
      <c r="A3323" s="160"/>
      <c r="D3323" s="108"/>
      <c r="E3323" s="108"/>
      <c r="F3323" s="108"/>
      <c r="G3323" s="108"/>
      <c r="H3323" s="108"/>
      <c r="I3323" s="108"/>
      <c r="J3323" s="108"/>
      <c r="K3323" s="108"/>
      <c r="P3323" s="40"/>
    </row>
    <row r="3324" spans="1:16" s="107" customFormat="1" x14ac:dyDescent="0.3">
      <c r="A3324" s="160"/>
      <c r="D3324" s="108"/>
      <c r="E3324" s="108"/>
      <c r="F3324" s="108"/>
      <c r="G3324" s="108"/>
      <c r="H3324" s="108"/>
      <c r="I3324" s="108"/>
      <c r="J3324" s="108"/>
      <c r="K3324" s="108"/>
      <c r="P3324" s="40"/>
    </row>
    <row r="3325" spans="1:16" s="107" customFormat="1" x14ac:dyDescent="0.3">
      <c r="A3325" s="160"/>
      <c r="D3325" s="108"/>
      <c r="E3325" s="108"/>
      <c r="F3325" s="108"/>
      <c r="G3325" s="108"/>
      <c r="H3325" s="108"/>
      <c r="I3325" s="108"/>
      <c r="J3325" s="108"/>
      <c r="K3325" s="108"/>
      <c r="P3325" s="40"/>
    </row>
    <row r="3326" spans="1:16" s="107" customFormat="1" x14ac:dyDescent="0.3">
      <c r="A3326" s="160"/>
      <c r="D3326" s="108"/>
      <c r="E3326" s="108"/>
      <c r="F3326" s="108"/>
      <c r="G3326" s="108"/>
      <c r="H3326" s="108"/>
      <c r="I3326" s="108"/>
      <c r="J3326" s="108"/>
      <c r="K3326" s="108"/>
      <c r="P3326" s="40"/>
    </row>
    <row r="3327" spans="1:16" s="107" customFormat="1" x14ac:dyDescent="0.3">
      <c r="A3327" s="160"/>
      <c r="D3327" s="108"/>
      <c r="E3327" s="108"/>
      <c r="F3327" s="108"/>
      <c r="G3327" s="108"/>
      <c r="H3327" s="108"/>
      <c r="I3327" s="108"/>
      <c r="J3327" s="108"/>
      <c r="K3327" s="108"/>
      <c r="P3327" s="40"/>
    </row>
    <row r="3328" spans="1:16" s="107" customFormat="1" x14ac:dyDescent="0.3">
      <c r="A3328" s="160"/>
      <c r="D3328" s="108"/>
      <c r="E3328" s="108"/>
      <c r="F3328" s="108"/>
      <c r="G3328" s="108"/>
      <c r="H3328" s="108"/>
      <c r="I3328" s="108"/>
      <c r="J3328" s="108"/>
      <c r="K3328" s="108"/>
      <c r="P3328" s="40"/>
    </row>
    <row r="3329" spans="1:16" s="107" customFormat="1" x14ac:dyDescent="0.3">
      <c r="A3329" s="160"/>
      <c r="D3329" s="108"/>
      <c r="E3329" s="108"/>
      <c r="F3329" s="108"/>
      <c r="G3329" s="108"/>
      <c r="H3329" s="108"/>
      <c r="I3329" s="108"/>
      <c r="J3329" s="108"/>
      <c r="K3329" s="108"/>
      <c r="P3329" s="40"/>
    </row>
    <row r="3330" spans="1:16" s="107" customFormat="1" x14ac:dyDescent="0.3">
      <c r="A3330" s="160"/>
      <c r="D3330" s="108"/>
      <c r="E3330" s="108"/>
      <c r="F3330" s="108"/>
      <c r="G3330" s="108"/>
      <c r="H3330" s="108"/>
      <c r="I3330" s="108"/>
      <c r="J3330" s="108"/>
      <c r="K3330" s="108"/>
      <c r="P3330" s="40"/>
    </row>
    <row r="3331" spans="1:16" s="107" customFormat="1" x14ac:dyDescent="0.3">
      <c r="A3331" s="160"/>
      <c r="D3331" s="108"/>
      <c r="E3331" s="108"/>
      <c r="F3331" s="108"/>
      <c r="G3331" s="108"/>
      <c r="H3331" s="108"/>
      <c r="I3331" s="108"/>
      <c r="J3331" s="108"/>
      <c r="K3331" s="108"/>
      <c r="P3331" s="40"/>
    </row>
    <row r="3332" spans="1:16" s="107" customFormat="1" x14ac:dyDescent="0.3">
      <c r="A3332" s="160"/>
      <c r="D3332" s="108"/>
      <c r="E3332" s="108"/>
      <c r="F3332" s="108"/>
      <c r="G3332" s="108"/>
      <c r="H3332" s="108"/>
      <c r="I3332" s="108"/>
      <c r="J3332" s="108"/>
      <c r="K3332" s="108"/>
      <c r="P3332" s="40"/>
    </row>
    <row r="3333" spans="1:16" s="107" customFormat="1" x14ac:dyDescent="0.3">
      <c r="A3333" s="160"/>
      <c r="D3333" s="108"/>
      <c r="E3333" s="108"/>
      <c r="F3333" s="108"/>
      <c r="G3333" s="108"/>
      <c r="H3333" s="108"/>
      <c r="I3333" s="108"/>
      <c r="J3333" s="108"/>
      <c r="K3333" s="108"/>
      <c r="P3333" s="40"/>
    </row>
    <row r="3334" spans="1:16" s="107" customFormat="1" x14ac:dyDescent="0.3">
      <c r="A3334" s="160"/>
      <c r="D3334" s="108"/>
      <c r="E3334" s="108"/>
      <c r="F3334" s="108"/>
      <c r="G3334" s="108"/>
      <c r="H3334" s="108"/>
      <c r="I3334" s="108"/>
      <c r="J3334" s="108"/>
      <c r="K3334" s="108"/>
      <c r="P3334" s="40"/>
    </row>
    <row r="3335" spans="1:16" s="107" customFormat="1" x14ac:dyDescent="0.3">
      <c r="A3335" s="160"/>
      <c r="D3335" s="108"/>
      <c r="E3335" s="108"/>
      <c r="F3335" s="108"/>
      <c r="G3335" s="108"/>
      <c r="H3335" s="108"/>
      <c r="I3335" s="108"/>
      <c r="J3335" s="108"/>
      <c r="K3335" s="108"/>
      <c r="P3335" s="40"/>
    </row>
    <row r="3336" spans="1:16" s="107" customFormat="1" x14ac:dyDescent="0.3">
      <c r="A3336" s="160"/>
      <c r="D3336" s="108"/>
      <c r="E3336" s="108"/>
      <c r="F3336" s="108"/>
      <c r="G3336" s="108"/>
      <c r="H3336" s="108"/>
      <c r="I3336" s="108"/>
      <c r="J3336" s="108"/>
      <c r="K3336" s="108"/>
      <c r="P3336" s="40"/>
    </row>
    <row r="3337" spans="1:16" s="107" customFormat="1" x14ac:dyDescent="0.3">
      <c r="A3337" s="160"/>
      <c r="D3337" s="108"/>
      <c r="E3337" s="108"/>
      <c r="F3337" s="108"/>
      <c r="G3337" s="108"/>
      <c r="H3337" s="108"/>
      <c r="I3337" s="108"/>
      <c r="J3337" s="108"/>
      <c r="K3337" s="108"/>
      <c r="P3337" s="40"/>
    </row>
    <row r="3338" spans="1:16" s="107" customFormat="1" x14ac:dyDescent="0.3">
      <c r="A3338" s="160"/>
      <c r="D3338" s="108"/>
      <c r="E3338" s="108"/>
      <c r="F3338" s="108"/>
      <c r="G3338" s="108"/>
      <c r="H3338" s="108"/>
      <c r="I3338" s="108"/>
      <c r="J3338" s="108"/>
      <c r="K3338" s="108"/>
      <c r="P3338" s="40"/>
    </row>
    <row r="3339" spans="1:16" s="107" customFormat="1" x14ac:dyDescent="0.3">
      <c r="A3339" s="160"/>
      <c r="D3339" s="108"/>
      <c r="E3339" s="108"/>
      <c r="F3339" s="108"/>
      <c r="G3339" s="108"/>
      <c r="H3339" s="108"/>
      <c r="I3339" s="108"/>
      <c r="J3339" s="108"/>
      <c r="K3339" s="108"/>
      <c r="P3339" s="40"/>
    </row>
    <row r="3340" spans="1:16" s="107" customFormat="1" x14ac:dyDescent="0.3">
      <c r="A3340" s="160"/>
      <c r="D3340" s="108"/>
      <c r="E3340" s="108"/>
      <c r="F3340" s="108"/>
      <c r="G3340" s="108"/>
      <c r="H3340" s="108"/>
      <c r="I3340" s="108"/>
      <c r="J3340" s="108"/>
      <c r="K3340" s="108"/>
      <c r="P3340" s="40"/>
    </row>
    <row r="3341" spans="1:16" s="107" customFormat="1" x14ac:dyDescent="0.3">
      <c r="A3341" s="160"/>
      <c r="D3341" s="108"/>
      <c r="E3341" s="108"/>
      <c r="F3341" s="108"/>
      <c r="G3341" s="108"/>
      <c r="H3341" s="108"/>
      <c r="I3341" s="108"/>
      <c r="J3341" s="108"/>
      <c r="K3341" s="108"/>
      <c r="P3341" s="40"/>
    </row>
    <row r="3342" spans="1:16" s="107" customFormat="1" x14ac:dyDescent="0.3">
      <c r="A3342" s="160"/>
      <c r="D3342" s="108"/>
      <c r="E3342" s="108"/>
      <c r="F3342" s="108"/>
      <c r="G3342" s="108"/>
      <c r="H3342" s="108"/>
      <c r="I3342" s="108"/>
      <c r="J3342" s="108"/>
      <c r="K3342" s="108"/>
      <c r="P3342" s="40"/>
    </row>
    <row r="3343" spans="1:16" s="107" customFormat="1" x14ac:dyDescent="0.3">
      <c r="A3343" s="160"/>
      <c r="D3343" s="108"/>
      <c r="E3343" s="108"/>
      <c r="F3343" s="108"/>
      <c r="G3343" s="108"/>
      <c r="H3343" s="108"/>
      <c r="I3343" s="108"/>
      <c r="J3343" s="108"/>
      <c r="K3343" s="108"/>
      <c r="P3343" s="40"/>
    </row>
    <row r="3344" spans="1:16" s="107" customFormat="1" x14ac:dyDescent="0.3">
      <c r="A3344" s="160"/>
      <c r="D3344" s="108"/>
      <c r="E3344" s="108"/>
      <c r="F3344" s="108"/>
      <c r="G3344" s="108"/>
      <c r="H3344" s="108"/>
      <c r="I3344" s="108"/>
      <c r="J3344" s="108"/>
      <c r="K3344" s="108"/>
      <c r="P3344" s="40"/>
    </row>
    <row r="3345" spans="1:16" s="107" customFormat="1" x14ac:dyDescent="0.3">
      <c r="A3345" s="160"/>
      <c r="D3345" s="108"/>
      <c r="E3345" s="108"/>
      <c r="F3345" s="108"/>
      <c r="G3345" s="108"/>
      <c r="H3345" s="108"/>
      <c r="I3345" s="108"/>
      <c r="J3345" s="108"/>
      <c r="K3345" s="108"/>
      <c r="P3345" s="40"/>
    </row>
    <row r="3346" spans="1:16" s="107" customFormat="1" x14ac:dyDescent="0.3">
      <c r="A3346" s="160"/>
      <c r="D3346" s="108"/>
      <c r="E3346" s="108"/>
      <c r="F3346" s="108"/>
      <c r="G3346" s="108"/>
      <c r="H3346" s="108"/>
      <c r="I3346" s="108"/>
      <c r="J3346" s="108"/>
      <c r="K3346" s="108"/>
      <c r="P3346" s="40"/>
    </row>
    <row r="3347" spans="1:16" s="107" customFormat="1" x14ac:dyDescent="0.3">
      <c r="A3347" s="160"/>
      <c r="D3347" s="108"/>
      <c r="E3347" s="108"/>
      <c r="F3347" s="108"/>
      <c r="G3347" s="108"/>
      <c r="H3347" s="108"/>
      <c r="I3347" s="108"/>
      <c r="J3347" s="108"/>
      <c r="K3347" s="108"/>
      <c r="P3347" s="40"/>
    </row>
    <row r="3348" spans="1:16" s="107" customFormat="1" x14ac:dyDescent="0.3">
      <c r="A3348" s="160"/>
      <c r="D3348" s="108"/>
      <c r="E3348" s="108"/>
      <c r="F3348" s="108"/>
      <c r="G3348" s="108"/>
      <c r="H3348" s="108"/>
      <c r="I3348" s="108"/>
      <c r="J3348" s="108"/>
      <c r="K3348" s="108"/>
      <c r="P3348" s="40"/>
    </row>
    <row r="3349" spans="1:16" s="107" customFormat="1" x14ac:dyDescent="0.3">
      <c r="A3349" s="160"/>
      <c r="D3349" s="108"/>
      <c r="E3349" s="108"/>
      <c r="F3349" s="108"/>
      <c r="G3349" s="108"/>
      <c r="H3349" s="108"/>
      <c r="I3349" s="108"/>
      <c r="J3349" s="108"/>
      <c r="K3349" s="108"/>
      <c r="P3349" s="40"/>
    </row>
    <row r="3350" spans="1:16" s="107" customFormat="1" x14ac:dyDescent="0.3">
      <c r="A3350" s="160"/>
      <c r="D3350" s="108"/>
      <c r="E3350" s="108"/>
      <c r="F3350" s="108"/>
      <c r="G3350" s="108"/>
      <c r="H3350" s="108"/>
      <c r="I3350" s="108"/>
      <c r="J3350" s="108"/>
      <c r="K3350" s="108"/>
      <c r="P3350" s="40"/>
    </row>
    <row r="3351" spans="1:16" s="107" customFormat="1" x14ac:dyDescent="0.3">
      <c r="A3351" s="160"/>
      <c r="D3351" s="108"/>
      <c r="E3351" s="108"/>
      <c r="F3351" s="108"/>
      <c r="G3351" s="108"/>
      <c r="H3351" s="108"/>
      <c r="I3351" s="108"/>
      <c r="J3351" s="108"/>
      <c r="K3351" s="108"/>
      <c r="P3351" s="40"/>
    </row>
    <row r="3352" spans="1:16" s="107" customFormat="1" x14ac:dyDescent="0.3">
      <c r="A3352" s="160"/>
      <c r="D3352" s="108"/>
      <c r="E3352" s="108"/>
      <c r="F3352" s="108"/>
      <c r="G3352" s="108"/>
      <c r="H3352" s="108"/>
      <c r="I3352" s="108"/>
      <c r="J3352" s="108"/>
      <c r="K3352" s="108"/>
      <c r="P3352" s="40"/>
    </row>
    <row r="3353" spans="1:16" s="107" customFormat="1" x14ac:dyDescent="0.3">
      <c r="A3353" s="160"/>
      <c r="D3353" s="108"/>
      <c r="E3353" s="108"/>
      <c r="F3353" s="108"/>
      <c r="G3353" s="108"/>
      <c r="H3353" s="108"/>
      <c r="I3353" s="108"/>
      <c r="J3353" s="108"/>
      <c r="K3353" s="108"/>
      <c r="P3353" s="40"/>
    </row>
    <row r="3354" spans="1:16" s="107" customFormat="1" x14ac:dyDescent="0.3">
      <c r="A3354" s="160"/>
      <c r="D3354" s="108"/>
      <c r="E3354" s="108"/>
      <c r="F3354" s="108"/>
      <c r="G3354" s="108"/>
      <c r="H3354" s="108"/>
      <c r="I3354" s="108"/>
      <c r="J3354" s="108"/>
      <c r="K3354" s="108"/>
      <c r="P3354" s="40"/>
    </row>
    <row r="3355" spans="1:16" s="107" customFormat="1" x14ac:dyDescent="0.3">
      <c r="A3355" s="160"/>
      <c r="D3355" s="108"/>
      <c r="E3355" s="108"/>
      <c r="F3355" s="108"/>
      <c r="G3355" s="108"/>
      <c r="H3355" s="108"/>
      <c r="I3355" s="108"/>
      <c r="J3355" s="108"/>
      <c r="K3355" s="108"/>
      <c r="P3355" s="40"/>
    </row>
    <row r="3356" spans="1:16" s="107" customFormat="1" x14ac:dyDescent="0.3">
      <c r="A3356" s="160"/>
      <c r="D3356" s="108"/>
      <c r="E3356" s="108"/>
      <c r="F3356" s="108"/>
      <c r="G3356" s="108"/>
      <c r="H3356" s="108"/>
      <c r="I3356" s="108"/>
      <c r="J3356" s="108"/>
      <c r="K3356" s="108"/>
      <c r="P3356" s="40"/>
    </row>
    <row r="3357" spans="1:16" s="107" customFormat="1" x14ac:dyDescent="0.3">
      <c r="A3357" s="160"/>
      <c r="D3357" s="108"/>
      <c r="E3357" s="108"/>
      <c r="F3357" s="108"/>
      <c r="G3357" s="108"/>
      <c r="H3357" s="108"/>
      <c r="I3357" s="108"/>
      <c r="J3357" s="108"/>
      <c r="K3357" s="108"/>
      <c r="P3357" s="40"/>
    </row>
    <row r="3358" spans="1:16" s="107" customFormat="1" x14ac:dyDescent="0.3">
      <c r="A3358" s="160"/>
      <c r="D3358" s="108"/>
      <c r="E3358" s="108"/>
      <c r="F3358" s="108"/>
      <c r="G3358" s="108"/>
      <c r="H3358" s="108"/>
      <c r="I3358" s="108"/>
      <c r="J3358" s="108"/>
      <c r="K3358" s="108"/>
      <c r="P3358" s="40"/>
    </row>
    <row r="3359" spans="1:16" s="107" customFormat="1" x14ac:dyDescent="0.3">
      <c r="A3359" s="160"/>
      <c r="D3359" s="108"/>
      <c r="E3359" s="108"/>
      <c r="F3359" s="108"/>
      <c r="G3359" s="108"/>
      <c r="H3359" s="108"/>
      <c r="I3359" s="108"/>
      <c r="J3359" s="108"/>
      <c r="K3359" s="108"/>
      <c r="P3359" s="40"/>
    </row>
    <row r="3360" spans="1:16" s="107" customFormat="1" x14ac:dyDescent="0.3">
      <c r="A3360" s="160"/>
      <c r="D3360" s="108"/>
      <c r="E3360" s="108"/>
      <c r="F3360" s="108"/>
      <c r="G3360" s="108"/>
      <c r="H3360" s="108"/>
      <c r="I3360" s="108"/>
      <c r="J3360" s="108"/>
      <c r="K3360" s="108"/>
      <c r="P3360" s="40"/>
    </row>
    <row r="3361" spans="1:16" s="107" customFormat="1" x14ac:dyDescent="0.3">
      <c r="A3361" s="160"/>
      <c r="D3361" s="108"/>
      <c r="E3361" s="108"/>
      <c r="F3361" s="108"/>
      <c r="G3361" s="108"/>
      <c r="H3361" s="108"/>
      <c r="I3361" s="108"/>
      <c r="J3361" s="108"/>
      <c r="K3361" s="108"/>
      <c r="P3361" s="40"/>
    </row>
    <row r="3362" spans="1:16" s="107" customFormat="1" x14ac:dyDescent="0.3">
      <c r="A3362" s="160"/>
      <c r="D3362" s="108"/>
      <c r="E3362" s="108"/>
      <c r="F3362" s="108"/>
      <c r="G3362" s="108"/>
      <c r="H3362" s="108"/>
      <c r="I3362" s="108"/>
      <c r="J3362" s="108"/>
      <c r="K3362" s="108"/>
      <c r="P3362" s="40"/>
    </row>
    <row r="3363" spans="1:16" s="107" customFormat="1" x14ac:dyDescent="0.3">
      <c r="A3363" s="160"/>
      <c r="D3363" s="108"/>
      <c r="E3363" s="108"/>
      <c r="F3363" s="108"/>
      <c r="G3363" s="108"/>
      <c r="H3363" s="108"/>
      <c r="I3363" s="108"/>
      <c r="J3363" s="108"/>
      <c r="K3363" s="108"/>
      <c r="P3363" s="40"/>
    </row>
    <row r="3364" spans="1:16" s="107" customFormat="1" x14ac:dyDescent="0.3">
      <c r="A3364" s="160"/>
      <c r="D3364" s="108"/>
      <c r="E3364" s="108"/>
      <c r="F3364" s="108"/>
      <c r="G3364" s="108"/>
      <c r="H3364" s="108"/>
      <c r="I3364" s="108"/>
      <c r="J3364" s="108"/>
      <c r="K3364" s="108"/>
      <c r="P3364" s="40"/>
    </row>
    <row r="3365" spans="1:16" s="107" customFormat="1" x14ac:dyDescent="0.3">
      <c r="A3365" s="160"/>
      <c r="D3365" s="108"/>
      <c r="E3365" s="108"/>
      <c r="F3365" s="108"/>
      <c r="G3365" s="108"/>
      <c r="H3365" s="108"/>
      <c r="I3365" s="108"/>
      <c r="J3365" s="108"/>
      <c r="K3365" s="108"/>
      <c r="P3365" s="40"/>
    </row>
    <row r="3366" spans="1:16" s="107" customFormat="1" x14ac:dyDescent="0.3">
      <c r="A3366" s="160"/>
      <c r="D3366" s="108"/>
      <c r="E3366" s="108"/>
      <c r="F3366" s="108"/>
      <c r="G3366" s="108"/>
      <c r="H3366" s="108"/>
      <c r="I3366" s="108"/>
      <c r="J3366" s="108"/>
      <c r="K3366" s="108"/>
      <c r="P3366" s="40"/>
    </row>
    <row r="3367" spans="1:16" s="107" customFormat="1" x14ac:dyDescent="0.3">
      <c r="A3367" s="160"/>
      <c r="D3367" s="108"/>
      <c r="E3367" s="108"/>
      <c r="F3367" s="108"/>
      <c r="G3367" s="108"/>
      <c r="H3367" s="108"/>
      <c r="I3367" s="108"/>
      <c r="J3367" s="108"/>
      <c r="K3367" s="108"/>
      <c r="P3367" s="40"/>
    </row>
    <row r="3368" spans="1:16" s="107" customFormat="1" x14ac:dyDescent="0.3">
      <c r="A3368" s="160"/>
      <c r="D3368" s="108"/>
      <c r="E3368" s="108"/>
      <c r="F3368" s="108"/>
      <c r="G3368" s="108"/>
      <c r="H3368" s="108"/>
      <c r="I3368" s="108"/>
      <c r="J3368" s="108"/>
      <c r="K3368" s="108"/>
      <c r="P3368" s="40"/>
    </row>
    <row r="3369" spans="1:16" s="107" customFormat="1" x14ac:dyDescent="0.3">
      <c r="A3369" s="160"/>
      <c r="D3369" s="108"/>
      <c r="E3369" s="108"/>
      <c r="F3369" s="108"/>
      <c r="G3369" s="108"/>
      <c r="H3369" s="108"/>
      <c r="I3369" s="108"/>
      <c r="J3369" s="108"/>
      <c r="K3369" s="108"/>
      <c r="P3369" s="40"/>
    </row>
    <row r="3370" spans="1:16" s="107" customFormat="1" x14ac:dyDescent="0.3">
      <c r="A3370" s="160"/>
      <c r="D3370" s="108"/>
      <c r="E3370" s="108"/>
      <c r="F3370" s="108"/>
      <c r="G3370" s="108"/>
      <c r="H3370" s="108"/>
      <c r="I3370" s="108"/>
      <c r="J3370" s="108"/>
      <c r="K3370" s="108"/>
      <c r="P3370" s="40"/>
    </row>
    <row r="3371" spans="1:16" s="107" customFormat="1" x14ac:dyDescent="0.3">
      <c r="A3371" s="160"/>
      <c r="D3371" s="108"/>
      <c r="E3371" s="108"/>
      <c r="F3371" s="108"/>
      <c r="G3371" s="108"/>
      <c r="H3371" s="108"/>
      <c r="I3371" s="108"/>
      <c r="J3371" s="108"/>
      <c r="K3371" s="108"/>
      <c r="P3371" s="40"/>
    </row>
    <row r="3372" spans="1:16" s="107" customFormat="1" x14ac:dyDescent="0.3">
      <c r="A3372" s="160"/>
      <c r="D3372" s="108"/>
      <c r="E3372" s="108"/>
      <c r="F3372" s="108"/>
      <c r="G3372" s="108"/>
      <c r="H3372" s="108"/>
      <c r="I3372" s="108"/>
      <c r="J3372" s="108"/>
      <c r="K3372" s="108"/>
      <c r="P3372" s="40"/>
    </row>
    <row r="3373" spans="1:16" s="107" customFormat="1" x14ac:dyDescent="0.3">
      <c r="A3373" s="160"/>
      <c r="D3373" s="108"/>
      <c r="E3373" s="108"/>
      <c r="F3373" s="108"/>
      <c r="G3373" s="108"/>
      <c r="H3373" s="108"/>
      <c r="I3373" s="108"/>
      <c r="J3373" s="108"/>
      <c r="K3373" s="108"/>
      <c r="P3373" s="40"/>
    </row>
    <row r="3374" spans="1:16" s="107" customFormat="1" x14ac:dyDescent="0.3">
      <c r="A3374" s="160"/>
      <c r="D3374" s="108"/>
      <c r="E3374" s="108"/>
      <c r="F3374" s="108"/>
      <c r="G3374" s="108"/>
      <c r="H3374" s="108"/>
      <c r="I3374" s="108"/>
      <c r="J3374" s="108"/>
      <c r="K3374" s="108"/>
      <c r="P3374" s="40"/>
    </row>
    <row r="3375" spans="1:16" s="107" customFormat="1" x14ac:dyDescent="0.3">
      <c r="A3375" s="160"/>
      <c r="D3375" s="108"/>
      <c r="E3375" s="108"/>
      <c r="F3375" s="108"/>
      <c r="G3375" s="108"/>
      <c r="H3375" s="108"/>
      <c r="I3375" s="108"/>
      <c r="J3375" s="108"/>
      <c r="K3375" s="108"/>
      <c r="P3375" s="40"/>
    </row>
    <row r="3376" spans="1:16" s="107" customFormat="1" x14ac:dyDescent="0.3">
      <c r="A3376" s="160"/>
      <c r="D3376" s="108"/>
      <c r="E3376" s="108"/>
      <c r="F3376" s="108"/>
      <c r="G3376" s="108"/>
      <c r="H3376" s="108"/>
      <c r="I3376" s="108"/>
      <c r="J3376" s="108"/>
      <c r="K3376" s="108"/>
      <c r="P3376" s="40"/>
    </row>
    <row r="3377" spans="1:16" s="107" customFormat="1" x14ac:dyDescent="0.3">
      <c r="A3377" s="160"/>
      <c r="D3377" s="108"/>
      <c r="E3377" s="108"/>
      <c r="F3377" s="108"/>
      <c r="G3377" s="108"/>
      <c r="H3377" s="108"/>
      <c r="I3377" s="108"/>
      <c r="J3377" s="108"/>
      <c r="K3377" s="108"/>
      <c r="P3377" s="40"/>
    </row>
    <row r="3378" spans="1:16" s="107" customFormat="1" x14ac:dyDescent="0.3">
      <c r="A3378" s="160"/>
      <c r="D3378" s="108"/>
      <c r="E3378" s="108"/>
      <c r="F3378" s="108"/>
      <c r="G3378" s="108"/>
      <c r="H3378" s="108"/>
      <c r="I3378" s="108"/>
      <c r="J3378" s="108"/>
      <c r="K3378" s="108"/>
      <c r="P3378" s="40"/>
    </row>
    <row r="3379" spans="1:16" s="107" customFormat="1" x14ac:dyDescent="0.3">
      <c r="A3379" s="160"/>
      <c r="D3379" s="108"/>
      <c r="E3379" s="108"/>
      <c r="F3379" s="108"/>
      <c r="G3379" s="108"/>
      <c r="H3379" s="108"/>
      <c r="I3379" s="108"/>
      <c r="J3379" s="108"/>
      <c r="K3379" s="108"/>
      <c r="P3379" s="40"/>
    </row>
    <row r="3380" spans="1:16" s="107" customFormat="1" x14ac:dyDescent="0.3">
      <c r="A3380" s="160"/>
      <c r="D3380" s="108"/>
      <c r="E3380" s="108"/>
      <c r="F3380" s="108"/>
      <c r="G3380" s="108"/>
      <c r="H3380" s="108"/>
      <c r="I3380" s="108"/>
      <c r="J3380" s="108"/>
      <c r="K3380" s="108"/>
      <c r="P3380" s="40"/>
    </row>
    <row r="3381" spans="1:16" s="107" customFormat="1" x14ac:dyDescent="0.3">
      <c r="A3381" s="160"/>
      <c r="D3381" s="108"/>
      <c r="E3381" s="108"/>
      <c r="F3381" s="108"/>
      <c r="G3381" s="108"/>
      <c r="H3381" s="108"/>
      <c r="I3381" s="108"/>
      <c r="J3381" s="108"/>
      <c r="K3381" s="108"/>
      <c r="P3381" s="40"/>
    </row>
    <row r="3382" spans="1:16" s="107" customFormat="1" x14ac:dyDescent="0.3">
      <c r="A3382" s="160"/>
      <c r="D3382" s="108"/>
      <c r="E3382" s="108"/>
      <c r="F3382" s="108"/>
      <c r="G3382" s="108"/>
      <c r="H3382" s="108"/>
      <c r="I3382" s="108"/>
      <c r="J3382" s="108"/>
      <c r="K3382" s="108"/>
      <c r="P3382" s="40"/>
    </row>
    <row r="3383" spans="1:16" s="107" customFormat="1" x14ac:dyDescent="0.3">
      <c r="A3383" s="160"/>
      <c r="D3383" s="108"/>
      <c r="E3383" s="108"/>
      <c r="F3383" s="108"/>
      <c r="G3383" s="108"/>
      <c r="H3383" s="108"/>
      <c r="I3383" s="108"/>
      <c r="J3383" s="108"/>
      <c r="K3383" s="108"/>
      <c r="P3383" s="40"/>
    </row>
    <row r="3384" spans="1:16" s="107" customFormat="1" x14ac:dyDescent="0.3">
      <c r="A3384" s="160"/>
      <c r="D3384" s="108"/>
      <c r="E3384" s="108"/>
      <c r="F3384" s="108"/>
      <c r="G3384" s="108"/>
      <c r="H3384" s="108"/>
      <c r="I3384" s="108"/>
      <c r="J3384" s="108"/>
      <c r="K3384" s="108"/>
      <c r="P3384" s="40"/>
    </row>
    <row r="3385" spans="1:16" s="107" customFormat="1" x14ac:dyDescent="0.3">
      <c r="A3385" s="160"/>
      <c r="D3385" s="108"/>
      <c r="E3385" s="108"/>
      <c r="F3385" s="108"/>
      <c r="G3385" s="108"/>
      <c r="H3385" s="108"/>
      <c r="I3385" s="108"/>
      <c r="J3385" s="108"/>
      <c r="K3385" s="108"/>
      <c r="P3385" s="40"/>
    </row>
    <row r="3386" spans="1:16" s="107" customFormat="1" x14ac:dyDescent="0.3">
      <c r="A3386" s="160"/>
      <c r="D3386" s="108"/>
      <c r="E3386" s="108"/>
      <c r="F3386" s="108"/>
      <c r="G3386" s="108"/>
      <c r="H3386" s="108"/>
      <c r="I3386" s="108"/>
      <c r="J3386" s="108"/>
      <c r="K3386" s="108"/>
      <c r="P3386" s="40"/>
    </row>
    <row r="3387" spans="1:16" s="107" customFormat="1" x14ac:dyDescent="0.3">
      <c r="A3387" s="160"/>
      <c r="D3387" s="108"/>
      <c r="E3387" s="108"/>
      <c r="F3387" s="108"/>
      <c r="G3387" s="108"/>
      <c r="H3387" s="108"/>
      <c r="I3387" s="108"/>
      <c r="J3387" s="108"/>
      <c r="K3387" s="108"/>
      <c r="P3387" s="40"/>
    </row>
    <row r="3388" spans="1:16" s="107" customFormat="1" x14ac:dyDescent="0.3">
      <c r="A3388" s="160"/>
      <c r="D3388" s="108"/>
      <c r="E3388" s="108"/>
      <c r="F3388" s="108"/>
      <c r="G3388" s="108"/>
      <c r="H3388" s="108"/>
      <c r="I3388" s="108"/>
      <c r="J3388" s="108"/>
      <c r="K3388" s="108"/>
      <c r="P3388" s="40"/>
    </row>
    <row r="3389" spans="1:16" s="107" customFormat="1" x14ac:dyDescent="0.3">
      <c r="A3389" s="160"/>
      <c r="D3389" s="108"/>
      <c r="E3389" s="108"/>
      <c r="F3389" s="108"/>
      <c r="G3389" s="108"/>
      <c r="H3389" s="108"/>
      <c r="I3389" s="108"/>
      <c r="J3389" s="108"/>
      <c r="K3389" s="108"/>
      <c r="P3389" s="40"/>
    </row>
    <row r="3390" spans="1:16" s="107" customFormat="1" x14ac:dyDescent="0.3">
      <c r="A3390" s="160"/>
      <c r="D3390" s="108"/>
      <c r="E3390" s="108"/>
      <c r="F3390" s="108"/>
      <c r="G3390" s="108"/>
      <c r="H3390" s="108"/>
      <c r="I3390" s="108"/>
      <c r="J3390" s="108"/>
      <c r="K3390" s="108"/>
      <c r="P3390" s="40"/>
    </row>
    <row r="3391" spans="1:16" s="107" customFormat="1" x14ac:dyDescent="0.3">
      <c r="A3391" s="160"/>
      <c r="D3391" s="108"/>
      <c r="E3391" s="108"/>
      <c r="F3391" s="108"/>
      <c r="G3391" s="108"/>
      <c r="H3391" s="108"/>
      <c r="I3391" s="108"/>
      <c r="J3391" s="108"/>
      <c r="K3391" s="108"/>
      <c r="P3391" s="40"/>
    </row>
    <row r="3392" spans="1:16" s="107" customFormat="1" x14ac:dyDescent="0.3">
      <c r="A3392" s="160"/>
      <c r="D3392" s="108"/>
      <c r="E3392" s="108"/>
      <c r="F3392" s="108"/>
      <c r="G3392" s="108"/>
      <c r="H3392" s="108"/>
      <c r="I3392" s="108"/>
      <c r="J3392" s="108"/>
      <c r="K3392" s="108"/>
      <c r="P3392" s="40"/>
    </row>
    <row r="3393" spans="1:16" s="107" customFormat="1" x14ac:dyDescent="0.3">
      <c r="A3393" s="160"/>
      <c r="D3393" s="108"/>
      <c r="E3393" s="108"/>
      <c r="F3393" s="108"/>
      <c r="G3393" s="108"/>
      <c r="H3393" s="108"/>
      <c r="I3393" s="108"/>
      <c r="J3393" s="108"/>
      <c r="K3393" s="108"/>
      <c r="P3393" s="40"/>
    </row>
    <row r="3394" spans="1:16" s="107" customFormat="1" x14ac:dyDescent="0.3">
      <c r="A3394" s="160"/>
      <c r="D3394" s="108"/>
      <c r="E3394" s="108"/>
      <c r="F3394" s="108"/>
      <c r="G3394" s="108"/>
      <c r="H3394" s="108"/>
      <c r="I3394" s="108"/>
      <c r="J3394" s="108"/>
      <c r="K3394" s="108"/>
      <c r="P3394" s="40"/>
    </row>
    <row r="3395" spans="1:16" s="107" customFormat="1" x14ac:dyDescent="0.3">
      <c r="A3395" s="160"/>
      <c r="D3395" s="108"/>
      <c r="E3395" s="108"/>
      <c r="F3395" s="108"/>
      <c r="G3395" s="108"/>
      <c r="H3395" s="108"/>
      <c r="I3395" s="108"/>
      <c r="J3395" s="108"/>
      <c r="K3395" s="108"/>
      <c r="P3395" s="40"/>
    </row>
    <row r="3396" spans="1:16" s="107" customFormat="1" x14ac:dyDescent="0.3">
      <c r="A3396" s="160"/>
      <c r="D3396" s="108"/>
      <c r="E3396" s="108"/>
      <c r="F3396" s="108"/>
      <c r="G3396" s="108"/>
      <c r="H3396" s="108"/>
      <c r="I3396" s="108"/>
      <c r="J3396" s="108"/>
      <c r="K3396" s="108"/>
      <c r="P3396" s="40"/>
    </row>
    <row r="3397" spans="1:16" s="107" customFormat="1" x14ac:dyDescent="0.3">
      <c r="A3397" s="160"/>
      <c r="D3397" s="108"/>
      <c r="E3397" s="108"/>
      <c r="F3397" s="108"/>
      <c r="G3397" s="108"/>
      <c r="H3397" s="108"/>
      <c r="I3397" s="108"/>
      <c r="J3397" s="108"/>
      <c r="K3397" s="108"/>
      <c r="P3397" s="40"/>
    </row>
    <row r="3398" spans="1:16" s="107" customFormat="1" x14ac:dyDescent="0.3">
      <c r="A3398" s="160"/>
      <c r="D3398" s="108"/>
      <c r="E3398" s="108"/>
      <c r="F3398" s="108"/>
      <c r="G3398" s="108"/>
      <c r="H3398" s="108"/>
      <c r="I3398" s="108"/>
      <c r="J3398" s="108"/>
      <c r="K3398" s="108"/>
      <c r="P3398" s="40"/>
    </row>
    <row r="3399" spans="1:16" s="107" customFormat="1" x14ac:dyDescent="0.3">
      <c r="A3399" s="160"/>
      <c r="D3399" s="108"/>
      <c r="E3399" s="108"/>
      <c r="F3399" s="108"/>
      <c r="G3399" s="108"/>
      <c r="H3399" s="108"/>
      <c r="I3399" s="108"/>
      <c r="J3399" s="108"/>
      <c r="K3399" s="108"/>
      <c r="P3399" s="40"/>
    </row>
    <row r="3400" spans="1:16" s="107" customFormat="1" x14ac:dyDescent="0.3">
      <c r="A3400" s="160"/>
      <c r="D3400" s="108"/>
      <c r="E3400" s="108"/>
      <c r="F3400" s="108"/>
      <c r="G3400" s="108"/>
      <c r="H3400" s="108"/>
      <c r="I3400" s="108"/>
      <c r="J3400" s="108"/>
      <c r="K3400" s="108"/>
      <c r="P3400" s="40"/>
    </row>
    <row r="3401" spans="1:16" s="107" customFormat="1" x14ac:dyDescent="0.3">
      <c r="A3401" s="160"/>
      <c r="D3401" s="108"/>
      <c r="E3401" s="108"/>
      <c r="F3401" s="108"/>
      <c r="G3401" s="108"/>
      <c r="H3401" s="108"/>
      <c r="I3401" s="108"/>
      <c r="J3401" s="108"/>
      <c r="K3401" s="108"/>
      <c r="P3401" s="40"/>
    </row>
    <row r="3402" spans="1:16" s="107" customFormat="1" x14ac:dyDescent="0.3">
      <c r="A3402" s="160"/>
      <c r="D3402" s="108"/>
      <c r="E3402" s="108"/>
      <c r="F3402" s="108"/>
      <c r="G3402" s="108"/>
      <c r="H3402" s="108"/>
      <c r="I3402" s="108"/>
      <c r="J3402" s="108"/>
      <c r="K3402" s="108"/>
      <c r="P3402" s="40"/>
    </row>
    <row r="3403" spans="1:16" s="107" customFormat="1" x14ac:dyDescent="0.3">
      <c r="A3403" s="160"/>
      <c r="D3403" s="108"/>
      <c r="E3403" s="108"/>
      <c r="F3403" s="108"/>
      <c r="G3403" s="108"/>
      <c r="H3403" s="108"/>
      <c r="I3403" s="108"/>
      <c r="J3403" s="108"/>
      <c r="K3403" s="108"/>
      <c r="P3403" s="40"/>
    </row>
    <row r="3404" spans="1:16" s="107" customFormat="1" x14ac:dyDescent="0.3">
      <c r="A3404" s="160"/>
      <c r="D3404" s="108"/>
      <c r="E3404" s="108"/>
      <c r="F3404" s="108"/>
      <c r="G3404" s="108"/>
      <c r="H3404" s="108"/>
      <c r="I3404" s="108"/>
      <c r="J3404" s="108"/>
      <c r="K3404" s="108"/>
      <c r="P3404" s="40"/>
    </row>
    <row r="3405" spans="1:16" s="107" customFormat="1" x14ac:dyDescent="0.3">
      <c r="A3405" s="160"/>
      <c r="D3405" s="108"/>
      <c r="E3405" s="108"/>
      <c r="F3405" s="108"/>
      <c r="G3405" s="108"/>
      <c r="H3405" s="108"/>
      <c r="I3405" s="108"/>
      <c r="J3405" s="108"/>
      <c r="K3405" s="108"/>
      <c r="P3405" s="40"/>
    </row>
    <row r="3406" spans="1:16" s="107" customFormat="1" x14ac:dyDescent="0.3">
      <c r="A3406" s="160"/>
      <c r="D3406" s="108"/>
      <c r="E3406" s="108"/>
      <c r="F3406" s="108"/>
      <c r="G3406" s="108"/>
      <c r="H3406" s="108"/>
      <c r="I3406" s="108"/>
      <c r="J3406" s="108"/>
      <c r="K3406" s="108"/>
      <c r="P3406" s="40"/>
    </row>
    <row r="3407" spans="1:16" s="107" customFormat="1" x14ac:dyDescent="0.3">
      <c r="A3407" s="160"/>
      <c r="D3407" s="108"/>
      <c r="E3407" s="108"/>
      <c r="F3407" s="108"/>
      <c r="G3407" s="108"/>
      <c r="H3407" s="108"/>
      <c r="I3407" s="108"/>
      <c r="J3407" s="108"/>
      <c r="K3407" s="108"/>
      <c r="P3407" s="40"/>
    </row>
    <row r="3408" spans="1:16" s="107" customFormat="1" x14ac:dyDescent="0.3">
      <c r="A3408" s="160"/>
      <c r="D3408" s="108"/>
      <c r="E3408" s="108"/>
      <c r="F3408" s="108"/>
      <c r="G3408" s="108"/>
      <c r="H3408" s="108"/>
      <c r="I3408" s="108"/>
      <c r="J3408" s="108"/>
      <c r="K3408" s="108"/>
      <c r="P3408" s="40"/>
    </row>
    <row r="3409" spans="1:16" s="107" customFormat="1" x14ac:dyDescent="0.3">
      <c r="A3409" s="160"/>
      <c r="D3409" s="108"/>
      <c r="E3409" s="108"/>
      <c r="F3409" s="108"/>
      <c r="G3409" s="108"/>
      <c r="H3409" s="108"/>
      <c r="I3409" s="108"/>
      <c r="J3409" s="108"/>
      <c r="K3409" s="108"/>
      <c r="P3409" s="40"/>
    </row>
    <row r="3410" spans="1:16" s="107" customFormat="1" x14ac:dyDescent="0.3">
      <c r="A3410" s="160"/>
      <c r="D3410" s="108"/>
      <c r="E3410" s="108"/>
      <c r="F3410" s="108"/>
      <c r="G3410" s="108"/>
      <c r="H3410" s="108"/>
      <c r="I3410" s="108"/>
      <c r="J3410" s="108"/>
      <c r="K3410" s="108"/>
      <c r="P3410" s="40"/>
    </row>
    <row r="3411" spans="1:16" s="107" customFormat="1" x14ac:dyDescent="0.3">
      <c r="A3411" s="160"/>
      <c r="D3411" s="108"/>
      <c r="E3411" s="108"/>
      <c r="F3411" s="108"/>
      <c r="G3411" s="108"/>
      <c r="H3411" s="108"/>
      <c r="I3411" s="108"/>
      <c r="J3411" s="108"/>
      <c r="K3411" s="108"/>
      <c r="P3411" s="40"/>
    </row>
    <row r="3412" spans="1:16" s="107" customFormat="1" x14ac:dyDescent="0.3">
      <c r="A3412" s="160"/>
      <c r="D3412" s="108"/>
      <c r="E3412" s="108"/>
      <c r="F3412" s="108"/>
      <c r="G3412" s="108"/>
      <c r="H3412" s="108"/>
      <c r="I3412" s="108"/>
      <c r="J3412" s="108"/>
      <c r="K3412" s="108"/>
      <c r="P3412" s="40"/>
    </row>
    <row r="3413" spans="1:16" s="107" customFormat="1" x14ac:dyDescent="0.3">
      <c r="A3413" s="160"/>
      <c r="D3413" s="108"/>
      <c r="E3413" s="108"/>
      <c r="F3413" s="108"/>
      <c r="G3413" s="108"/>
      <c r="H3413" s="108"/>
      <c r="I3413" s="108"/>
      <c r="J3413" s="108"/>
      <c r="K3413" s="108"/>
      <c r="P3413" s="40"/>
    </row>
    <row r="3414" spans="1:16" s="107" customFormat="1" x14ac:dyDescent="0.3">
      <c r="A3414" s="160"/>
      <c r="D3414" s="108"/>
      <c r="E3414" s="108"/>
      <c r="F3414" s="108"/>
      <c r="G3414" s="108"/>
      <c r="H3414" s="108"/>
      <c r="I3414" s="108"/>
      <c r="J3414" s="108"/>
      <c r="K3414" s="108"/>
      <c r="P3414" s="40"/>
    </row>
    <row r="3415" spans="1:16" s="107" customFormat="1" x14ac:dyDescent="0.3">
      <c r="A3415" s="160"/>
      <c r="D3415" s="108"/>
      <c r="E3415" s="108"/>
      <c r="F3415" s="108"/>
      <c r="G3415" s="108"/>
      <c r="H3415" s="108"/>
      <c r="I3415" s="108"/>
      <c r="J3415" s="108"/>
      <c r="K3415" s="108"/>
      <c r="P3415" s="40"/>
    </row>
    <row r="3416" spans="1:16" s="107" customFormat="1" x14ac:dyDescent="0.3">
      <c r="A3416" s="160"/>
      <c r="D3416" s="108"/>
      <c r="E3416" s="108"/>
      <c r="F3416" s="108"/>
      <c r="G3416" s="108"/>
      <c r="H3416" s="108"/>
      <c r="I3416" s="108"/>
      <c r="J3416" s="108"/>
      <c r="K3416" s="108"/>
      <c r="P3416" s="40"/>
    </row>
    <row r="3417" spans="1:16" s="107" customFormat="1" x14ac:dyDescent="0.3">
      <c r="A3417" s="160"/>
      <c r="D3417" s="108"/>
      <c r="E3417" s="108"/>
      <c r="F3417" s="108"/>
      <c r="G3417" s="108"/>
      <c r="H3417" s="108"/>
      <c r="I3417" s="108"/>
      <c r="J3417" s="108"/>
      <c r="K3417" s="108"/>
      <c r="P3417" s="40"/>
    </row>
    <row r="3418" spans="1:16" s="107" customFormat="1" x14ac:dyDescent="0.3">
      <c r="A3418" s="160"/>
      <c r="D3418" s="108"/>
      <c r="E3418" s="108"/>
      <c r="F3418" s="108"/>
      <c r="G3418" s="108"/>
      <c r="H3418" s="108"/>
      <c r="I3418" s="108"/>
      <c r="J3418" s="108"/>
      <c r="K3418" s="108"/>
      <c r="P3418" s="40"/>
    </row>
    <row r="3419" spans="1:16" s="107" customFormat="1" x14ac:dyDescent="0.3">
      <c r="A3419" s="160"/>
      <c r="D3419" s="108"/>
      <c r="E3419" s="108"/>
      <c r="F3419" s="108"/>
      <c r="G3419" s="108"/>
      <c r="H3419" s="108"/>
      <c r="I3419" s="108"/>
      <c r="J3419" s="108"/>
      <c r="K3419" s="108"/>
      <c r="P3419" s="40"/>
    </row>
    <row r="3420" spans="1:16" s="107" customFormat="1" x14ac:dyDescent="0.3">
      <c r="A3420" s="160"/>
      <c r="D3420" s="108"/>
      <c r="E3420" s="108"/>
      <c r="F3420" s="108"/>
      <c r="G3420" s="108"/>
      <c r="H3420" s="108"/>
      <c r="I3420" s="108"/>
      <c r="J3420" s="108"/>
      <c r="K3420" s="108"/>
      <c r="P3420" s="40"/>
    </row>
    <row r="3421" spans="1:16" s="107" customFormat="1" x14ac:dyDescent="0.3">
      <c r="A3421" s="160"/>
      <c r="D3421" s="108"/>
      <c r="E3421" s="108"/>
      <c r="F3421" s="108"/>
      <c r="G3421" s="108"/>
      <c r="H3421" s="108"/>
      <c r="I3421" s="108"/>
      <c r="J3421" s="108"/>
      <c r="K3421" s="108"/>
      <c r="P3421" s="40"/>
    </row>
    <row r="3422" spans="1:16" s="107" customFormat="1" x14ac:dyDescent="0.3">
      <c r="A3422" s="160"/>
      <c r="D3422" s="108"/>
      <c r="E3422" s="108"/>
      <c r="F3422" s="108"/>
      <c r="G3422" s="108"/>
      <c r="H3422" s="108"/>
      <c r="I3422" s="108"/>
      <c r="J3422" s="108"/>
      <c r="K3422" s="108"/>
      <c r="P3422" s="40"/>
    </row>
    <row r="3423" spans="1:16" s="107" customFormat="1" x14ac:dyDescent="0.3">
      <c r="A3423" s="160"/>
      <c r="D3423" s="108"/>
      <c r="E3423" s="108"/>
      <c r="F3423" s="108"/>
      <c r="G3423" s="108"/>
      <c r="H3423" s="108"/>
      <c r="I3423" s="108"/>
      <c r="J3423" s="108"/>
      <c r="K3423" s="108"/>
      <c r="P3423" s="40"/>
    </row>
    <row r="3424" spans="1:16" s="107" customFormat="1" x14ac:dyDescent="0.3">
      <c r="A3424" s="160"/>
      <c r="D3424" s="108"/>
      <c r="E3424" s="108"/>
      <c r="F3424" s="108"/>
      <c r="G3424" s="108"/>
      <c r="H3424" s="108"/>
      <c r="I3424" s="108"/>
      <c r="J3424" s="108"/>
      <c r="K3424" s="108"/>
      <c r="P3424" s="40"/>
    </row>
    <row r="3425" spans="1:16" s="107" customFormat="1" x14ac:dyDescent="0.3">
      <c r="A3425" s="160"/>
      <c r="D3425" s="108"/>
      <c r="E3425" s="108"/>
      <c r="F3425" s="108"/>
      <c r="G3425" s="108"/>
      <c r="H3425" s="108"/>
      <c r="I3425" s="108"/>
      <c r="J3425" s="108"/>
      <c r="K3425" s="108"/>
      <c r="P3425" s="40"/>
    </row>
    <row r="3426" spans="1:16" s="107" customFormat="1" x14ac:dyDescent="0.3">
      <c r="A3426" s="160"/>
      <c r="D3426" s="108"/>
      <c r="E3426" s="108"/>
      <c r="F3426" s="108"/>
      <c r="G3426" s="108"/>
      <c r="H3426" s="108"/>
      <c r="I3426" s="108"/>
      <c r="J3426" s="108"/>
      <c r="K3426" s="108"/>
      <c r="P3426" s="40"/>
    </row>
    <row r="3427" spans="1:16" s="107" customFormat="1" x14ac:dyDescent="0.3">
      <c r="A3427" s="160"/>
      <c r="D3427" s="108"/>
      <c r="E3427" s="108"/>
      <c r="F3427" s="108"/>
      <c r="G3427" s="108"/>
      <c r="H3427" s="108"/>
      <c r="I3427" s="108"/>
      <c r="J3427" s="108"/>
      <c r="K3427" s="108"/>
      <c r="P3427" s="40"/>
    </row>
    <row r="3428" spans="1:16" s="107" customFormat="1" x14ac:dyDescent="0.3">
      <c r="A3428" s="160"/>
      <c r="D3428" s="108"/>
      <c r="E3428" s="108"/>
      <c r="F3428" s="108"/>
      <c r="G3428" s="108"/>
      <c r="H3428" s="108"/>
      <c r="I3428" s="108"/>
      <c r="J3428" s="108"/>
      <c r="K3428" s="108"/>
      <c r="P3428" s="40"/>
    </row>
    <row r="3429" spans="1:16" s="107" customFormat="1" x14ac:dyDescent="0.3">
      <c r="A3429" s="160"/>
      <c r="D3429" s="108"/>
      <c r="E3429" s="108"/>
      <c r="F3429" s="108"/>
      <c r="G3429" s="108"/>
      <c r="H3429" s="108"/>
      <c r="I3429" s="108"/>
      <c r="J3429" s="108"/>
      <c r="K3429" s="108"/>
      <c r="P3429" s="40"/>
    </row>
    <row r="3430" spans="1:16" s="107" customFormat="1" x14ac:dyDescent="0.3">
      <c r="A3430" s="160"/>
      <c r="D3430" s="108"/>
      <c r="E3430" s="108"/>
      <c r="F3430" s="108"/>
      <c r="G3430" s="108"/>
      <c r="H3430" s="108"/>
      <c r="I3430" s="108"/>
      <c r="J3430" s="108"/>
      <c r="K3430" s="108"/>
      <c r="P3430" s="40"/>
    </row>
    <row r="3431" spans="1:16" s="107" customFormat="1" x14ac:dyDescent="0.3">
      <c r="A3431" s="160"/>
      <c r="D3431" s="108"/>
      <c r="E3431" s="108"/>
      <c r="F3431" s="108"/>
      <c r="G3431" s="108"/>
      <c r="H3431" s="108"/>
      <c r="I3431" s="108"/>
      <c r="J3431" s="108"/>
      <c r="K3431" s="108"/>
      <c r="P3431" s="40"/>
    </row>
    <row r="3432" spans="1:16" s="107" customFormat="1" x14ac:dyDescent="0.3">
      <c r="A3432" s="160"/>
      <c r="D3432" s="108"/>
      <c r="E3432" s="108"/>
      <c r="F3432" s="108"/>
      <c r="G3432" s="108"/>
      <c r="H3432" s="108"/>
      <c r="I3432" s="108"/>
      <c r="J3432" s="108"/>
      <c r="K3432" s="108"/>
      <c r="P3432" s="40"/>
    </row>
    <row r="3433" spans="1:16" s="107" customFormat="1" x14ac:dyDescent="0.3">
      <c r="A3433" s="160"/>
      <c r="D3433" s="108"/>
      <c r="E3433" s="108"/>
      <c r="F3433" s="108"/>
      <c r="G3433" s="108"/>
      <c r="H3433" s="108"/>
      <c r="I3433" s="108"/>
      <c r="J3433" s="108"/>
      <c r="K3433" s="108"/>
      <c r="P3433" s="40"/>
    </row>
    <row r="3434" spans="1:16" s="107" customFormat="1" x14ac:dyDescent="0.3">
      <c r="A3434" s="160"/>
      <c r="D3434" s="108"/>
      <c r="E3434" s="108"/>
      <c r="F3434" s="108"/>
      <c r="G3434" s="108"/>
      <c r="H3434" s="108"/>
      <c r="I3434" s="108"/>
      <c r="J3434" s="108"/>
      <c r="K3434" s="108"/>
      <c r="P3434" s="40"/>
    </row>
    <row r="3435" spans="1:16" s="107" customFormat="1" x14ac:dyDescent="0.3">
      <c r="A3435" s="160"/>
      <c r="D3435" s="108"/>
      <c r="E3435" s="108"/>
      <c r="F3435" s="108"/>
      <c r="G3435" s="108"/>
      <c r="H3435" s="108"/>
      <c r="I3435" s="108"/>
      <c r="J3435" s="108"/>
      <c r="K3435" s="108"/>
      <c r="P3435" s="40"/>
    </row>
    <row r="3436" spans="1:16" s="107" customFormat="1" x14ac:dyDescent="0.3">
      <c r="A3436" s="160"/>
      <c r="D3436" s="108"/>
      <c r="E3436" s="108"/>
      <c r="F3436" s="108"/>
      <c r="G3436" s="108"/>
      <c r="H3436" s="108"/>
      <c r="I3436" s="108"/>
      <c r="J3436" s="108"/>
      <c r="K3436" s="108"/>
      <c r="P3436" s="40"/>
    </row>
    <row r="3437" spans="1:16" s="107" customFormat="1" x14ac:dyDescent="0.3">
      <c r="A3437" s="160"/>
      <c r="D3437" s="108"/>
      <c r="E3437" s="108"/>
      <c r="F3437" s="108"/>
      <c r="G3437" s="108"/>
      <c r="H3437" s="108"/>
      <c r="I3437" s="108"/>
      <c r="J3437" s="108"/>
      <c r="K3437" s="108"/>
      <c r="P3437" s="40"/>
    </row>
    <row r="3438" spans="1:16" s="107" customFormat="1" x14ac:dyDescent="0.3">
      <c r="A3438" s="160"/>
      <c r="D3438" s="108"/>
      <c r="E3438" s="108"/>
      <c r="F3438" s="108"/>
      <c r="G3438" s="108"/>
      <c r="H3438" s="108"/>
      <c r="I3438" s="108"/>
      <c r="J3438" s="108"/>
      <c r="K3438" s="108"/>
      <c r="P3438" s="40"/>
    </row>
    <row r="3439" spans="1:16" s="107" customFormat="1" x14ac:dyDescent="0.3">
      <c r="A3439" s="160"/>
      <c r="D3439" s="108"/>
      <c r="E3439" s="108"/>
      <c r="F3439" s="108"/>
      <c r="G3439" s="108"/>
      <c r="H3439" s="108"/>
      <c r="I3439" s="108"/>
      <c r="J3439" s="108"/>
      <c r="K3439" s="108"/>
      <c r="P3439" s="40"/>
    </row>
    <row r="3440" spans="1:16" s="107" customFormat="1" x14ac:dyDescent="0.3">
      <c r="A3440" s="160"/>
      <c r="D3440" s="108"/>
      <c r="E3440" s="108"/>
      <c r="F3440" s="108"/>
      <c r="G3440" s="108"/>
      <c r="H3440" s="108"/>
      <c r="I3440" s="108"/>
      <c r="J3440" s="108"/>
      <c r="K3440" s="108"/>
      <c r="P3440" s="40"/>
    </row>
    <row r="3441" spans="1:16" s="107" customFormat="1" x14ac:dyDescent="0.3">
      <c r="A3441" s="160"/>
      <c r="D3441" s="108"/>
      <c r="E3441" s="108"/>
      <c r="F3441" s="108"/>
      <c r="G3441" s="108"/>
      <c r="H3441" s="108"/>
      <c r="I3441" s="108"/>
      <c r="J3441" s="108"/>
      <c r="K3441" s="108"/>
      <c r="P3441" s="40"/>
    </row>
    <row r="3442" spans="1:16" s="107" customFormat="1" x14ac:dyDescent="0.3">
      <c r="A3442" s="160"/>
      <c r="D3442" s="108"/>
      <c r="E3442" s="108"/>
      <c r="F3442" s="108"/>
      <c r="G3442" s="108"/>
      <c r="H3442" s="108"/>
      <c r="I3442" s="108"/>
      <c r="J3442" s="108"/>
      <c r="K3442" s="108"/>
      <c r="P3442" s="40"/>
    </row>
    <row r="3443" spans="1:16" s="107" customFormat="1" x14ac:dyDescent="0.3">
      <c r="A3443" s="160"/>
      <c r="D3443" s="108"/>
      <c r="E3443" s="108"/>
      <c r="F3443" s="108"/>
      <c r="G3443" s="108"/>
      <c r="H3443" s="108"/>
      <c r="I3443" s="108"/>
      <c r="J3443" s="108"/>
      <c r="K3443" s="108"/>
      <c r="P3443" s="40"/>
    </row>
    <row r="3444" spans="1:16" s="107" customFormat="1" x14ac:dyDescent="0.3">
      <c r="A3444" s="160"/>
      <c r="D3444" s="108"/>
      <c r="E3444" s="108"/>
      <c r="F3444" s="108"/>
      <c r="G3444" s="108"/>
      <c r="H3444" s="108"/>
      <c r="I3444" s="108"/>
      <c r="J3444" s="108"/>
      <c r="K3444" s="108"/>
      <c r="P3444" s="40"/>
    </row>
    <row r="3445" spans="1:16" s="107" customFormat="1" x14ac:dyDescent="0.3">
      <c r="A3445" s="160"/>
      <c r="D3445" s="108"/>
      <c r="E3445" s="108"/>
      <c r="F3445" s="108"/>
      <c r="G3445" s="108"/>
      <c r="H3445" s="108"/>
      <c r="I3445" s="108"/>
      <c r="J3445" s="108"/>
      <c r="K3445" s="108"/>
      <c r="P3445" s="40"/>
    </row>
    <row r="3446" spans="1:16" s="107" customFormat="1" x14ac:dyDescent="0.3">
      <c r="A3446" s="160"/>
      <c r="D3446" s="108"/>
      <c r="E3446" s="108"/>
      <c r="F3446" s="108"/>
      <c r="G3446" s="108"/>
      <c r="H3446" s="108"/>
      <c r="I3446" s="108"/>
      <c r="J3446" s="108"/>
      <c r="K3446" s="108"/>
      <c r="P3446" s="40"/>
    </row>
    <row r="3447" spans="1:16" s="107" customFormat="1" x14ac:dyDescent="0.3">
      <c r="A3447" s="160"/>
      <c r="D3447" s="108"/>
      <c r="E3447" s="108"/>
      <c r="F3447" s="108"/>
      <c r="G3447" s="108"/>
      <c r="H3447" s="108"/>
      <c r="I3447" s="108"/>
      <c r="J3447" s="108"/>
      <c r="K3447" s="108"/>
      <c r="P3447" s="40"/>
    </row>
    <row r="3448" spans="1:16" s="107" customFormat="1" x14ac:dyDescent="0.3">
      <c r="A3448" s="160"/>
      <c r="D3448" s="108"/>
      <c r="E3448" s="108"/>
      <c r="F3448" s="108"/>
      <c r="G3448" s="108"/>
      <c r="H3448" s="108"/>
      <c r="I3448" s="108"/>
      <c r="J3448" s="108"/>
      <c r="K3448" s="108"/>
      <c r="P3448" s="40"/>
    </row>
    <row r="3449" spans="1:16" s="107" customFormat="1" x14ac:dyDescent="0.3">
      <c r="A3449" s="160"/>
      <c r="D3449" s="108"/>
      <c r="E3449" s="108"/>
      <c r="F3449" s="108"/>
      <c r="G3449" s="108"/>
      <c r="H3449" s="108"/>
      <c r="I3449" s="108"/>
      <c r="J3449" s="108"/>
      <c r="K3449" s="108"/>
      <c r="P3449" s="40"/>
    </row>
    <row r="3450" spans="1:16" s="107" customFormat="1" x14ac:dyDescent="0.3">
      <c r="A3450" s="160"/>
      <c r="D3450" s="108"/>
      <c r="E3450" s="108"/>
      <c r="F3450" s="108"/>
      <c r="G3450" s="108"/>
      <c r="H3450" s="108"/>
      <c r="I3450" s="108"/>
      <c r="J3450" s="108"/>
      <c r="K3450" s="108"/>
      <c r="P3450" s="40"/>
    </row>
    <row r="3451" spans="1:16" s="107" customFormat="1" x14ac:dyDescent="0.3">
      <c r="A3451" s="160"/>
      <c r="D3451" s="108"/>
      <c r="E3451" s="108"/>
      <c r="F3451" s="108"/>
      <c r="G3451" s="108"/>
      <c r="H3451" s="108"/>
      <c r="I3451" s="108"/>
      <c r="J3451" s="108"/>
      <c r="K3451" s="108"/>
      <c r="P3451" s="40"/>
    </row>
    <row r="3452" spans="1:16" s="107" customFormat="1" x14ac:dyDescent="0.3">
      <c r="A3452" s="160"/>
      <c r="D3452" s="108"/>
      <c r="E3452" s="108"/>
      <c r="F3452" s="108"/>
      <c r="G3452" s="108"/>
      <c r="H3452" s="108"/>
      <c r="I3452" s="108"/>
      <c r="J3452" s="108"/>
      <c r="K3452" s="108"/>
      <c r="P3452" s="40"/>
    </row>
    <row r="3453" spans="1:16" s="107" customFormat="1" x14ac:dyDescent="0.3">
      <c r="A3453" s="160"/>
      <c r="D3453" s="108"/>
      <c r="E3453" s="108"/>
      <c r="F3453" s="108"/>
      <c r="G3453" s="108"/>
      <c r="H3453" s="108"/>
      <c r="I3453" s="108"/>
      <c r="J3453" s="108"/>
      <c r="K3453" s="108"/>
      <c r="P3453" s="40"/>
    </row>
    <row r="3454" spans="1:16" s="107" customFormat="1" x14ac:dyDescent="0.3">
      <c r="A3454" s="160"/>
      <c r="D3454" s="108"/>
      <c r="E3454" s="108"/>
      <c r="F3454" s="108"/>
      <c r="G3454" s="108"/>
      <c r="H3454" s="108"/>
      <c r="I3454" s="108"/>
      <c r="J3454" s="108"/>
      <c r="K3454" s="108"/>
      <c r="P3454" s="40"/>
    </row>
    <row r="3455" spans="1:16" s="107" customFormat="1" x14ac:dyDescent="0.3">
      <c r="A3455" s="160"/>
      <c r="D3455" s="108"/>
      <c r="E3455" s="108"/>
      <c r="F3455" s="108"/>
      <c r="G3455" s="108"/>
      <c r="H3455" s="108"/>
      <c r="I3455" s="108"/>
      <c r="J3455" s="108"/>
      <c r="K3455" s="108"/>
      <c r="P3455" s="40"/>
    </row>
    <row r="3456" spans="1:16" s="107" customFormat="1" x14ac:dyDescent="0.3">
      <c r="A3456" s="160"/>
      <c r="D3456" s="108"/>
      <c r="E3456" s="108"/>
      <c r="F3456" s="108"/>
      <c r="G3456" s="108"/>
      <c r="H3456" s="108"/>
      <c r="I3456" s="108"/>
      <c r="J3456" s="108"/>
      <c r="K3456" s="108"/>
      <c r="P3456" s="40"/>
    </row>
    <row r="3457" spans="1:16" s="107" customFormat="1" x14ac:dyDescent="0.3">
      <c r="A3457" s="160"/>
      <c r="D3457" s="108"/>
      <c r="E3457" s="108"/>
      <c r="F3457" s="108"/>
      <c r="G3457" s="108"/>
      <c r="H3457" s="108"/>
      <c r="I3457" s="108"/>
      <c r="J3457" s="108"/>
      <c r="K3457" s="108"/>
      <c r="P3457" s="40"/>
    </row>
    <row r="3458" spans="1:16" s="107" customFormat="1" x14ac:dyDescent="0.3">
      <c r="A3458" s="160"/>
      <c r="D3458" s="108"/>
      <c r="E3458" s="108"/>
      <c r="F3458" s="108"/>
      <c r="G3458" s="108"/>
      <c r="H3458" s="108"/>
      <c r="I3458" s="108"/>
      <c r="J3458" s="108"/>
      <c r="K3458" s="108"/>
      <c r="P3458" s="40"/>
    </row>
    <row r="3459" spans="1:16" s="107" customFormat="1" x14ac:dyDescent="0.3">
      <c r="A3459" s="160"/>
      <c r="D3459" s="108"/>
      <c r="E3459" s="108"/>
      <c r="F3459" s="108"/>
      <c r="G3459" s="108"/>
      <c r="H3459" s="108"/>
      <c r="I3459" s="108"/>
      <c r="J3459" s="108"/>
      <c r="K3459" s="108"/>
      <c r="P3459" s="40"/>
    </row>
    <row r="3460" spans="1:16" s="107" customFormat="1" x14ac:dyDescent="0.3">
      <c r="A3460" s="160"/>
      <c r="D3460" s="108"/>
      <c r="E3460" s="108"/>
      <c r="F3460" s="108"/>
      <c r="G3460" s="108"/>
      <c r="H3460" s="108"/>
      <c r="I3460" s="108"/>
      <c r="J3460" s="108"/>
      <c r="K3460" s="108"/>
      <c r="P3460" s="40"/>
    </row>
    <row r="3461" spans="1:16" s="107" customFormat="1" x14ac:dyDescent="0.3">
      <c r="A3461" s="160"/>
      <c r="D3461" s="108"/>
      <c r="E3461" s="108"/>
      <c r="F3461" s="108"/>
      <c r="G3461" s="108"/>
      <c r="H3461" s="108"/>
      <c r="I3461" s="108"/>
      <c r="J3461" s="108"/>
      <c r="K3461" s="108"/>
      <c r="P3461" s="40"/>
    </row>
    <row r="3462" spans="1:16" s="107" customFormat="1" x14ac:dyDescent="0.3">
      <c r="A3462" s="160"/>
      <c r="D3462" s="108"/>
      <c r="E3462" s="108"/>
      <c r="F3462" s="108"/>
      <c r="G3462" s="108"/>
      <c r="H3462" s="108"/>
      <c r="I3462" s="108"/>
      <c r="J3462" s="108"/>
      <c r="K3462" s="108"/>
      <c r="P3462" s="40"/>
    </row>
    <row r="3463" spans="1:16" s="107" customFormat="1" x14ac:dyDescent="0.3">
      <c r="A3463" s="160"/>
      <c r="D3463" s="108"/>
      <c r="E3463" s="108"/>
      <c r="F3463" s="108"/>
      <c r="G3463" s="108"/>
      <c r="H3463" s="108"/>
      <c r="I3463" s="108"/>
      <c r="J3463" s="108"/>
      <c r="K3463" s="108"/>
      <c r="P3463" s="40"/>
    </row>
    <row r="3464" spans="1:16" s="107" customFormat="1" x14ac:dyDescent="0.3">
      <c r="A3464" s="160"/>
      <c r="D3464" s="108"/>
      <c r="E3464" s="108"/>
      <c r="F3464" s="108"/>
      <c r="G3464" s="108"/>
      <c r="H3464" s="108"/>
      <c r="I3464" s="108"/>
      <c r="J3464" s="108"/>
      <c r="K3464" s="108"/>
      <c r="P3464" s="40"/>
    </row>
    <row r="3465" spans="1:16" s="107" customFormat="1" x14ac:dyDescent="0.3">
      <c r="A3465" s="160"/>
      <c r="D3465" s="108"/>
      <c r="E3465" s="108"/>
      <c r="F3465" s="108"/>
      <c r="G3465" s="108"/>
      <c r="H3465" s="108"/>
      <c r="I3465" s="108"/>
      <c r="J3465" s="108"/>
      <c r="K3465" s="108"/>
      <c r="P3465" s="40"/>
    </row>
    <row r="3466" spans="1:16" s="107" customFormat="1" x14ac:dyDescent="0.3">
      <c r="A3466" s="160"/>
      <c r="D3466" s="108"/>
      <c r="E3466" s="108"/>
      <c r="F3466" s="108"/>
      <c r="G3466" s="108"/>
      <c r="H3466" s="108"/>
      <c r="I3466" s="108"/>
      <c r="J3466" s="108"/>
      <c r="K3466" s="108"/>
      <c r="P3466" s="40"/>
    </row>
    <row r="3467" spans="1:16" s="107" customFormat="1" x14ac:dyDescent="0.3">
      <c r="A3467" s="160"/>
      <c r="D3467" s="108"/>
      <c r="E3467" s="108"/>
      <c r="F3467" s="108"/>
      <c r="G3467" s="108"/>
      <c r="H3467" s="108"/>
      <c r="I3467" s="108"/>
      <c r="J3467" s="108"/>
      <c r="K3467" s="108"/>
      <c r="P3467" s="40"/>
    </row>
    <row r="3468" spans="1:16" s="107" customFormat="1" x14ac:dyDescent="0.3">
      <c r="A3468" s="160"/>
      <c r="D3468" s="108"/>
      <c r="E3468" s="108"/>
      <c r="F3468" s="108"/>
      <c r="G3468" s="108"/>
      <c r="H3468" s="108"/>
      <c r="I3468" s="108"/>
      <c r="J3468" s="108"/>
      <c r="K3468" s="108"/>
      <c r="P3468" s="40"/>
    </row>
    <row r="3469" spans="1:16" s="107" customFormat="1" x14ac:dyDescent="0.3">
      <c r="A3469" s="160"/>
      <c r="D3469" s="108"/>
      <c r="E3469" s="108"/>
      <c r="F3469" s="108"/>
      <c r="G3469" s="108"/>
      <c r="H3469" s="108"/>
      <c r="I3469" s="108"/>
      <c r="J3469" s="108"/>
      <c r="K3469" s="108"/>
      <c r="P3469" s="40"/>
    </row>
    <row r="3470" spans="1:16" s="107" customFormat="1" x14ac:dyDescent="0.3">
      <c r="A3470" s="160"/>
      <c r="D3470" s="108"/>
      <c r="E3470" s="108"/>
      <c r="F3470" s="108"/>
      <c r="G3470" s="108"/>
      <c r="H3470" s="108"/>
      <c r="I3470" s="108"/>
      <c r="J3470" s="108"/>
      <c r="K3470" s="108"/>
      <c r="P3470" s="40"/>
    </row>
    <row r="3471" spans="1:16" s="107" customFormat="1" x14ac:dyDescent="0.3">
      <c r="A3471" s="160"/>
      <c r="D3471" s="108"/>
      <c r="E3471" s="108"/>
      <c r="F3471" s="108"/>
      <c r="G3471" s="108"/>
      <c r="H3471" s="108"/>
      <c r="I3471" s="108"/>
      <c r="J3471" s="108"/>
      <c r="K3471" s="108"/>
      <c r="P3471" s="40"/>
    </row>
    <row r="3472" spans="1:16" s="107" customFormat="1" x14ac:dyDescent="0.3">
      <c r="A3472" s="160"/>
      <c r="D3472" s="108"/>
      <c r="E3472" s="108"/>
      <c r="F3472" s="108"/>
      <c r="G3472" s="108"/>
      <c r="H3472" s="108"/>
      <c r="I3472" s="108"/>
      <c r="J3472" s="108"/>
      <c r="K3472" s="108"/>
      <c r="P3472" s="40"/>
    </row>
    <row r="3473" spans="1:16" s="107" customFormat="1" x14ac:dyDescent="0.3">
      <c r="A3473" s="160"/>
      <c r="D3473" s="108"/>
      <c r="E3473" s="108"/>
      <c r="F3473" s="108"/>
      <c r="G3473" s="108"/>
      <c r="H3473" s="108"/>
      <c r="I3473" s="108"/>
      <c r="J3473" s="108"/>
      <c r="K3473" s="108"/>
      <c r="P3473" s="40"/>
    </row>
    <row r="3474" spans="1:16" s="107" customFormat="1" x14ac:dyDescent="0.3">
      <c r="A3474" s="160"/>
      <c r="D3474" s="108"/>
      <c r="E3474" s="108"/>
      <c r="F3474" s="108"/>
      <c r="G3474" s="108"/>
      <c r="H3474" s="108"/>
      <c r="I3474" s="108"/>
      <c r="J3474" s="108"/>
      <c r="K3474" s="108"/>
      <c r="P3474" s="40"/>
    </row>
    <row r="3475" spans="1:16" s="107" customFormat="1" x14ac:dyDescent="0.3">
      <c r="A3475" s="160"/>
      <c r="D3475" s="108"/>
      <c r="E3475" s="108"/>
      <c r="F3475" s="108"/>
      <c r="G3475" s="108"/>
      <c r="H3475" s="108"/>
      <c r="I3475" s="108"/>
      <c r="J3475" s="108"/>
      <c r="K3475" s="108"/>
      <c r="P3475" s="40"/>
    </row>
    <row r="3476" spans="1:16" s="107" customFormat="1" x14ac:dyDescent="0.3">
      <c r="A3476" s="160"/>
      <c r="D3476" s="108"/>
      <c r="E3476" s="108"/>
      <c r="F3476" s="108"/>
      <c r="G3476" s="108"/>
      <c r="H3476" s="108"/>
      <c r="I3476" s="108"/>
      <c r="J3476" s="108"/>
      <c r="K3476" s="108"/>
      <c r="P3476" s="40"/>
    </row>
    <row r="3477" spans="1:16" s="107" customFormat="1" x14ac:dyDescent="0.3">
      <c r="A3477" s="160"/>
      <c r="D3477" s="108"/>
      <c r="E3477" s="108"/>
      <c r="F3477" s="108"/>
      <c r="G3477" s="108"/>
      <c r="H3477" s="108"/>
      <c r="I3477" s="108"/>
      <c r="J3477" s="108"/>
      <c r="K3477" s="108"/>
      <c r="P3477" s="40"/>
    </row>
    <row r="3478" spans="1:16" s="107" customFormat="1" x14ac:dyDescent="0.3">
      <c r="A3478" s="160"/>
      <c r="D3478" s="108"/>
      <c r="E3478" s="108"/>
      <c r="F3478" s="108"/>
      <c r="G3478" s="108"/>
      <c r="H3478" s="108"/>
      <c r="I3478" s="108"/>
      <c r="J3478" s="108"/>
      <c r="K3478" s="108"/>
      <c r="P3478" s="40"/>
    </row>
    <row r="3479" spans="1:16" s="107" customFormat="1" x14ac:dyDescent="0.3">
      <c r="A3479" s="160"/>
      <c r="D3479" s="108"/>
      <c r="E3479" s="108"/>
      <c r="F3479" s="108"/>
      <c r="G3479" s="108"/>
      <c r="H3479" s="108"/>
      <c r="I3479" s="108"/>
      <c r="J3479" s="108"/>
      <c r="K3479" s="108"/>
      <c r="P3479" s="40"/>
    </row>
    <row r="3480" spans="1:16" s="107" customFormat="1" x14ac:dyDescent="0.3">
      <c r="A3480" s="160"/>
      <c r="D3480" s="108"/>
      <c r="E3480" s="108"/>
      <c r="F3480" s="108"/>
      <c r="G3480" s="108"/>
      <c r="H3480" s="108"/>
      <c r="I3480" s="108"/>
      <c r="J3480" s="108"/>
      <c r="K3480" s="108"/>
      <c r="P3480" s="40"/>
    </row>
    <row r="3481" spans="1:16" s="107" customFormat="1" x14ac:dyDescent="0.3">
      <c r="A3481" s="160"/>
      <c r="D3481" s="108"/>
      <c r="E3481" s="108"/>
      <c r="F3481" s="108"/>
      <c r="G3481" s="108"/>
      <c r="H3481" s="108"/>
      <c r="I3481" s="108"/>
      <c r="J3481" s="108"/>
      <c r="K3481" s="108"/>
      <c r="P3481" s="40"/>
    </row>
    <row r="3482" spans="1:16" s="107" customFormat="1" x14ac:dyDescent="0.3">
      <c r="A3482" s="160"/>
      <c r="D3482" s="108"/>
      <c r="E3482" s="108"/>
      <c r="F3482" s="108"/>
      <c r="G3482" s="108"/>
      <c r="H3482" s="108"/>
      <c r="I3482" s="108"/>
      <c r="J3482" s="108"/>
      <c r="K3482" s="108"/>
      <c r="P3482" s="40"/>
    </row>
    <row r="3483" spans="1:16" s="107" customFormat="1" x14ac:dyDescent="0.3">
      <c r="A3483" s="160"/>
      <c r="D3483" s="108"/>
      <c r="E3483" s="108"/>
      <c r="F3483" s="108"/>
      <c r="G3483" s="108"/>
      <c r="H3483" s="108"/>
      <c r="I3483" s="108"/>
      <c r="J3483" s="108"/>
      <c r="K3483" s="108"/>
      <c r="P3483" s="40"/>
    </row>
    <row r="3484" spans="1:16" s="107" customFormat="1" x14ac:dyDescent="0.3">
      <c r="A3484" s="160"/>
      <c r="D3484" s="108"/>
      <c r="E3484" s="108"/>
      <c r="F3484" s="108"/>
      <c r="G3484" s="108"/>
      <c r="H3484" s="108"/>
      <c r="I3484" s="108"/>
      <c r="J3484" s="108"/>
      <c r="K3484" s="108"/>
      <c r="P3484" s="40"/>
    </row>
    <row r="3485" spans="1:16" s="107" customFormat="1" x14ac:dyDescent="0.3">
      <c r="A3485" s="160"/>
      <c r="D3485" s="108"/>
      <c r="E3485" s="108"/>
      <c r="F3485" s="108"/>
      <c r="G3485" s="108"/>
      <c r="H3485" s="108"/>
      <c r="I3485" s="108"/>
      <c r="J3485" s="108"/>
      <c r="K3485" s="108"/>
      <c r="P3485" s="40"/>
    </row>
    <row r="3486" spans="1:16" s="107" customFormat="1" x14ac:dyDescent="0.3">
      <c r="A3486" s="160"/>
      <c r="D3486" s="108"/>
      <c r="E3486" s="108"/>
      <c r="F3486" s="108"/>
      <c r="G3486" s="108"/>
      <c r="H3486" s="108"/>
      <c r="I3486" s="108"/>
      <c r="J3486" s="108"/>
      <c r="K3486" s="108"/>
      <c r="P3486" s="40"/>
    </row>
    <row r="3487" spans="1:16" s="107" customFormat="1" x14ac:dyDescent="0.3">
      <c r="A3487" s="160"/>
      <c r="D3487" s="108"/>
      <c r="E3487" s="108"/>
      <c r="F3487" s="108"/>
      <c r="G3487" s="108"/>
      <c r="H3487" s="108"/>
      <c r="I3487" s="108"/>
      <c r="J3487" s="108"/>
      <c r="K3487" s="108"/>
      <c r="P3487" s="40"/>
    </row>
    <row r="3488" spans="1:16" s="107" customFormat="1" x14ac:dyDescent="0.3">
      <c r="A3488" s="160"/>
      <c r="D3488" s="108"/>
      <c r="E3488" s="108"/>
      <c r="F3488" s="108"/>
      <c r="G3488" s="108"/>
      <c r="H3488" s="108"/>
      <c r="I3488" s="108"/>
      <c r="J3488" s="108"/>
      <c r="K3488" s="108"/>
      <c r="P3488" s="40"/>
    </row>
    <row r="3489" spans="1:16" s="107" customFormat="1" x14ac:dyDescent="0.3">
      <c r="A3489" s="160"/>
      <c r="D3489" s="108"/>
      <c r="E3489" s="108"/>
      <c r="F3489" s="108"/>
      <c r="G3489" s="108"/>
      <c r="H3489" s="108"/>
      <c r="I3489" s="108"/>
      <c r="J3489" s="108"/>
      <c r="K3489" s="108"/>
      <c r="P3489" s="40"/>
    </row>
    <row r="3490" spans="1:16" s="107" customFormat="1" x14ac:dyDescent="0.3">
      <c r="A3490" s="160"/>
      <c r="D3490" s="108"/>
      <c r="E3490" s="108"/>
      <c r="F3490" s="108"/>
      <c r="G3490" s="108"/>
      <c r="H3490" s="108"/>
      <c r="I3490" s="108"/>
      <c r="J3490" s="108"/>
      <c r="K3490" s="108"/>
      <c r="P3490" s="40"/>
    </row>
    <row r="3491" spans="1:16" s="107" customFormat="1" x14ac:dyDescent="0.3">
      <c r="A3491" s="160"/>
      <c r="D3491" s="108"/>
      <c r="E3491" s="108"/>
      <c r="F3491" s="108"/>
      <c r="G3491" s="108"/>
      <c r="H3491" s="108"/>
      <c r="I3491" s="108"/>
      <c r="J3491" s="108"/>
      <c r="K3491" s="108"/>
      <c r="P3491" s="40"/>
    </row>
    <row r="3492" spans="1:16" s="107" customFormat="1" x14ac:dyDescent="0.3">
      <c r="A3492" s="160"/>
      <c r="D3492" s="108"/>
      <c r="E3492" s="108"/>
      <c r="F3492" s="108"/>
      <c r="G3492" s="108"/>
      <c r="H3492" s="108"/>
      <c r="I3492" s="108"/>
      <c r="J3492" s="108"/>
      <c r="K3492" s="108"/>
      <c r="P3492" s="40"/>
    </row>
    <row r="3493" spans="1:16" s="107" customFormat="1" x14ac:dyDescent="0.3">
      <c r="A3493" s="160"/>
      <c r="D3493" s="108"/>
      <c r="E3493" s="108"/>
      <c r="F3493" s="108"/>
      <c r="G3493" s="108"/>
      <c r="H3493" s="108"/>
      <c r="I3493" s="108"/>
      <c r="J3493" s="108"/>
      <c r="K3493" s="108"/>
      <c r="P3493" s="40"/>
    </row>
    <row r="3494" spans="1:16" s="107" customFormat="1" x14ac:dyDescent="0.3">
      <c r="A3494" s="160"/>
      <c r="D3494" s="108"/>
      <c r="E3494" s="108"/>
      <c r="F3494" s="108"/>
      <c r="G3494" s="108"/>
      <c r="H3494" s="108"/>
      <c r="I3494" s="108"/>
      <c r="J3494" s="108"/>
      <c r="K3494" s="108"/>
      <c r="P3494" s="40"/>
    </row>
    <row r="3495" spans="1:16" s="107" customFormat="1" x14ac:dyDescent="0.3">
      <c r="A3495" s="160"/>
      <c r="D3495" s="108"/>
      <c r="E3495" s="108"/>
      <c r="F3495" s="108"/>
      <c r="G3495" s="108"/>
      <c r="H3495" s="108"/>
      <c r="I3495" s="108"/>
      <c r="J3495" s="108"/>
      <c r="K3495" s="108"/>
      <c r="P3495" s="40"/>
    </row>
    <row r="3496" spans="1:16" s="107" customFormat="1" x14ac:dyDescent="0.3">
      <c r="A3496" s="160"/>
      <c r="D3496" s="108"/>
      <c r="E3496" s="108"/>
      <c r="F3496" s="108"/>
      <c r="G3496" s="108"/>
      <c r="H3496" s="108"/>
      <c r="I3496" s="108"/>
      <c r="J3496" s="108"/>
      <c r="K3496" s="108"/>
      <c r="P3496" s="40"/>
    </row>
    <row r="3497" spans="1:16" s="107" customFormat="1" x14ac:dyDescent="0.3">
      <c r="A3497" s="160"/>
      <c r="D3497" s="108"/>
      <c r="E3497" s="108"/>
      <c r="F3497" s="108"/>
      <c r="G3497" s="108"/>
      <c r="H3497" s="108"/>
      <c r="I3497" s="108"/>
      <c r="J3497" s="108"/>
      <c r="K3497" s="108"/>
      <c r="P3497" s="40"/>
    </row>
    <row r="3498" spans="1:16" s="107" customFormat="1" x14ac:dyDescent="0.3">
      <c r="A3498" s="160"/>
      <c r="D3498" s="108"/>
      <c r="E3498" s="108"/>
      <c r="F3498" s="108"/>
      <c r="G3498" s="108"/>
      <c r="H3498" s="108"/>
      <c r="I3498" s="108"/>
      <c r="J3498" s="108"/>
      <c r="K3498" s="108"/>
      <c r="P3498" s="40"/>
    </row>
    <row r="3499" spans="1:16" s="107" customFormat="1" x14ac:dyDescent="0.3">
      <c r="A3499" s="160"/>
      <c r="D3499" s="108"/>
      <c r="E3499" s="108"/>
      <c r="F3499" s="108"/>
      <c r="G3499" s="108"/>
      <c r="H3499" s="108"/>
      <c r="I3499" s="108"/>
      <c r="J3499" s="108"/>
      <c r="K3499" s="108"/>
      <c r="P3499" s="40"/>
    </row>
    <row r="3500" spans="1:16" s="107" customFormat="1" x14ac:dyDescent="0.3">
      <c r="A3500" s="160"/>
      <c r="D3500" s="108"/>
      <c r="E3500" s="108"/>
      <c r="F3500" s="108"/>
      <c r="G3500" s="108"/>
      <c r="H3500" s="108"/>
      <c r="I3500" s="108"/>
      <c r="J3500" s="108"/>
      <c r="K3500" s="108"/>
      <c r="P3500" s="40"/>
    </row>
    <row r="3501" spans="1:16" s="107" customFormat="1" x14ac:dyDescent="0.3">
      <c r="A3501" s="160"/>
      <c r="D3501" s="108"/>
      <c r="E3501" s="108"/>
      <c r="F3501" s="108"/>
      <c r="G3501" s="108"/>
      <c r="H3501" s="108"/>
      <c r="I3501" s="108"/>
      <c r="J3501" s="108"/>
      <c r="K3501" s="108"/>
      <c r="P3501" s="40"/>
    </row>
    <row r="3502" spans="1:16" s="107" customFormat="1" x14ac:dyDescent="0.3">
      <c r="A3502" s="160"/>
      <c r="D3502" s="108"/>
      <c r="E3502" s="108"/>
      <c r="F3502" s="108"/>
      <c r="G3502" s="108"/>
      <c r="H3502" s="108"/>
      <c r="I3502" s="108"/>
      <c r="J3502" s="108"/>
      <c r="K3502" s="108"/>
      <c r="P3502" s="40"/>
    </row>
    <row r="3503" spans="1:16" s="107" customFormat="1" x14ac:dyDescent="0.3">
      <c r="A3503" s="160"/>
      <c r="D3503" s="108"/>
      <c r="E3503" s="108"/>
      <c r="F3503" s="108"/>
      <c r="G3503" s="108"/>
      <c r="H3503" s="108"/>
      <c r="I3503" s="108"/>
      <c r="J3503" s="108"/>
      <c r="K3503" s="108"/>
      <c r="P3503" s="40"/>
    </row>
    <row r="3504" spans="1:16" s="107" customFormat="1" x14ac:dyDescent="0.3">
      <c r="A3504" s="160"/>
      <c r="D3504" s="108"/>
      <c r="E3504" s="108"/>
      <c r="F3504" s="108"/>
      <c r="G3504" s="108"/>
      <c r="H3504" s="108"/>
      <c r="I3504" s="108"/>
      <c r="J3504" s="108"/>
      <c r="K3504" s="108"/>
      <c r="P3504" s="40"/>
    </row>
    <row r="3505" spans="1:16" s="107" customFormat="1" x14ac:dyDescent="0.3">
      <c r="A3505" s="160"/>
      <c r="D3505" s="108"/>
      <c r="E3505" s="108"/>
      <c r="F3505" s="108"/>
      <c r="G3505" s="108"/>
      <c r="H3505" s="108"/>
      <c r="I3505" s="108"/>
      <c r="J3505" s="108"/>
      <c r="K3505" s="108"/>
      <c r="P3505" s="40"/>
    </row>
    <row r="3506" spans="1:16" s="107" customFormat="1" x14ac:dyDescent="0.3">
      <c r="A3506" s="160"/>
      <c r="D3506" s="108"/>
      <c r="E3506" s="108"/>
      <c r="F3506" s="108"/>
      <c r="G3506" s="108"/>
      <c r="H3506" s="108"/>
      <c r="I3506" s="108"/>
      <c r="J3506" s="108"/>
      <c r="K3506" s="108"/>
      <c r="P3506" s="40"/>
    </row>
    <row r="3507" spans="1:16" s="107" customFormat="1" x14ac:dyDescent="0.3">
      <c r="A3507" s="160"/>
      <c r="D3507" s="108"/>
      <c r="E3507" s="108"/>
      <c r="F3507" s="108"/>
      <c r="G3507" s="108"/>
      <c r="H3507" s="108"/>
      <c r="I3507" s="108"/>
      <c r="J3507" s="108"/>
      <c r="K3507" s="108"/>
      <c r="P3507" s="40"/>
    </row>
    <row r="3508" spans="1:16" s="107" customFormat="1" x14ac:dyDescent="0.3">
      <c r="A3508" s="160"/>
      <c r="D3508" s="108"/>
      <c r="E3508" s="108"/>
      <c r="F3508" s="108"/>
      <c r="G3508" s="108"/>
      <c r="H3508" s="108"/>
      <c r="I3508" s="108"/>
      <c r="J3508" s="108"/>
      <c r="K3508" s="108"/>
      <c r="P3508" s="40"/>
    </row>
    <row r="3509" spans="1:16" s="107" customFormat="1" x14ac:dyDescent="0.3">
      <c r="A3509" s="160"/>
      <c r="D3509" s="108"/>
      <c r="E3509" s="108"/>
      <c r="F3509" s="108"/>
      <c r="G3509" s="108"/>
      <c r="H3509" s="108"/>
      <c r="I3509" s="108"/>
      <c r="J3509" s="108"/>
      <c r="K3509" s="108"/>
      <c r="P3509" s="40"/>
    </row>
    <row r="3510" spans="1:16" s="107" customFormat="1" x14ac:dyDescent="0.3">
      <c r="A3510" s="160"/>
      <c r="D3510" s="108"/>
      <c r="E3510" s="108"/>
      <c r="F3510" s="108"/>
      <c r="G3510" s="108"/>
      <c r="H3510" s="108"/>
      <c r="I3510" s="108"/>
      <c r="J3510" s="108"/>
      <c r="K3510" s="108"/>
      <c r="P3510" s="40"/>
    </row>
    <row r="3511" spans="1:16" s="107" customFormat="1" x14ac:dyDescent="0.3">
      <c r="A3511" s="160"/>
      <c r="D3511" s="108"/>
      <c r="E3511" s="108"/>
      <c r="F3511" s="108"/>
      <c r="G3511" s="108"/>
      <c r="H3511" s="108"/>
      <c r="I3511" s="108"/>
      <c r="J3511" s="108"/>
      <c r="K3511" s="108"/>
      <c r="P3511" s="40"/>
    </row>
    <row r="3512" spans="1:16" s="107" customFormat="1" x14ac:dyDescent="0.3">
      <c r="A3512" s="160"/>
      <c r="D3512" s="108"/>
      <c r="E3512" s="108"/>
      <c r="F3512" s="108"/>
      <c r="G3512" s="108"/>
      <c r="H3512" s="108"/>
      <c r="I3512" s="108"/>
      <c r="J3512" s="108"/>
      <c r="K3512" s="108"/>
      <c r="P3512" s="40"/>
    </row>
    <row r="3513" spans="1:16" s="107" customFormat="1" x14ac:dyDescent="0.3">
      <c r="A3513" s="160"/>
      <c r="D3513" s="108"/>
      <c r="E3513" s="108"/>
      <c r="F3513" s="108"/>
      <c r="G3513" s="108"/>
      <c r="H3513" s="108"/>
      <c r="I3513" s="108"/>
      <c r="J3513" s="108"/>
      <c r="K3513" s="108"/>
      <c r="P3513" s="40"/>
    </row>
    <row r="3514" spans="1:16" s="107" customFormat="1" x14ac:dyDescent="0.3">
      <c r="A3514" s="160"/>
      <c r="D3514" s="108"/>
      <c r="E3514" s="108"/>
      <c r="F3514" s="108"/>
      <c r="G3514" s="108"/>
      <c r="H3514" s="108"/>
      <c r="I3514" s="108"/>
      <c r="J3514" s="108"/>
      <c r="K3514" s="108"/>
      <c r="P3514" s="40"/>
    </row>
    <row r="3515" spans="1:16" s="107" customFormat="1" x14ac:dyDescent="0.3">
      <c r="A3515" s="160"/>
      <c r="D3515" s="108"/>
      <c r="E3515" s="108"/>
      <c r="F3515" s="108"/>
      <c r="G3515" s="108"/>
      <c r="H3515" s="108"/>
      <c r="I3515" s="108"/>
      <c r="J3515" s="108"/>
      <c r="K3515" s="108"/>
      <c r="P3515" s="40"/>
    </row>
    <row r="3516" spans="1:16" s="107" customFormat="1" x14ac:dyDescent="0.3">
      <c r="A3516" s="160"/>
      <c r="D3516" s="108"/>
      <c r="E3516" s="108"/>
      <c r="F3516" s="108"/>
      <c r="G3516" s="108"/>
      <c r="H3516" s="108"/>
      <c r="I3516" s="108"/>
      <c r="J3516" s="108"/>
      <c r="K3516" s="108"/>
      <c r="P3516" s="40"/>
    </row>
    <row r="3517" spans="1:16" s="107" customFormat="1" x14ac:dyDescent="0.3">
      <c r="A3517" s="160"/>
      <c r="D3517" s="108"/>
      <c r="E3517" s="108"/>
      <c r="F3517" s="108"/>
      <c r="G3517" s="108"/>
      <c r="H3517" s="108"/>
      <c r="I3517" s="108"/>
      <c r="J3517" s="108"/>
      <c r="K3517" s="108"/>
      <c r="P3517" s="40"/>
    </row>
    <row r="3518" spans="1:16" s="107" customFormat="1" x14ac:dyDescent="0.3">
      <c r="A3518" s="160"/>
      <c r="D3518" s="108"/>
      <c r="E3518" s="108"/>
      <c r="F3518" s="108"/>
      <c r="G3518" s="108"/>
      <c r="H3518" s="108"/>
      <c r="I3518" s="108"/>
      <c r="J3518" s="108"/>
      <c r="K3518" s="108"/>
      <c r="P3518" s="40"/>
    </row>
    <row r="3519" spans="1:16" s="107" customFormat="1" x14ac:dyDescent="0.3">
      <c r="A3519" s="160"/>
      <c r="D3519" s="108"/>
      <c r="E3519" s="108"/>
      <c r="F3519" s="108"/>
      <c r="G3519" s="108"/>
      <c r="H3519" s="108"/>
      <c r="I3519" s="108"/>
      <c r="J3519" s="108"/>
      <c r="K3519" s="108"/>
      <c r="P3519" s="40"/>
    </row>
    <row r="3520" spans="1:16" s="107" customFormat="1" x14ac:dyDescent="0.3">
      <c r="A3520" s="160"/>
      <c r="D3520" s="108"/>
      <c r="E3520" s="108"/>
      <c r="F3520" s="108"/>
      <c r="G3520" s="108"/>
      <c r="H3520" s="108"/>
      <c r="I3520" s="108"/>
      <c r="J3520" s="108"/>
      <c r="K3520" s="108"/>
      <c r="P3520" s="40"/>
    </row>
    <row r="3521" spans="1:16" s="107" customFormat="1" x14ac:dyDescent="0.3">
      <c r="A3521" s="160"/>
      <c r="D3521" s="108"/>
      <c r="E3521" s="108"/>
      <c r="F3521" s="108"/>
      <c r="G3521" s="108"/>
      <c r="H3521" s="108"/>
      <c r="I3521" s="108"/>
      <c r="J3521" s="108"/>
      <c r="K3521" s="108"/>
      <c r="P3521" s="40"/>
    </row>
    <row r="3522" spans="1:16" s="107" customFormat="1" x14ac:dyDescent="0.3">
      <c r="A3522" s="160"/>
      <c r="D3522" s="108"/>
      <c r="E3522" s="108"/>
      <c r="F3522" s="108"/>
      <c r="G3522" s="108"/>
      <c r="H3522" s="108"/>
      <c r="I3522" s="108"/>
      <c r="J3522" s="108"/>
      <c r="K3522" s="108"/>
      <c r="P3522" s="40"/>
    </row>
    <row r="3523" spans="1:16" s="107" customFormat="1" x14ac:dyDescent="0.3">
      <c r="A3523" s="160"/>
      <c r="D3523" s="108"/>
      <c r="E3523" s="108"/>
      <c r="F3523" s="108"/>
      <c r="G3523" s="108"/>
      <c r="H3523" s="108"/>
      <c r="I3523" s="108"/>
      <c r="J3523" s="108"/>
      <c r="K3523" s="108"/>
      <c r="P3523" s="40"/>
    </row>
    <row r="3524" spans="1:16" s="107" customFormat="1" x14ac:dyDescent="0.3">
      <c r="A3524" s="160"/>
      <c r="D3524" s="108"/>
      <c r="E3524" s="108"/>
      <c r="F3524" s="108"/>
      <c r="G3524" s="108"/>
      <c r="H3524" s="108"/>
      <c r="I3524" s="108"/>
      <c r="J3524" s="108"/>
      <c r="K3524" s="108"/>
      <c r="P3524" s="40"/>
    </row>
    <row r="3525" spans="1:16" s="107" customFormat="1" x14ac:dyDescent="0.3">
      <c r="A3525" s="160"/>
      <c r="D3525" s="108"/>
      <c r="E3525" s="108"/>
      <c r="F3525" s="108"/>
      <c r="G3525" s="108"/>
      <c r="H3525" s="108"/>
      <c r="I3525" s="108"/>
      <c r="J3525" s="108"/>
      <c r="K3525" s="108"/>
      <c r="P3525" s="40"/>
    </row>
    <row r="3526" spans="1:16" s="107" customFormat="1" x14ac:dyDescent="0.3">
      <c r="A3526" s="160"/>
      <c r="D3526" s="108"/>
      <c r="E3526" s="108"/>
      <c r="F3526" s="108"/>
      <c r="G3526" s="108"/>
      <c r="H3526" s="108"/>
      <c r="I3526" s="108"/>
      <c r="J3526" s="108"/>
      <c r="K3526" s="108"/>
      <c r="P3526" s="40"/>
    </row>
    <row r="3527" spans="1:16" s="107" customFormat="1" x14ac:dyDescent="0.3">
      <c r="A3527" s="160"/>
      <c r="D3527" s="108"/>
      <c r="E3527" s="108"/>
      <c r="F3527" s="108"/>
      <c r="G3527" s="108"/>
      <c r="H3527" s="108"/>
      <c r="I3527" s="108"/>
      <c r="J3527" s="108"/>
      <c r="K3527" s="108"/>
      <c r="P3527" s="40"/>
    </row>
    <row r="3528" spans="1:16" s="107" customFormat="1" x14ac:dyDescent="0.3">
      <c r="A3528" s="160"/>
      <c r="D3528" s="108"/>
      <c r="E3528" s="108"/>
      <c r="F3528" s="108"/>
      <c r="G3528" s="108"/>
      <c r="H3528" s="108"/>
      <c r="I3528" s="108"/>
      <c r="J3528" s="108"/>
      <c r="K3528" s="108"/>
      <c r="P3528" s="40"/>
    </row>
    <row r="3529" spans="1:16" s="107" customFormat="1" x14ac:dyDescent="0.3">
      <c r="A3529" s="160"/>
      <c r="D3529" s="108"/>
      <c r="E3529" s="108"/>
      <c r="F3529" s="108"/>
      <c r="G3529" s="108"/>
      <c r="H3529" s="108"/>
      <c r="I3529" s="108"/>
      <c r="J3529" s="108"/>
      <c r="K3529" s="108"/>
      <c r="P3529" s="40"/>
    </row>
    <row r="3530" spans="1:16" s="107" customFormat="1" x14ac:dyDescent="0.3">
      <c r="A3530" s="160"/>
      <c r="D3530" s="108"/>
      <c r="E3530" s="108"/>
      <c r="F3530" s="108"/>
      <c r="G3530" s="108"/>
      <c r="H3530" s="108"/>
      <c r="I3530" s="108"/>
      <c r="J3530" s="108"/>
      <c r="K3530" s="108"/>
      <c r="P3530" s="40"/>
    </row>
    <row r="3531" spans="1:16" s="107" customFormat="1" x14ac:dyDescent="0.3">
      <c r="A3531" s="160"/>
      <c r="D3531" s="108"/>
      <c r="E3531" s="108"/>
      <c r="F3531" s="108"/>
      <c r="G3531" s="108"/>
      <c r="H3531" s="108"/>
      <c r="I3531" s="108"/>
      <c r="J3531" s="108"/>
      <c r="K3531" s="108"/>
      <c r="P3531" s="40"/>
    </row>
    <row r="3532" spans="1:16" s="107" customFormat="1" x14ac:dyDescent="0.3">
      <c r="A3532" s="160"/>
      <c r="D3532" s="108"/>
      <c r="E3532" s="108"/>
      <c r="F3532" s="108"/>
      <c r="G3532" s="108"/>
      <c r="H3532" s="108"/>
      <c r="I3532" s="108"/>
      <c r="J3532" s="108"/>
      <c r="K3532" s="108"/>
      <c r="P3532" s="40"/>
    </row>
    <row r="3533" spans="1:16" s="107" customFormat="1" x14ac:dyDescent="0.3">
      <c r="A3533" s="160"/>
      <c r="D3533" s="108"/>
      <c r="E3533" s="108"/>
      <c r="F3533" s="108"/>
      <c r="G3533" s="108"/>
      <c r="H3533" s="108"/>
      <c r="I3533" s="108"/>
      <c r="J3533" s="108"/>
      <c r="K3533" s="108"/>
      <c r="P3533" s="40"/>
    </row>
    <row r="3534" spans="1:16" s="107" customFormat="1" x14ac:dyDescent="0.3">
      <c r="A3534" s="160"/>
      <c r="D3534" s="108"/>
      <c r="E3534" s="108"/>
      <c r="F3534" s="108"/>
      <c r="G3534" s="108"/>
      <c r="H3534" s="108"/>
      <c r="I3534" s="108"/>
      <c r="J3534" s="108"/>
      <c r="K3534" s="108"/>
      <c r="P3534" s="40"/>
    </row>
    <row r="3535" spans="1:16" s="107" customFormat="1" x14ac:dyDescent="0.3">
      <c r="A3535" s="160"/>
      <c r="D3535" s="108"/>
      <c r="E3535" s="108"/>
      <c r="F3535" s="108"/>
      <c r="G3535" s="108"/>
      <c r="H3535" s="108"/>
      <c r="I3535" s="108"/>
      <c r="J3535" s="108"/>
      <c r="K3535" s="108"/>
      <c r="P3535" s="40"/>
    </row>
    <row r="3536" spans="1:16" s="107" customFormat="1" x14ac:dyDescent="0.3">
      <c r="A3536" s="160"/>
      <c r="D3536" s="108"/>
      <c r="E3536" s="108"/>
      <c r="F3536" s="108"/>
      <c r="G3536" s="108"/>
      <c r="H3536" s="108"/>
      <c r="I3536" s="108"/>
      <c r="J3536" s="108"/>
      <c r="K3536" s="108"/>
      <c r="P3536" s="40"/>
    </row>
    <row r="3537" spans="1:16" s="107" customFormat="1" x14ac:dyDescent="0.3">
      <c r="A3537" s="160"/>
      <c r="D3537" s="108"/>
      <c r="E3537" s="108"/>
      <c r="F3537" s="108"/>
      <c r="G3537" s="108"/>
      <c r="H3537" s="108"/>
      <c r="I3537" s="108"/>
      <c r="J3537" s="108"/>
      <c r="K3537" s="108"/>
      <c r="P3537" s="40"/>
    </row>
    <row r="3538" spans="1:16" s="107" customFormat="1" x14ac:dyDescent="0.3">
      <c r="A3538" s="160"/>
      <c r="D3538" s="108"/>
      <c r="E3538" s="108"/>
      <c r="F3538" s="108"/>
      <c r="G3538" s="108"/>
      <c r="H3538" s="108"/>
      <c r="I3538" s="108"/>
      <c r="J3538" s="108"/>
      <c r="K3538" s="108"/>
      <c r="P3538" s="40"/>
    </row>
    <row r="3539" spans="1:16" s="107" customFormat="1" x14ac:dyDescent="0.3">
      <c r="A3539" s="160"/>
      <c r="D3539" s="108"/>
      <c r="E3539" s="108"/>
      <c r="F3539" s="108"/>
      <c r="G3539" s="108"/>
      <c r="H3539" s="108"/>
      <c r="I3539" s="108"/>
      <c r="J3539" s="108"/>
      <c r="K3539" s="108"/>
      <c r="P3539" s="40"/>
    </row>
    <row r="3540" spans="1:16" s="107" customFormat="1" x14ac:dyDescent="0.3">
      <c r="A3540" s="160"/>
      <c r="D3540" s="108"/>
      <c r="E3540" s="108"/>
      <c r="F3540" s="108"/>
      <c r="G3540" s="108"/>
      <c r="H3540" s="108"/>
      <c r="I3540" s="108"/>
      <c r="J3540" s="108"/>
      <c r="K3540" s="108"/>
      <c r="P3540" s="40"/>
    </row>
    <row r="3541" spans="1:16" s="107" customFormat="1" x14ac:dyDescent="0.3">
      <c r="A3541" s="160"/>
      <c r="D3541" s="108"/>
      <c r="E3541" s="108"/>
      <c r="F3541" s="108"/>
      <c r="G3541" s="108"/>
      <c r="H3541" s="108"/>
      <c r="I3541" s="108"/>
      <c r="J3541" s="108"/>
      <c r="K3541" s="108"/>
      <c r="P3541" s="40"/>
    </row>
    <row r="3542" spans="1:16" s="107" customFormat="1" x14ac:dyDescent="0.3">
      <c r="A3542" s="160"/>
      <c r="D3542" s="108"/>
      <c r="E3542" s="108"/>
      <c r="F3542" s="108"/>
      <c r="G3542" s="108"/>
      <c r="H3542" s="108"/>
      <c r="I3542" s="108"/>
      <c r="J3542" s="108"/>
      <c r="K3542" s="108"/>
      <c r="P3542" s="40"/>
    </row>
    <row r="3543" spans="1:16" s="107" customFormat="1" x14ac:dyDescent="0.3">
      <c r="A3543" s="160"/>
      <c r="D3543" s="108"/>
      <c r="E3543" s="108"/>
      <c r="F3543" s="108"/>
      <c r="G3543" s="108"/>
      <c r="H3543" s="108"/>
      <c r="I3543" s="108"/>
      <c r="J3543" s="108"/>
      <c r="K3543" s="108"/>
      <c r="P3543" s="40"/>
    </row>
    <row r="3544" spans="1:16" s="107" customFormat="1" x14ac:dyDescent="0.3">
      <c r="A3544" s="160"/>
      <c r="D3544" s="108"/>
      <c r="E3544" s="108"/>
      <c r="F3544" s="108"/>
      <c r="G3544" s="108"/>
      <c r="H3544" s="108"/>
      <c r="I3544" s="108"/>
      <c r="J3544" s="108"/>
      <c r="K3544" s="108"/>
      <c r="P3544" s="40"/>
    </row>
    <row r="3545" spans="1:16" s="107" customFormat="1" x14ac:dyDescent="0.3">
      <c r="A3545" s="160"/>
      <c r="D3545" s="108"/>
      <c r="E3545" s="108"/>
      <c r="F3545" s="108"/>
      <c r="G3545" s="108"/>
      <c r="H3545" s="108"/>
      <c r="I3545" s="108"/>
      <c r="J3545" s="108"/>
      <c r="K3545" s="108"/>
      <c r="P3545" s="40"/>
    </row>
    <row r="3546" spans="1:16" s="107" customFormat="1" x14ac:dyDescent="0.3">
      <c r="A3546" s="160"/>
      <c r="D3546" s="108"/>
      <c r="E3546" s="108"/>
      <c r="F3546" s="108"/>
      <c r="G3546" s="108"/>
      <c r="H3546" s="108"/>
      <c r="I3546" s="108"/>
      <c r="J3546" s="108"/>
      <c r="K3546" s="108"/>
      <c r="P3546" s="40"/>
    </row>
    <row r="3547" spans="1:16" s="107" customFormat="1" x14ac:dyDescent="0.3">
      <c r="A3547" s="160"/>
      <c r="D3547" s="108"/>
      <c r="E3547" s="108"/>
      <c r="F3547" s="108"/>
      <c r="G3547" s="108"/>
      <c r="H3547" s="108"/>
      <c r="I3547" s="108"/>
      <c r="J3547" s="108"/>
      <c r="K3547" s="108"/>
      <c r="P3547" s="40"/>
    </row>
    <row r="3548" spans="1:16" s="107" customFormat="1" x14ac:dyDescent="0.3">
      <c r="A3548" s="160"/>
      <c r="D3548" s="108"/>
      <c r="E3548" s="108"/>
      <c r="F3548" s="108"/>
      <c r="G3548" s="108"/>
      <c r="H3548" s="108"/>
      <c r="I3548" s="108"/>
      <c r="J3548" s="108"/>
      <c r="K3548" s="108"/>
      <c r="P3548" s="40"/>
    </row>
    <row r="3549" spans="1:16" s="107" customFormat="1" x14ac:dyDescent="0.3">
      <c r="A3549" s="160"/>
      <c r="D3549" s="108"/>
      <c r="E3549" s="108"/>
      <c r="F3549" s="108"/>
      <c r="G3549" s="108"/>
      <c r="H3549" s="108"/>
      <c r="I3549" s="108"/>
      <c r="J3549" s="108"/>
      <c r="K3549" s="108"/>
      <c r="P3549" s="40"/>
    </row>
    <row r="3550" spans="1:16" s="107" customFormat="1" x14ac:dyDescent="0.3">
      <c r="A3550" s="160"/>
      <c r="D3550" s="108"/>
      <c r="E3550" s="108"/>
      <c r="F3550" s="108"/>
      <c r="G3550" s="108"/>
      <c r="H3550" s="108"/>
      <c r="I3550" s="108"/>
      <c r="J3550" s="108"/>
      <c r="K3550" s="108"/>
      <c r="P3550" s="40"/>
    </row>
    <row r="3551" spans="1:16" s="107" customFormat="1" x14ac:dyDescent="0.3">
      <c r="A3551" s="160"/>
      <c r="D3551" s="108"/>
      <c r="E3551" s="108"/>
      <c r="F3551" s="108"/>
      <c r="G3551" s="108"/>
      <c r="H3551" s="108"/>
      <c r="I3551" s="108"/>
      <c r="J3551" s="108"/>
      <c r="K3551" s="108"/>
      <c r="P3551" s="40"/>
    </row>
    <row r="3552" spans="1:16" s="107" customFormat="1" x14ac:dyDescent="0.3">
      <c r="A3552" s="160"/>
      <c r="D3552" s="108"/>
      <c r="E3552" s="108"/>
      <c r="F3552" s="108"/>
      <c r="G3552" s="108"/>
      <c r="H3552" s="108"/>
      <c r="I3552" s="108"/>
      <c r="J3552" s="108"/>
      <c r="K3552" s="108"/>
      <c r="P3552" s="40"/>
    </row>
    <row r="3553" spans="1:16" s="107" customFormat="1" x14ac:dyDescent="0.3">
      <c r="A3553" s="160"/>
      <c r="D3553" s="108"/>
      <c r="E3553" s="108"/>
      <c r="F3553" s="108"/>
      <c r="G3553" s="108"/>
      <c r="H3553" s="108"/>
      <c r="I3553" s="108"/>
      <c r="J3553" s="108"/>
      <c r="K3553" s="108"/>
      <c r="P3553" s="40"/>
    </row>
    <row r="3554" spans="1:16" s="107" customFormat="1" x14ac:dyDescent="0.3">
      <c r="A3554" s="160"/>
      <c r="D3554" s="108"/>
      <c r="E3554" s="108"/>
      <c r="F3554" s="108"/>
      <c r="G3554" s="108"/>
      <c r="H3554" s="108"/>
      <c r="I3554" s="108"/>
      <c r="J3554" s="108"/>
      <c r="K3554" s="108"/>
      <c r="P3554" s="40"/>
    </row>
    <row r="3555" spans="1:16" s="107" customFormat="1" x14ac:dyDescent="0.3">
      <c r="A3555" s="160"/>
      <c r="D3555" s="108"/>
      <c r="E3555" s="108"/>
      <c r="F3555" s="108"/>
      <c r="G3555" s="108"/>
      <c r="H3555" s="108"/>
      <c r="I3555" s="108"/>
      <c r="J3555" s="108"/>
      <c r="K3555" s="108"/>
      <c r="P3555" s="40"/>
    </row>
    <row r="3556" spans="1:16" s="107" customFormat="1" x14ac:dyDescent="0.3">
      <c r="A3556" s="160"/>
      <c r="D3556" s="108"/>
      <c r="E3556" s="108"/>
      <c r="F3556" s="108"/>
      <c r="G3556" s="108"/>
      <c r="H3556" s="108"/>
      <c r="I3556" s="108"/>
      <c r="J3556" s="108"/>
      <c r="K3556" s="108"/>
      <c r="P3556" s="40"/>
    </row>
    <row r="3557" spans="1:16" s="107" customFormat="1" x14ac:dyDescent="0.3">
      <c r="A3557" s="160"/>
      <c r="D3557" s="108"/>
      <c r="E3557" s="108"/>
      <c r="F3557" s="108"/>
      <c r="G3557" s="108"/>
      <c r="H3557" s="108"/>
      <c r="I3557" s="108"/>
      <c r="J3557" s="108"/>
      <c r="K3557" s="108"/>
      <c r="P3557" s="40"/>
    </row>
    <row r="3558" spans="1:16" s="107" customFormat="1" x14ac:dyDescent="0.3">
      <c r="A3558" s="160"/>
      <c r="D3558" s="108"/>
      <c r="E3558" s="108"/>
      <c r="F3558" s="108"/>
      <c r="G3558" s="108"/>
      <c r="H3558" s="108"/>
      <c r="I3558" s="108"/>
      <c r="J3558" s="108"/>
      <c r="K3558" s="108"/>
      <c r="P3558" s="40"/>
    </row>
    <row r="3559" spans="1:16" s="107" customFormat="1" x14ac:dyDescent="0.3">
      <c r="A3559" s="160"/>
      <c r="D3559" s="108"/>
      <c r="E3559" s="108"/>
      <c r="F3559" s="108"/>
      <c r="G3559" s="108"/>
      <c r="H3559" s="108"/>
      <c r="I3559" s="108"/>
      <c r="J3559" s="108"/>
      <c r="K3559" s="108"/>
      <c r="P3559" s="40"/>
    </row>
    <row r="3560" spans="1:16" s="107" customFormat="1" x14ac:dyDescent="0.3">
      <c r="A3560" s="160"/>
      <c r="D3560" s="108"/>
      <c r="E3560" s="108"/>
      <c r="F3560" s="108"/>
      <c r="G3560" s="108"/>
      <c r="H3560" s="108"/>
      <c r="I3560" s="108"/>
      <c r="J3560" s="108"/>
      <c r="K3560" s="108"/>
      <c r="P3560" s="40"/>
    </row>
    <row r="3561" spans="1:16" s="107" customFormat="1" x14ac:dyDescent="0.3">
      <c r="A3561" s="160"/>
      <c r="D3561" s="108"/>
      <c r="E3561" s="108"/>
      <c r="F3561" s="108"/>
      <c r="G3561" s="108"/>
      <c r="H3561" s="108"/>
      <c r="I3561" s="108"/>
      <c r="J3561" s="108"/>
      <c r="K3561" s="108"/>
      <c r="P3561" s="40"/>
    </row>
    <row r="3562" spans="1:16" s="107" customFormat="1" x14ac:dyDescent="0.3">
      <c r="A3562" s="160"/>
      <c r="D3562" s="108"/>
      <c r="E3562" s="108"/>
      <c r="F3562" s="108"/>
      <c r="G3562" s="108"/>
      <c r="H3562" s="108"/>
      <c r="I3562" s="108"/>
      <c r="J3562" s="108"/>
      <c r="K3562" s="108"/>
      <c r="P3562" s="40"/>
    </row>
    <row r="3563" spans="1:16" s="107" customFormat="1" x14ac:dyDescent="0.3">
      <c r="A3563" s="160"/>
      <c r="D3563" s="108"/>
      <c r="E3563" s="108"/>
      <c r="F3563" s="108"/>
      <c r="G3563" s="108"/>
      <c r="H3563" s="108"/>
      <c r="I3563" s="108"/>
      <c r="J3563" s="108"/>
      <c r="K3563" s="108"/>
      <c r="P3563" s="40"/>
    </row>
    <row r="3564" spans="1:16" s="107" customFormat="1" x14ac:dyDescent="0.3">
      <c r="A3564" s="160"/>
      <c r="D3564" s="108"/>
      <c r="E3564" s="108"/>
      <c r="F3564" s="108"/>
      <c r="G3564" s="108"/>
      <c r="H3564" s="108"/>
      <c r="I3564" s="108"/>
      <c r="J3564" s="108"/>
      <c r="K3564" s="108"/>
      <c r="P3564" s="40"/>
    </row>
    <row r="3565" spans="1:16" s="107" customFormat="1" x14ac:dyDescent="0.3">
      <c r="A3565" s="160"/>
      <c r="D3565" s="108"/>
      <c r="E3565" s="108"/>
      <c r="F3565" s="108"/>
      <c r="G3565" s="108"/>
      <c r="H3565" s="108"/>
      <c r="I3565" s="108"/>
      <c r="J3565" s="108"/>
      <c r="K3565" s="108"/>
      <c r="P3565" s="40"/>
    </row>
    <row r="3566" spans="1:16" s="107" customFormat="1" x14ac:dyDescent="0.3">
      <c r="A3566" s="160"/>
      <c r="D3566" s="108"/>
      <c r="E3566" s="108"/>
      <c r="F3566" s="108"/>
      <c r="G3566" s="108"/>
      <c r="H3566" s="108"/>
      <c r="I3566" s="108"/>
      <c r="J3566" s="108"/>
      <c r="K3566" s="108"/>
      <c r="P3566" s="40"/>
    </row>
    <row r="3567" spans="1:16" s="107" customFormat="1" x14ac:dyDescent="0.3">
      <c r="A3567" s="160"/>
      <c r="D3567" s="108"/>
      <c r="E3567" s="108"/>
      <c r="F3567" s="108"/>
      <c r="G3567" s="108"/>
      <c r="H3567" s="108"/>
      <c r="I3567" s="108"/>
      <c r="J3567" s="108"/>
      <c r="K3567" s="108"/>
      <c r="P3567" s="40"/>
    </row>
    <row r="3568" spans="1:16" s="107" customFormat="1" x14ac:dyDescent="0.3">
      <c r="A3568" s="160"/>
      <c r="D3568" s="108"/>
      <c r="E3568" s="108"/>
      <c r="F3568" s="108"/>
      <c r="G3568" s="108"/>
      <c r="H3568" s="108"/>
      <c r="I3568" s="108"/>
      <c r="J3568" s="108"/>
      <c r="K3568" s="108"/>
      <c r="P3568" s="40"/>
    </row>
    <row r="3569" spans="1:16" s="107" customFormat="1" x14ac:dyDescent="0.3">
      <c r="A3569" s="160"/>
      <c r="D3569" s="108"/>
      <c r="E3569" s="108"/>
      <c r="F3569" s="108"/>
      <c r="G3569" s="108"/>
      <c r="H3569" s="108"/>
      <c r="I3569" s="108"/>
      <c r="J3569" s="108"/>
      <c r="K3569" s="108"/>
      <c r="P3569" s="40"/>
    </row>
    <row r="3570" spans="1:16" s="107" customFormat="1" x14ac:dyDescent="0.3">
      <c r="A3570" s="160"/>
      <c r="D3570" s="108"/>
      <c r="E3570" s="108"/>
      <c r="F3570" s="108"/>
      <c r="G3570" s="108"/>
      <c r="H3570" s="108"/>
      <c r="I3570" s="108"/>
      <c r="J3570" s="108"/>
      <c r="K3570" s="108"/>
      <c r="P3570" s="40"/>
    </row>
    <row r="3571" spans="1:16" s="107" customFormat="1" x14ac:dyDescent="0.3">
      <c r="A3571" s="160"/>
      <c r="D3571" s="108"/>
      <c r="E3571" s="108"/>
      <c r="F3571" s="108"/>
      <c r="G3571" s="108"/>
      <c r="H3571" s="108"/>
      <c r="I3571" s="108"/>
      <c r="J3571" s="108"/>
      <c r="K3571" s="108"/>
      <c r="P3571" s="40"/>
    </row>
    <row r="3572" spans="1:16" s="107" customFormat="1" x14ac:dyDescent="0.3">
      <c r="A3572" s="160"/>
      <c r="D3572" s="108"/>
      <c r="E3572" s="108"/>
      <c r="F3572" s="108"/>
      <c r="G3572" s="108"/>
      <c r="H3572" s="108"/>
      <c r="I3572" s="108"/>
      <c r="J3572" s="108"/>
      <c r="K3572" s="108"/>
      <c r="P3572" s="40"/>
    </row>
    <row r="3573" spans="1:16" s="107" customFormat="1" x14ac:dyDescent="0.3">
      <c r="A3573" s="160"/>
      <c r="D3573" s="108"/>
      <c r="E3573" s="108"/>
      <c r="F3573" s="108"/>
      <c r="G3573" s="108"/>
      <c r="H3573" s="108"/>
      <c r="I3573" s="108"/>
      <c r="J3573" s="108"/>
      <c r="K3573" s="108"/>
      <c r="P3573" s="40"/>
    </row>
    <row r="3574" spans="1:16" s="107" customFormat="1" x14ac:dyDescent="0.3">
      <c r="A3574" s="160"/>
      <c r="D3574" s="108"/>
      <c r="E3574" s="108"/>
      <c r="F3574" s="108"/>
      <c r="G3574" s="108"/>
      <c r="H3574" s="108"/>
      <c r="I3574" s="108"/>
      <c r="J3574" s="108"/>
      <c r="K3574" s="108"/>
      <c r="P3574" s="40"/>
    </row>
    <row r="3575" spans="1:16" s="107" customFormat="1" x14ac:dyDescent="0.3">
      <c r="A3575" s="160"/>
      <c r="D3575" s="108"/>
      <c r="E3575" s="108"/>
      <c r="F3575" s="108"/>
      <c r="G3575" s="108"/>
      <c r="H3575" s="108"/>
      <c r="I3575" s="108"/>
      <c r="J3575" s="108"/>
      <c r="K3575" s="108"/>
      <c r="P3575" s="40"/>
    </row>
    <row r="3576" spans="1:16" s="107" customFormat="1" x14ac:dyDescent="0.3">
      <c r="A3576" s="160"/>
      <c r="D3576" s="108"/>
      <c r="E3576" s="108"/>
      <c r="F3576" s="108"/>
      <c r="G3576" s="108"/>
      <c r="H3576" s="108"/>
      <c r="I3576" s="108"/>
      <c r="J3576" s="108"/>
      <c r="K3576" s="108"/>
      <c r="P3576" s="40"/>
    </row>
    <row r="3577" spans="1:16" s="107" customFormat="1" x14ac:dyDescent="0.3">
      <c r="A3577" s="160"/>
      <c r="D3577" s="108"/>
      <c r="E3577" s="108"/>
      <c r="F3577" s="108"/>
      <c r="G3577" s="108"/>
      <c r="H3577" s="108"/>
      <c r="I3577" s="108"/>
      <c r="J3577" s="108"/>
      <c r="K3577" s="108"/>
      <c r="P3577" s="40"/>
    </row>
    <row r="3578" spans="1:16" s="107" customFormat="1" x14ac:dyDescent="0.3">
      <c r="A3578" s="160"/>
      <c r="D3578" s="108"/>
      <c r="E3578" s="108"/>
      <c r="F3578" s="108"/>
      <c r="G3578" s="108"/>
      <c r="H3578" s="108"/>
      <c r="I3578" s="108"/>
      <c r="J3578" s="108"/>
      <c r="K3578" s="108"/>
      <c r="P3578" s="40"/>
    </row>
    <row r="3579" spans="1:16" s="107" customFormat="1" x14ac:dyDescent="0.3">
      <c r="A3579" s="160"/>
      <c r="D3579" s="108"/>
      <c r="E3579" s="108"/>
      <c r="F3579" s="108"/>
      <c r="G3579" s="108"/>
      <c r="H3579" s="108"/>
      <c r="I3579" s="108"/>
      <c r="J3579" s="108"/>
      <c r="K3579" s="108"/>
      <c r="P3579" s="40"/>
    </row>
    <row r="3580" spans="1:16" s="107" customFormat="1" x14ac:dyDescent="0.3">
      <c r="A3580" s="160"/>
      <c r="D3580" s="108"/>
      <c r="E3580" s="108"/>
      <c r="F3580" s="108"/>
      <c r="G3580" s="108"/>
      <c r="H3580" s="108"/>
      <c r="I3580" s="108"/>
      <c r="J3580" s="108"/>
      <c r="K3580" s="108"/>
      <c r="P3580" s="40"/>
    </row>
    <row r="3581" spans="1:16" s="107" customFormat="1" x14ac:dyDescent="0.3">
      <c r="A3581" s="160"/>
      <c r="D3581" s="108"/>
      <c r="E3581" s="108"/>
      <c r="F3581" s="108"/>
      <c r="G3581" s="108"/>
      <c r="H3581" s="108"/>
      <c r="I3581" s="108"/>
      <c r="J3581" s="108"/>
      <c r="K3581" s="108"/>
      <c r="P3581" s="40"/>
    </row>
    <row r="3582" spans="1:16" s="107" customFormat="1" x14ac:dyDescent="0.3">
      <c r="A3582" s="160"/>
      <c r="D3582" s="108"/>
      <c r="E3582" s="108"/>
      <c r="F3582" s="108"/>
      <c r="G3582" s="108"/>
      <c r="H3582" s="108"/>
      <c r="I3582" s="108"/>
      <c r="J3582" s="108"/>
      <c r="K3582" s="108"/>
      <c r="P3582" s="40"/>
    </row>
    <row r="3583" spans="1:16" s="107" customFormat="1" x14ac:dyDescent="0.3">
      <c r="A3583" s="160"/>
      <c r="D3583" s="108"/>
      <c r="E3583" s="108"/>
      <c r="F3583" s="108"/>
      <c r="G3583" s="108"/>
      <c r="H3583" s="108"/>
      <c r="I3583" s="108"/>
      <c r="J3583" s="108"/>
      <c r="K3583" s="108"/>
      <c r="P3583" s="40"/>
    </row>
    <row r="3584" spans="1:16" s="107" customFormat="1" x14ac:dyDescent="0.3">
      <c r="A3584" s="160"/>
      <c r="D3584" s="108"/>
      <c r="E3584" s="108"/>
      <c r="F3584" s="108"/>
      <c r="G3584" s="108"/>
      <c r="H3584" s="108"/>
      <c r="I3584" s="108"/>
      <c r="J3584" s="108"/>
      <c r="K3584" s="108"/>
      <c r="P3584" s="40"/>
    </row>
    <row r="3585" spans="1:16" s="107" customFormat="1" x14ac:dyDescent="0.3">
      <c r="A3585" s="160"/>
      <c r="D3585" s="108"/>
      <c r="E3585" s="108"/>
      <c r="F3585" s="108"/>
      <c r="G3585" s="108"/>
      <c r="H3585" s="108"/>
      <c r="I3585" s="108"/>
      <c r="J3585" s="108"/>
      <c r="K3585" s="108"/>
      <c r="P3585" s="40"/>
    </row>
    <row r="3586" spans="1:16" s="107" customFormat="1" x14ac:dyDescent="0.3">
      <c r="A3586" s="160"/>
      <c r="D3586" s="108"/>
      <c r="E3586" s="108"/>
      <c r="F3586" s="108"/>
      <c r="G3586" s="108"/>
      <c r="H3586" s="108"/>
      <c r="I3586" s="108"/>
      <c r="J3586" s="108"/>
      <c r="K3586" s="108"/>
      <c r="P3586" s="40"/>
    </row>
    <row r="3587" spans="1:16" s="107" customFormat="1" x14ac:dyDescent="0.3">
      <c r="A3587" s="160"/>
      <c r="D3587" s="108"/>
      <c r="E3587" s="108"/>
      <c r="F3587" s="108"/>
      <c r="G3587" s="108"/>
      <c r="H3587" s="108"/>
      <c r="I3587" s="108"/>
      <c r="J3587" s="108"/>
      <c r="K3587" s="108"/>
      <c r="P3587" s="40"/>
    </row>
    <row r="3588" spans="1:16" s="107" customFormat="1" x14ac:dyDescent="0.3">
      <c r="A3588" s="160"/>
      <c r="D3588" s="108"/>
      <c r="E3588" s="108"/>
      <c r="F3588" s="108"/>
      <c r="G3588" s="108"/>
      <c r="H3588" s="108"/>
      <c r="I3588" s="108"/>
      <c r="J3588" s="108"/>
      <c r="K3588" s="108"/>
      <c r="P3588" s="40"/>
    </row>
    <row r="3589" spans="1:16" s="107" customFormat="1" x14ac:dyDescent="0.3">
      <c r="A3589" s="160"/>
      <c r="D3589" s="108"/>
      <c r="E3589" s="108"/>
      <c r="F3589" s="108"/>
      <c r="G3589" s="108"/>
      <c r="H3589" s="108"/>
      <c r="I3589" s="108"/>
      <c r="J3589" s="108"/>
      <c r="K3589" s="108"/>
      <c r="P3589" s="40"/>
    </row>
    <row r="3590" spans="1:16" s="107" customFormat="1" x14ac:dyDescent="0.3">
      <c r="A3590" s="160"/>
      <c r="D3590" s="108"/>
      <c r="E3590" s="108"/>
      <c r="F3590" s="108"/>
      <c r="G3590" s="108"/>
      <c r="H3590" s="108"/>
      <c r="I3590" s="108"/>
      <c r="J3590" s="108"/>
      <c r="K3590" s="108"/>
      <c r="P3590" s="40"/>
    </row>
    <row r="3591" spans="1:16" s="107" customFormat="1" x14ac:dyDescent="0.3">
      <c r="A3591" s="160"/>
      <c r="D3591" s="108"/>
      <c r="E3591" s="108"/>
      <c r="F3591" s="108"/>
      <c r="G3591" s="108"/>
      <c r="H3591" s="108"/>
      <c r="I3591" s="108"/>
      <c r="J3591" s="108"/>
      <c r="K3591" s="108"/>
      <c r="P3591" s="40"/>
    </row>
    <row r="3592" spans="1:16" s="107" customFormat="1" x14ac:dyDescent="0.3">
      <c r="A3592" s="160"/>
      <c r="D3592" s="108"/>
      <c r="E3592" s="108"/>
      <c r="F3592" s="108"/>
      <c r="G3592" s="108"/>
      <c r="H3592" s="108"/>
      <c r="I3592" s="108"/>
      <c r="J3592" s="108"/>
      <c r="K3592" s="108"/>
      <c r="P3592" s="40"/>
    </row>
    <row r="3593" spans="1:16" s="107" customFormat="1" x14ac:dyDescent="0.3">
      <c r="A3593" s="160"/>
      <c r="D3593" s="108"/>
      <c r="E3593" s="108"/>
      <c r="F3593" s="108"/>
      <c r="G3593" s="108"/>
      <c r="H3593" s="108"/>
      <c r="I3593" s="108"/>
      <c r="J3593" s="108"/>
      <c r="K3593" s="108"/>
      <c r="P3593" s="40"/>
    </row>
    <row r="3594" spans="1:16" s="107" customFormat="1" x14ac:dyDescent="0.3">
      <c r="A3594" s="160"/>
      <c r="D3594" s="108"/>
      <c r="E3594" s="108"/>
      <c r="F3594" s="108"/>
      <c r="G3594" s="108"/>
      <c r="H3594" s="108"/>
      <c r="I3594" s="108"/>
      <c r="J3594" s="108"/>
      <c r="K3594" s="108"/>
      <c r="P3594" s="40"/>
    </row>
    <row r="3595" spans="1:16" s="107" customFormat="1" x14ac:dyDescent="0.3">
      <c r="A3595" s="160"/>
      <c r="D3595" s="108"/>
      <c r="E3595" s="108"/>
      <c r="F3595" s="108"/>
      <c r="G3595" s="108"/>
      <c r="H3595" s="108"/>
      <c r="I3595" s="108"/>
      <c r="J3595" s="108"/>
      <c r="K3595" s="108"/>
      <c r="P3595" s="40"/>
    </row>
    <row r="3596" spans="1:16" s="107" customFormat="1" x14ac:dyDescent="0.3">
      <c r="A3596" s="160"/>
      <c r="D3596" s="108"/>
      <c r="E3596" s="108"/>
      <c r="F3596" s="108"/>
      <c r="G3596" s="108"/>
      <c r="H3596" s="108"/>
      <c r="I3596" s="108"/>
      <c r="J3596" s="108"/>
      <c r="K3596" s="108"/>
      <c r="P3596" s="40"/>
    </row>
    <row r="3597" spans="1:16" s="107" customFormat="1" x14ac:dyDescent="0.3">
      <c r="A3597" s="160"/>
      <c r="D3597" s="108"/>
      <c r="E3597" s="108"/>
      <c r="F3597" s="108"/>
      <c r="G3597" s="108"/>
      <c r="H3597" s="108"/>
      <c r="I3597" s="108"/>
      <c r="J3597" s="108"/>
      <c r="K3597" s="108"/>
      <c r="P3597" s="40"/>
    </row>
    <row r="3598" spans="1:16" s="107" customFormat="1" x14ac:dyDescent="0.3">
      <c r="A3598" s="160"/>
      <c r="D3598" s="108"/>
      <c r="E3598" s="108"/>
      <c r="F3598" s="108"/>
      <c r="G3598" s="108"/>
      <c r="H3598" s="108"/>
      <c r="I3598" s="108"/>
      <c r="J3598" s="108"/>
      <c r="K3598" s="108"/>
      <c r="P3598" s="40"/>
    </row>
    <row r="3599" spans="1:16" s="107" customFormat="1" x14ac:dyDescent="0.3">
      <c r="A3599" s="160"/>
      <c r="D3599" s="108"/>
      <c r="E3599" s="108"/>
      <c r="F3599" s="108"/>
      <c r="G3599" s="108"/>
      <c r="H3599" s="108"/>
      <c r="I3599" s="108"/>
      <c r="J3599" s="108"/>
      <c r="K3599" s="108"/>
      <c r="P3599" s="40"/>
    </row>
    <row r="3600" spans="1:16" s="107" customFormat="1" x14ac:dyDescent="0.3">
      <c r="A3600" s="160"/>
      <c r="D3600" s="108"/>
      <c r="E3600" s="108"/>
      <c r="F3600" s="108"/>
      <c r="G3600" s="108"/>
      <c r="H3600" s="108"/>
      <c r="I3600" s="108"/>
      <c r="J3600" s="108"/>
      <c r="K3600" s="108"/>
      <c r="P3600" s="40"/>
    </row>
    <row r="3601" spans="1:16" s="107" customFormat="1" x14ac:dyDescent="0.3">
      <c r="A3601" s="160"/>
      <c r="D3601" s="108"/>
      <c r="E3601" s="108"/>
      <c r="F3601" s="108"/>
      <c r="G3601" s="108"/>
      <c r="H3601" s="108"/>
      <c r="I3601" s="108"/>
      <c r="J3601" s="108"/>
      <c r="K3601" s="108"/>
      <c r="P3601" s="40"/>
    </row>
    <row r="3602" spans="1:16" s="107" customFormat="1" x14ac:dyDescent="0.3">
      <c r="A3602" s="160"/>
      <c r="D3602" s="108"/>
      <c r="E3602" s="108"/>
      <c r="F3602" s="108"/>
      <c r="G3602" s="108"/>
      <c r="H3602" s="108"/>
      <c r="I3602" s="108"/>
      <c r="J3602" s="108"/>
      <c r="K3602" s="108"/>
      <c r="P3602" s="40"/>
    </row>
    <row r="3603" spans="1:16" s="107" customFormat="1" x14ac:dyDescent="0.3">
      <c r="A3603" s="160"/>
      <c r="D3603" s="108"/>
      <c r="E3603" s="108"/>
      <c r="F3603" s="108"/>
      <c r="G3603" s="108"/>
      <c r="H3603" s="108"/>
      <c r="I3603" s="108"/>
      <c r="J3603" s="108"/>
      <c r="K3603" s="108"/>
      <c r="P3603" s="40"/>
    </row>
    <row r="3604" spans="1:16" s="107" customFormat="1" x14ac:dyDescent="0.3">
      <c r="A3604" s="160"/>
      <c r="D3604" s="108"/>
      <c r="E3604" s="108"/>
      <c r="F3604" s="108"/>
      <c r="G3604" s="108"/>
      <c r="H3604" s="108"/>
      <c r="I3604" s="108"/>
      <c r="J3604" s="108"/>
      <c r="K3604" s="108"/>
      <c r="P3604" s="40"/>
    </row>
    <row r="3605" spans="1:16" s="107" customFormat="1" x14ac:dyDescent="0.3">
      <c r="A3605" s="160"/>
      <c r="D3605" s="108"/>
      <c r="E3605" s="108"/>
      <c r="F3605" s="108"/>
      <c r="G3605" s="108"/>
      <c r="H3605" s="108"/>
      <c r="I3605" s="108"/>
      <c r="J3605" s="108"/>
      <c r="K3605" s="108"/>
      <c r="P3605" s="40"/>
    </row>
    <row r="3606" spans="1:16" s="107" customFormat="1" x14ac:dyDescent="0.3">
      <c r="A3606" s="160"/>
      <c r="D3606" s="108"/>
      <c r="E3606" s="108"/>
      <c r="F3606" s="108"/>
      <c r="G3606" s="108"/>
      <c r="H3606" s="108"/>
      <c r="I3606" s="108"/>
      <c r="J3606" s="108"/>
      <c r="K3606" s="108"/>
      <c r="P3606" s="40"/>
    </row>
    <row r="3607" spans="1:16" s="107" customFormat="1" x14ac:dyDescent="0.3">
      <c r="A3607" s="160"/>
      <c r="D3607" s="108"/>
      <c r="E3607" s="108"/>
      <c r="F3607" s="108"/>
      <c r="G3607" s="108"/>
      <c r="H3607" s="108"/>
      <c r="I3607" s="108"/>
      <c r="J3607" s="108"/>
      <c r="K3607" s="108"/>
      <c r="P3607" s="40"/>
    </row>
    <row r="3608" spans="1:16" s="107" customFormat="1" x14ac:dyDescent="0.3">
      <c r="A3608" s="160"/>
      <c r="D3608" s="108"/>
      <c r="E3608" s="108"/>
      <c r="F3608" s="108"/>
      <c r="G3608" s="108"/>
      <c r="H3608" s="108"/>
      <c r="I3608" s="108"/>
      <c r="J3608" s="108"/>
      <c r="K3608" s="108"/>
      <c r="P3608" s="40"/>
    </row>
    <row r="3609" spans="1:16" s="107" customFormat="1" x14ac:dyDescent="0.3">
      <c r="A3609" s="160"/>
      <c r="D3609" s="108"/>
      <c r="E3609" s="108"/>
      <c r="F3609" s="108"/>
      <c r="G3609" s="108"/>
      <c r="H3609" s="108"/>
      <c r="I3609" s="108"/>
      <c r="J3609" s="108"/>
      <c r="K3609" s="108"/>
      <c r="P3609" s="40"/>
    </row>
    <row r="3610" spans="1:16" s="107" customFormat="1" x14ac:dyDescent="0.3">
      <c r="A3610" s="160"/>
      <c r="D3610" s="108"/>
      <c r="E3610" s="108"/>
      <c r="F3610" s="108"/>
      <c r="G3610" s="108"/>
      <c r="H3610" s="108"/>
      <c r="I3610" s="108"/>
      <c r="J3610" s="108"/>
      <c r="K3610" s="108"/>
      <c r="P3610" s="40"/>
    </row>
    <row r="3611" spans="1:16" s="107" customFormat="1" x14ac:dyDescent="0.3">
      <c r="A3611" s="160"/>
      <c r="D3611" s="108"/>
      <c r="E3611" s="108"/>
      <c r="F3611" s="108"/>
      <c r="G3611" s="108"/>
      <c r="H3611" s="108"/>
      <c r="I3611" s="108"/>
      <c r="J3611" s="108"/>
      <c r="K3611" s="108"/>
      <c r="P3611" s="40"/>
    </row>
    <row r="3612" spans="1:16" s="107" customFormat="1" x14ac:dyDescent="0.3">
      <c r="A3612" s="160"/>
      <c r="D3612" s="108"/>
      <c r="E3612" s="108"/>
      <c r="F3612" s="108"/>
      <c r="G3612" s="108"/>
      <c r="H3612" s="108"/>
      <c r="I3612" s="108"/>
      <c r="J3612" s="108"/>
      <c r="K3612" s="108"/>
      <c r="P3612" s="40"/>
    </row>
    <row r="3613" spans="1:16" s="107" customFormat="1" x14ac:dyDescent="0.3">
      <c r="A3613" s="160"/>
      <c r="D3613" s="108"/>
      <c r="E3613" s="108"/>
      <c r="F3613" s="108"/>
      <c r="G3613" s="108"/>
      <c r="H3613" s="108"/>
      <c r="I3613" s="108"/>
      <c r="J3613" s="108"/>
      <c r="K3613" s="108"/>
      <c r="P3613" s="40"/>
    </row>
    <row r="3614" spans="1:16" s="107" customFormat="1" x14ac:dyDescent="0.3">
      <c r="A3614" s="160"/>
      <c r="D3614" s="108"/>
      <c r="E3614" s="108"/>
      <c r="F3614" s="108"/>
      <c r="G3614" s="108"/>
      <c r="H3614" s="108"/>
      <c r="I3614" s="108"/>
      <c r="J3614" s="108"/>
      <c r="K3614" s="108"/>
      <c r="P3614" s="40"/>
    </row>
    <row r="3615" spans="1:16" s="107" customFormat="1" x14ac:dyDescent="0.3">
      <c r="A3615" s="160"/>
      <c r="D3615" s="108"/>
      <c r="E3615" s="108"/>
      <c r="F3615" s="108"/>
      <c r="G3615" s="108"/>
      <c r="H3615" s="108"/>
      <c r="I3615" s="108"/>
      <c r="J3615" s="108"/>
      <c r="K3615" s="108"/>
      <c r="P3615" s="40"/>
    </row>
    <row r="3616" spans="1:16" s="107" customFormat="1" x14ac:dyDescent="0.3">
      <c r="A3616" s="160"/>
      <c r="D3616" s="108"/>
      <c r="E3616" s="108"/>
      <c r="F3616" s="108"/>
      <c r="G3616" s="108"/>
      <c r="H3616" s="108"/>
      <c r="I3616" s="108"/>
      <c r="J3616" s="108"/>
      <c r="K3616" s="108"/>
      <c r="P3616" s="40"/>
    </row>
    <row r="3617" spans="1:16" s="107" customFormat="1" x14ac:dyDescent="0.3">
      <c r="A3617" s="160"/>
      <c r="D3617" s="108"/>
      <c r="E3617" s="108"/>
      <c r="F3617" s="108"/>
      <c r="G3617" s="108"/>
      <c r="H3617" s="108"/>
      <c r="I3617" s="108"/>
      <c r="J3617" s="108"/>
      <c r="K3617" s="108"/>
      <c r="P3617" s="40"/>
    </row>
    <row r="3618" spans="1:16" s="107" customFormat="1" x14ac:dyDescent="0.3">
      <c r="A3618" s="160"/>
      <c r="D3618" s="108"/>
      <c r="E3618" s="108"/>
      <c r="F3618" s="108"/>
      <c r="G3618" s="108"/>
      <c r="H3618" s="108"/>
      <c r="I3618" s="108"/>
      <c r="J3618" s="108"/>
      <c r="K3618" s="108"/>
      <c r="P3618" s="40"/>
    </row>
    <row r="3619" spans="1:16" s="107" customFormat="1" x14ac:dyDescent="0.3">
      <c r="A3619" s="160"/>
      <c r="D3619" s="108"/>
      <c r="E3619" s="108"/>
      <c r="F3619" s="108"/>
      <c r="G3619" s="108"/>
      <c r="H3619" s="108"/>
      <c r="I3619" s="108"/>
      <c r="J3619" s="108"/>
      <c r="K3619" s="108"/>
      <c r="P3619" s="40"/>
    </row>
    <row r="3620" spans="1:16" s="107" customFormat="1" x14ac:dyDescent="0.3">
      <c r="A3620" s="160"/>
      <c r="D3620" s="108"/>
      <c r="E3620" s="108"/>
      <c r="F3620" s="108"/>
      <c r="G3620" s="108"/>
      <c r="H3620" s="108"/>
      <c r="I3620" s="108"/>
      <c r="J3620" s="108"/>
      <c r="K3620" s="108"/>
      <c r="P3620" s="40"/>
    </row>
    <row r="3621" spans="1:16" s="107" customFormat="1" x14ac:dyDescent="0.3">
      <c r="A3621" s="160"/>
      <c r="D3621" s="108"/>
      <c r="E3621" s="108"/>
      <c r="F3621" s="108"/>
      <c r="G3621" s="108"/>
      <c r="H3621" s="108"/>
      <c r="I3621" s="108"/>
      <c r="J3621" s="108"/>
      <c r="K3621" s="108"/>
      <c r="P3621" s="40"/>
    </row>
    <row r="3622" spans="1:16" s="107" customFormat="1" x14ac:dyDescent="0.3">
      <c r="A3622" s="160"/>
      <c r="D3622" s="108"/>
      <c r="E3622" s="108"/>
      <c r="F3622" s="108"/>
      <c r="G3622" s="108"/>
      <c r="H3622" s="108"/>
      <c r="I3622" s="108"/>
      <c r="J3622" s="108"/>
      <c r="K3622" s="108"/>
      <c r="P3622" s="40"/>
    </row>
    <row r="3623" spans="1:16" s="107" customFormat="1" x14ac:dyDescent="0.3">
      <c r="A3623" s="160"/>
      <c r="D3623" s="108"/>
      <c r="E3623" s="108"/>
      <c r="F3623" s="108"/>
      <c r="G3623" s="108"/>
      <c r="H3623" s="108"/>
      <c r="I3623" s="108"/>
      <c r="J3623" s="108"/>
      <c r="K3623" s="108"/>
      <c r="P3623" s="40"/>
    </row>
    <row r="3624" spans="1:16" s="107" customFormat="1" x14ac:dyDescent="0.3">
      <c r="A3624" s="160"/>
      <c r="D3624" s="108"/>
      <c r="E3624" s="108"/>
      <c r="F3624" s="108"/>
      <c r="G3624" s="108"/>
      <c r="H3624" s="108"/>
      <c r="I3624" s="108"/>
      <c r="J3624" s="108"/>
      <c r="K3624" s="108"/>
      <c r="P3624" s="40"/>
    </row>
    <row r="3625" spans="1:16" s="107" customFormat="1" x14ac:dyDescent="0.3">
      <c r="A3625" s="160"/>
      <c r="D3625" s="108"/>
      <c r="E3625" s="108"/>
      <c r="F3625" s="108"/>
      <c r="G3625" s="108"/>
      <c r="H3625" s="108"/>
      <c r="I3625" s="108"/>
      <c r="J3625" s="108"/>
      <c r="K3625" s="108"/>
      <c r="P3625" s="40"/>
    </row>
    <row r="3626" spans="1:16" s="107" customFormat="1" x14ac:dyDescent="0.3">
      <c r="A3626" s="160"/>
      <c r="D3626" s="108"/>
      <c r="E3626" s="108"/>
      <c r="F3626" s="108"/>
      <c r="G3626" s="108"/>
      <c r="H3626" s="108"/>
      <c r="I3626" s="108"/>
      <c r="J3626" s="108"/>
      <c r="K3626" s="108"/>
      <c r="P3626" s="40"/>
    </row>
    <row r="3627" spans="1:16" s="107" customFormat="1" x14ac:dyDescent="0.3">
      <c r="A3627" s="160"/>
      <c r="D3627" s="108"/>
      <c r="E3627" s="108"/>
      <c r="F3627" s="108"/>
      <c r="G3627" s="108"/>
      <c r="H3627" s="108"/>
      <c r="I3627" s="108"/>
      <c r="J3627" s="108"/>
      <c r="K3627" s="108"/>
      <c r="P3627" s="40"/>
    </row>
    <row r="3628" spans="1:16" s="107" customFormat="1" x14ac:dyDescent="0.3">
      <c r="A3628" s="160"/>
      <c r="D3628" s="108"/>
      <c r="E3628" s="108"/>
      <c r="F3628" s="108"/>
      <c r="G3628" s="108"/>
      <c r="H3628" s="108"/>
      <c r="I3628" s="108"/>
      <c r="J3628" s="108"/>
      <c r="K3628" s="108"/>
      <c r="P3628" s="40"/>
    </row>
    <row r="3629" spans="1:16" s="107" customFormat="1" x14ac:dyDescent="0.3">
      <c r="A3629" s="160"/>
      <c r="D3629" s="108"/>
      <c r="E3629" s="108"/>
      <c r="F3629" s="108"/>
      <c r="G3629" s="108"/>
      <c r="H3629" s="108"/>
      <c r="I3629" s="108"/>
      <c r="J3629" s="108"/>
      <c r="K3629" s="108"/>
      <c r="P3629" s="40"/>
    </row>
    <row r="3630" spans="1:16" s="107" customFormat="1" x14ac:dyDescent="0.3">
      <c r="A3630" s="160"/>
      <c r="D3630" s="108"/>
      <c r="E3630" s="108"/>
      <c r="F3630" s="108"/>
      <c r="G3630" s="108"/>
      <c r="H3630" s="108"/>
      <c r="I3630" s="108"/>
      <c r="J3630" s="108"/>
      <c r="K3630" s="108"/>
      <c r="P3630" s="40"/>
    </row>
    <row r="3631" spans="1:16" s="107" customFormat="1" x14ac:dyDescent="0.3">
      <c r="A3631" s="160"/>
      <c r="D3631" s="108"/>
      <c r="E3631" s="108"/>
      <c r="F3631" s="108"/>
      <c r="G3631" s="108"/>
      <c r="H3631" s="108"/>
      <c r="I3631" s="108"/>
      <c r="J3631" s="108"/>
      <c r="K3631" s="108"/>
      <c r="P3631" s="40"/>
    </row>
    <row r="3632" spans="1:16" s="107" customFormat="1" x14ac:dyDescent="0.3">
      <c r="A3632" s="160"/>
      <c r="D3632" s="108"/>
      <c r="E3632" s="108"/>
      <c r="F3632" s="108"/>
      <c r="G3632" s="108"/>
      <c r="H3632" s="108"/>
      <c r="I3632" s="108"/>
      <c r="J3632" s="108"/>
      <c r="K3632" s="108"/>
      <c r="P3632" s="40"/>
    </row>
    <row r="3633" spans="1:16" s="107" customFormat="1" x14ac:dyDescent="0.3">
      <c r="A3633" s="160"/>
      <c r="D3633" s="108"/>
      <c r="E3633" s="108"/>
      <c r="F3633" s="108"/>
      <c r="G3633" s="108"/>
      <c r="H3633" s="108"/>
      <c r="I3633" s="108"/>
      <c r="J3633" s="108"/>
      <c r="K3633" s="108"/>
      <c r="P3633" s="40"/>
    </row>
    <row r="3634" spans="1:16" s="107" customFormat="1" x14ac:dyDescent="0.3">
      <c r="A3634" s="160"/>
      <c r="D3634" s="108"/>
      <c r="E3634" s="108"/>
      <c r="F3634" s="108"/>
      <c r="G3634" s="108"/>
      <c r="H3634" s="108"/>
      <c r="I3634" s="108"/>
      <c r="J3634" s="108"/>
      <c r="K3634" s="108"/>
      <c r="P3634" s="40"/>
    </row>
    <row r="3635" spans="1:16" s="107" customFormat="1" x14ac:dyDescent="0.3">
      <c r="A3635" s="160"/>
      <c r="D3635" s="108"/>
      <c r="E3635" s="108"/>
      <c r="F3635" s="108"/>
      <c r="G3635" s="108"/>
      <c r="H3635" s="108"/>
      <c r="I3635" s="108"/>
      <c r="J3635" s="108"/>
      <c r="K3635" s="108"/>
      <c r="P3635" s="40"/>
    </row>
    <row r="3636" spans="1:16" s="107" customFormat="1" x14ac:dyDescent="0.3">
      <c r="A3636" s="160"/>
      <c r="D3636" s="108"/>
      <c r="E3636" s="108"/>
      <c r="F3636" s="108"/>
      <c r="G3636" s="108"/>
      <c r="H3636" s="108"/>
      <c r="I3636" s="108"/>
      <c r="J3636" s="108"/>
      <c r="K3636" s="108"/>
      <c r="P3636" s="40"/>
    </row>
    <row r="3637" spans="1:16" s="107" customFormat="1" x14ac:dyDescent="0.3">
      <c r="A3637" s="160"/>
      <c r="D3637" s="108"/>
      <c r="E3637" s="108"/>
      <c r="F3637" s="108"/>
      <c r="G3637" s="108"/>
      <c r="H3637" s="108"/>
      <c r="I3637" s="108"/>
      <c r="J3637" s="108"/>
      <c r="K3637" s="108"/>
      <c r="P3637" s="40"/>
    </row>
    <row r="3638" spans="1:16" s="107" customFormat="1" x14ac:dyDescent="0.3">
      <c r="A3638" s="160"/>
      <c r="D3638" s="108"/>
      <c r="E3638" s="108"/>
      <c r="F3638" s="108"/>
      <c r="G3638" s="108"/>
      <c r="H3638" s="108"/>
      <c r="I3638" s="108"/>
      <c r="J3638" s="108"/>
      <c r="K3638" s="108"/>
      <c r="P3638" s="40"/>
    </row>
    <row r="3639" spans="1:16" s="107" customFormat="1" x14ac:dyDescent="0.3">
      <c r="A3639" s="160"/>
      <c r="D3639" s="108"/>
      <c r="E3639" s="108"/>
      <c r="F3639" s="108"/>
      <c r="G3639" s="108"/>
      <c r="H3639" s="108"/>
      <c r="I3639" s="108"/>
      <c r="J3639" s="108"/>
      <c r="K3639" s="108"/>
      <c r="P3639" s="40"/>
    </row>
    <row r="3640" spans="1:16" s="107" customFormat="1" x14ac:dyDescent="0.3">
      <c r="A3640" s="160"/>
      <c r="D3640" s="108"/>
      <c r="E3640" s="108"/>
      <c r="F3640" s="108"/>
      <c r="G3640" s="108"/>
      <c r="H3640" s="108"/>
      <c r="I3640" s="108"/>
      <c r="J3640" s="108"/>
      <c r="K3640" s="108"/>
      <c r="P3640" s="40"/>
    </row>
    <row r="3641" spans="1:16" s="107" customFormat="1" x14ac:dyDescent="0.3">
      <c r="A3641" s="160"/>
      <c r="D3641" s="108"/>
      <c r="E3641" s="108"/>
      <c r="F3641" s="108"/>
      <c r="G3641" s="108"/>
      <c r="H3641" s="108"/>
      <c r="I3641" s="108"/>
      <c r="J3641" s="108"/>
      <c r="K3641" s="108"/>
      <c r="P3641" s="40"/>
    </row>
    <row r="3642" spans="1:16" s="107" customFormat="1" x14ac:dyDescent="0.3">
      <c r="A3642" s="160"/>
      <c r="D3642" s="108"/>
      <c r="E3642" s="108"/>
      <c r="F3642" s="108"/>
      <c r="G3642" s="108"/>
      <c r="H3642" s="108"/>
      <c r="I3642" s="108"/>
      <c r="J3642" s="108"/>
      <c r="K3642" s="108"/>
      <c r="P3642" s="40"/>
    </row>
    <row r="3643" spans="1:16" s="107" customFormat="1" x14ac:dyDescent="0.3">
      <c r="A3643" s="160"/>
      <c r="D3643" s="108"/>
      <c r="E3643" s="108"/>
      <c r="F3643" s="108"/>
      <c r="G3643" s="108"/>
      <c r="H3643" s="108"/>
      <c r="I3643" s="108"/>
      <c r="J3643" s="108"/>
      <c r="K3643" s="108"/>
      <c r="P3643" s="40"/>
    </row>
    <row r="3644" spans="1:16" s="107" customFormat="1" x14ac:dyDescent="0.3">
      <c r="A3644" s="160"/>
      <c r="D3644" s="108"/>
      <c r="E3644" s="108"/>
      <c r="F3644" s="108"/>
      <c r="G3644" s="108"/>
      <c r="H3644" s="108"/>
      <c r="I3644" s="108"/>
      <c r="J3644" s="108"/>
      <c r="K3644" s="108"/>
      <c r="P3644" s="40"/>
    </row>
    <row r="3645" spans="1:16" s="107" customFormat="1" x14ac:dyDescent="0.3">
      <c r="A3645" s="160"/>
      <c r="D3645" s="108"/>
      <c r="E3645" s="108"/>
      <c r="F3645" s="108"/>
      <c r="G3645" s="108"/>
      <c r="H3645" s="108"/>
      <c r="I3645" s="108"/>
      <c r="J3645" s="108"/>
      <c r="K3645" s="108"/>
      <c r="P3645" s="40"/>
    </row>
    <row r="3646" spans="1:16" s="107" customFormat="1" x14ac:dyDescent="0.3">
      <c r="A3646" s="160"/>
      <c r="D3646" s="108"/>
      <c r="E3646" s="108"/>
      <c r="F3646" s="108"/>
      <c r="G3646" s="108"/>
      <c r="H3646" s="108"/>
      <c r="I3646" s="108"/>
      <c r="J3646" s="108"/>
      <c r="K3646" s="108"/>
      <c r="P3646" s="40"/>
    </row>
    <row r="3647" spans="1:16" s="107" customFormat="1" x14ac:dyDescent="0.3">
      <c r="A3647" s="160"/>
      <c r="D3647" s="108"/>
      <c r="E3647" s="108"/>
      <c r="F3647" s="108"/>
      <c r="G3647" s="108"/>
      <c r="H3647" s="108"/>
      <c r="I3647" s="108"/>
      <c r="J3647" s="108"/>
      <c r="K3647" s="108"/>
      <c r="P3647" s="40"/>
    </row>
    <row r="3648" spans="1:16" s="107" customFormat="1" x14ac:dyDescent="0.3">
      <c r="A3648" s="160"/>
      <c r="D3648" s="108"/>
      <c r="E3648" s="108"/>
      <c r="F3648" s="108"/>
      <c r="G3648" s="108"/>
      <c r="H3648" s="108"/>
      <c r="I3648" s="108"/>
      <c r="J3648" s="108"/>
      <c r="K3648" s="108"/>
      <c r="P3648" s="40"/>
    </row>
    <row r="3649" spans="1:16" s="107" customFormat="1" x14ac:dyDescent="0.3">
      <c r="A3649" s="160"/>
      <c r="D3649" s="108"/>
      <c r="E3649" s="108"/>
      <c r="F3649" s="108"/>
      <c r="G3649" s="108"/>
      <c r="H3649" s="108"/>
      <c r="I3649" s="108"/>
      <c r="J3649" s="108"/>
      <c r="K3649" s="108"/>
      <c r="P3649" s="40"/>
    </row>
    <row r="3650" spans="1:16" s="107" customFormat="1" x14ac:dyDescent="0.3">
      <c r="A3650" s="160"/>
      <c r="D3650" s="108"/>
      <c r="E3650" s="108"/>
      <c r="F3650" s="108"/>
      <c r="G3650" s="108"/>
      <c r="H3650" s="108"/>
      <c r="I3650" s="108"/>
      <c r="J3650" s="108"/>
      <c r="K3650" s="108"/>
      <c r="P3650" s="40"/>
    </row>
    <row r="3651" spans="1:16" s="107" customFormat="1" x14ac:dyDescent="0.3">
      <c r="A3651" s="160"/>
      <c r="D3651" s="108"/>
      <c r="E3651" s="108"/>
      <c r="F3651" s="108"/>
      <c r="G3651" s="108"/>
      <c r="H3651" s="108"/>
      <c r="I3651" s="108"/>
      <c r="J3651" s="108"/>
      <c r="K3651" s="108"/>
      <c r="P3651" s="40"/>
    </row>
    <row r="3652" spans="1:16" s="107" customFormat="1" x14ac:dyDescent="0.3">
      <c r="A3652" s="160"/>
      <c r="D3652" s="108"/>
      <c r="E3652" s="108"/>
      <c r="F3652" s="108"/>
      <c r="G3652" s="108"/>
      <c r="H3652" s="108"/>
      <c r="I3652" s="108"/>
      <c r="J3652" s="108"/>
      <c r="K3652" s="108"/>
      <c r="P3652" s="40"/>
    </row>
    <row r="3653" spans="1:16" s="107" customFormat="1" x14ac:dyDescent="0.3">
      <c r="A3653" s="160"/>
      <c r="D3653" s="108"/>
      <c r="E3653" s="108"/>
      <c r="F3653" s="108"/>
      <c r="G3653" s="108"/>
      <c r="H3653" s="108"/>
      <c r="I3653" s="108"/>
      <c r="J3653" s="108"/>
      <c r="K3653" s="108"/>
      <c r="P3653" s="40"/>
    </row>
    <row r="3654" spans="1:16" s="107" customFormat="1" x14ac:dyDescent="0.3">
      <c r="A3654" s="160"/>
      <c r="D3654" s="108"/>
      <c r="E3654" s="108"/>
      <c r="F3654" s="108"/>
      <c r="G3654" s="108"/>
      <c r="H3654" s="108"/>
      <c r="I3654" s="108"/>
      <c r="J3654" s="108"/>
      <c r="K3654" s="108"/>
      <c r="P3654" s="40"/>
    </row>
    <row r="3655" spans="1:16" s="107" customFormat="1" x14ac:dyDescent="0.3">
      <c r="A3655" s="160"/>
      <c r="D3655" s="108"/>
      <c r="E3655" s="108"/>
      <c r="F3655" s="108"/>
      <c r="G3655" s="108"/>
      <c r="H3655" s="108"/>
      <c r="I3655" s="108"/>
      <c r="J3655" s="108"/>
      <c r="K3655" s="108"/>
      <c r="P3655" s="40"/>
    </row>
    <row r="3656" spans="1:16" s="107" customFormat="1" x14ac:dyDescent="0.3">
      <c r="A3656" s="160"/>
      <c r="D3656" s="108"/>
      <c r="E3656" s="108"/>
      <c r="F3656" s="108"/>
      <c r="G3656" s="108"/>
      <c r="H3656" s="108"/>
      <c r="I3656" s="108"/>
      <c r="J3656" s="108"/>
      <c r="K3656" s="108"/>
      <c r="P3656" s="40"/>
    </row>
    <row r="3657" spans="1:16" s="107" customFormat="1" x14ac:dyDescent="0.3">
      <c r="A3657" s="160"/>
      <c r="D3657" s="108"/>
      <c r="E3657" s="108"/>
      <c r="F3657" s="108"/>
      <c r="G3657" s="108"/>
      <c r="H3657" s="108"/>
      <c r="I3657" s="108"/>
      <c r="J3657" s="108"/>
      <c r="K3657" s="108"/>
      <c r="P3657" s="40"/>
    </row>
    <row r="3658" spans="1:16" s="107" customFormat="1" x14ac:dyDescent="0.3">
      <c r="A3658" s="160"/>
      <c r="D3658" s="108"/>
      <c r="E3658" s="108"/>
      <c r="F3658" s="108"/>
      <c r="G3658" s="108"/>
      <c r="H3658" s="108"/>
      <c r="I3658" s="108"/>
      <c r="J3658" s="108"/>
      <c r="K3658" s="108"/>
      <c r="P3658" s="40"/>
    </row>
    <row r="3659" spans="1:16" s="107" customFormat="1" x14ac:dyDescent="0.3">
      <c r="A3659" s="160"/>
      <c r="D3659" s="108"/>
      <c r="E3659" s="108"/>
      <c r="F3659" s="108"/>
      <c r="G3659" s="108"/>
      <c r="H3659" s="108"/>
      <c r="I3659" s="108"/>
      <c r="J3659" s="108"/>
      <c r="K3659" s="108"/>
      <c r="P3659" s="40"/>
    </row>
    <row r="3660" spans="1:16" s="107" customFormat="1" x14ac:dyDescent="0.3">
      <c r="A3660" s="160"/>
      <c r="D3660" s="108"/>
      <c r="E3660" s="108"/>
      <c r="F3660" s="108"/>
      <c r="G3660" s="108"/>
      <c r="H3660" s="108"/>
      <c r="I3660" s="108"/>
      <c r="J3660" s="108"/>
      <c r="K3660" s="108"/>
      <c r="P3660" s="40"/>
    </row>
    <row r="3661" spans="1:16" s="107" customFormat="1" x14ac:dyDescent="0.3">
      <c r="A3661" s="160"/>
      <c r="D3661" s="108"/>
      <c r="E3661" s="108"/>
      <c r="F3661" s="108"/>
      <c r="G3661" s="108"/>
      <c r="H3661" s="108"/>
      <c r="I3661" s="108"/>
      <c r="J3661" s="108"/>
      <c r="K3661" s="108"/>
      <c r="P3661" s="40"/>
    </row>
    <row r="3662" spans="1:16" s="107" customFormat="1" x14ac:dyDescent="0.3">
      <c r="A3662" s="160"/>
      <c r="D3662" s="108"/>
      <c r="E3662" s="108"/>
      <c r="F3662" s="108"/>
      <c r="G3662" s="108"/>
      <c r="H3662" s="108"/>
      <c r="I3662" s="108"/>
      <c r="J3662" s="108"/>
      <c r="K3662" s="108"/>
      <c r="P3662" s="40"/>
    </row>
    <row r="3663" spans="1:16" s="107" customFormat="1" x14ac:dyDescent="0.3">
      <c r="A3663" s="160"/>
      <c r="D3663" s="108"/>
      <c r="E3663" s="108"/>
      <c r="F3663" s="108"/>
      <c r="G3663" s="108"/>
      <c r="H3663" s="108"/>
      <c r="I3663" s="108"/>
      <c r="J3663" s="108"/>
      <c r="K3663" s="108"/>
      <c r="P3663" s="40"/>
    </row>
    <row r="3664" spans="1:16" s="107" customFormat="1" x14ac:dyDescent="0.3">
      <c r="A3664" s="160"/>
      <c r="D3664" s="108"/>
      <c r="E3664" s="108"/>
      <c r="F3664" s="108"/>
      <c r="G3664" s="108"/>
      <c r="H3664" s="108"/>
      <c r="I3664" s="108"/>
      <c r="J3664" s="108"/>
      <c r="K3664" s="108"/>
      <c r="P3664" s="40"/>
    </row>
    <row r="3665" spans="1:16" s="107" customFormat="1" x14ac:dyDescent="0.3">
      <c r="A3665" s="160"/>
      <c r="D3665" s="108"/>
      <c r="E3665" s="108"/>
      <c r="F3665" s="108"/>
      <c r="G3665" s="108"/>
      <c r="H3665" s="108"/>
      <c r="I3665" s="108"/>
      <c r="J3665" s="108"/>
      <c r="K3665" s="108"/>
      <c r="P3665" s="40"/>
    </row>
    <row r="3666" spans="1:16" s="107" customFormat="1" x14ac:dyDescent="0.3">
      <c r="A3666" s="160"/>
      <c r="D3666" s="108"/>
      <c r="E3666" s="108"/>
      <c r="F3666" s="108"/>
      <c r="G3666" s="108"/>
      <c r="H3666" s="108"/>
      <c r="I3666" s="108"/>
      <c r="J3666" s="108"/>
      <c r="K3666" s="108"/>
      <c r="P3666" s="40"/>
    </row>
    <row r="3667" spans="1:16" s="107" customFormat="1" x14ac:dyDescent="0.3">
      <c r="A3667" s="160"/>
      <c r="D3667" s="108"/>
      <c r="E3667" s="108"/>
      <c r="F3667" s="108"/>
      <c r="G3667" s="108"/>
      <c r="H3667" s="108"/>
      <c r="I3667" s="108"/>
      <c r="J3667" s="108"/>
      <c r="K3667" s="108"/>
      <c r="P3667" s="40"/>
    </row>
    <row r="3668" spans="1:16" s="107" customFormat="1" x14ac:dyDescent="0.3">
      <c r="A3668" s="160"/>
      <c r="D3668" s="108"/>
      <c r="E3668" s="108"/>
      <c r="F3668" s="108"/>
      <c r="G3668" s="108"/>
      <c r="H3668" s="108"/>
      <c r="I3668" s="108"/>
      <c r="J3668" s="108"/>
      <c r="K3668" s="108"/>
      <c r="P3668" s="40"/>
    </row>
    <row r="3669" spans="1:16" s="107" customFormat="1" x14ac:dyDescent="0.3">
      <c r="A3669" s="160"/>
      <c r="D3669" s="108"/>
      <c r="E3669" s="108"/>
      <c r="F3669" s="108"/>
      <c r="G3669" s="108"/>
      <c r="H3669" s="108"/>
      <c r="I3669" s="108"/>
      <c r="J3669" s="108"/>
      <c r="K3669" s="108"/>
      <c r="P3669" s="40"/>
    </row>
    <row r="3670" spans="1:16" s="107" customFormat="1" x14ac:dyDescent="0.3">
      <c r="A3670" s="160"/>
      <c r="D3670" s="108"/>
      <c r="E3670" s="108"/>
      <c r="F3670" s="108"/>
      <c r="G3670" s="108"/>
      <c r="H3670" s="108"/>
      <c r="I3670" s="108"/>
      <c r="J3670" s="108"/>
      <c r="K3670" s="108"/>
      <c r="P3670" s="40"/>
    </row>
    <row r="3671" spans="1:16" s="107" customFormat="1" x14ac:dyDescent="0.3">
      <c r="A3671" s="160"/>
      <c r="D3671" s="108"/>
      <c r="E3671" s="108"/>
      <c r="F3671" s="108"/>
      <c r="G3671" s="108"/>
      <c r="H3671" s="108"/>
      <c r="I3671" s="108"/>
      <c r="J3671" s="108"/>
      <c r="K3671" s="108"/>
      <c r="P3671" s="40"/>
    </row>
    <row r="3672" spans="1:16" s="107" customFormat="1" x14ac:dyDescent="0.3">
      <c r="A3672" s="160"/>
      <c r="D3672" s="108"/>
      <c r="E3672" s="108"/>
      <c r="F3672" s="108"/>
      <c r="G3672" s="108"/>
      <c r="H3672" s="108"/>
      <c r="I3672" s="108"/>
      <c r="J3672" s="108"/>
      <c r="K3672" s="108"/>
      <c r="P3672" s="40"/>
    </row>
    <row r="3673" spans="1:16" s="107" customFormat="1" x14ac:dyDescent="0.3">
      <c r="A3673" s="160"/>
      <c r="D3673" s="108"/>
      <c r="E3673" s="108"/>
      <c r="F3673" s="108"/>
      <c r="G3673" s="108"/>
      <c r="H3673" s="108"/>
      <c r="I3673" s="108"/>
      <c r="J3673" s="108"/>
      <c r="K3673" s="108"/>
      <c r="P3673" s="40"/>
    </row>
    <row r="3674" spans="1:16" s="107" customFormat="1" x14ac:dyDescent="0.3">
      <c r="A3674" s="160"/>
      <c r="D3674" s="108"/>
      <c r="E3674" s="108"/>
      <c r="F3674" s="108"/>
      <c r="G3674" s="108"/>
      <c r="H3674" s="108"/>
      <c r="I3674" s="108"/>
      <c r="J3674" s="108"/>
      <c r="K3674" s="108"/>
      <c r="P3674" s="40"/>
    </row>
    <row r="3675" spans="1:16" s="107" customFormat="1" x14ac:dyDescent="0.3">
      <c r="A3675" s="160"/>
      <c r="D3675" s="108"/>
      <c r="E3675" s="108"/>
      <c r="F3675" s="108"/>
      <c r="G3675" s="108"/>
      <c r="H3675" s="108"/>
      <c r="I3675" s="108"/>
      <c r="J3675" s="108"/>
      <c r="K3675" s="108"/>
      <c r="P3675" s="40"/>
    </row>
    <row r="3676" spans="1:16" s="107" customFormat="1" x14ac:dyDescent="0.3">
      <c r="A3676" s="160"/>
      <c r="D3676" s="108"/>
      <c r="E3676" s="108"/>
      <c r="F3676" s="108"/>
      <c r="G3676" s="108"/>
      <c r="H3676" s="108"/>
      <c r="I3676" s="108"/>
      <c r="J3676" s="108"/>
      <c r="K3676" s="108"/>
      <c r="P3676" s="40"/>
    </row>
    <row r="3677" spans="1:16" s="107" customFormat="1" x14ac:dyDescent="0.3">
      <c r="A3677" s="160"/>
      <c r="D3677" s="108"/>
      <c r="E3677" s="108"/>
      <c r="F3677" s="108"/>
      <c r="G3677" s="108"/>
      <c r="H3677" s="108"/>
      <c r="I3677" s="108"/>
      <c r="J3677" s="108"/>
      <c r="K3677" s="108"/>
      <c r="P3677" s="40"/>
    </row>
    <row r="3678" spans="1:16" s="107" customFormat="1" x14ac:dyDescent="0.3">
      <c r="A3678" s="160"/>
      <c r="D3678" s="108"/>
      <c r="E3678" s="108"/>
      <c r="F3678" s="108"/>
      <c r="G3678" s="108"/>
      <c r="H3678" s="108"/>
      <c r="I3678" s="108"/>
      <c r="J3678" s="108"/>
      <c r="K3678" s="108"/>
      <c r="P3678" s="40"/>
    </row>
    <row r="3679" spans="1:16" s="107" customFormat="1" x14ac:dyDescent="0.3">
      <c r="A3679" s="160"/>
      <c r="D3679" s="108"/>
      <c r="E3679" s="108"/>
      <c r="F3679" s="108"/>
      <c r="G3679" s="108"/>
      <c r="H3679" s="108"/>
      <c r="I3679" s="108"/>
      <c r="J3679" s="108"/>
      <c r="K3679" s="108"/>
      <c r="P3679" s="40"/>
    </row>
    <row r="3680" spans="1:16" s="107" customFormat="1" x14ac:dyDescent="0.3">
      <c r="A3680" s="160"/>
      <c r="D3680" s="108"/>
      <c r="E3680" s="108"/>
      <c r="F3680" s="108"/>
      <c r="G3680" s="108"/>
      <c r="H3680" s="108"/>
      <c r="I3680" s="108"/>
      <c r="J3680" s="108"/>
      <c r="K3680" s="108"/>
      <c r="P3680" s="40"/>
    </row>
    <row r="3681" spans="1:16" s="107" customFormat="1" x14ac:dyDescent="0.3">
      <c r="A3681" s="160"/>
      <c r="D3681" s="108"/>
      <c r="E3681" s="108"/>
      <c r="F3681" s="108"/>
      <c r="G3681" s="108"/>
      <c r="H3681" s="108"/>
      <c r="I3681" s="108"/>
      <c r="J3681" s="108"/>
      <c r="K3681" s="108"/>
      <c r="P3681" s="40"/>
    </row>
    <row r="3682" spans="1:16" s="107" customFormat="1" x14ac:dyDescent="0.3">
      <c r="A3682" s="160"/>
      <c r="D3682" s="108"/>
      <c r="E3682" s="108"/>
      <c r="F3682" s="108"/>
      <c r="G3682" s="108"/>
      <c r="H3682" s="108"/>
      <c r="I3682" s="108"/>
      <c r="J3682" s="108"/>
      <c r="K3682" s="108"/>
      <c r="P3682" s="40"/>
    </row>
    <row r="3683" spans="1:16" s="107" customFormat="1" x14ac:dyDescent="0.3">
      <c r="A3683" s="160"/>
      <c r="D3683" s="108"/>
      <c r="E3683" s="108"/>
      <c r="F3683" s="108"/>
      <c r="G3683" s="108"/>
      <c r="H3683" s="108"/>
      <c r="I3683" s="108"/>
      <c r="J3683" s="108"/>
      <c r="K3683" s="108"/>
      <c r="P3683" s="40"/>
    </row>
    <row r="3684" spans="1:16" s="107" customFormat="1" x14ac:dyDescent="0.3">
      <c r="A3684" s="160"/>
      <c r="D3684" s="108"/>
      <c r="E3684" s="108"/>
      <c r="F3684" s="108"/>
      <c r="G3684" s="108"/>
      <c r="H3684" s="108"/>
      <c r="I3684" s="108"/>
      <c r="J3684" s="108"/>
      <c r="K3684" s="108"/>
      <c r="P3684" s="40"/>
    </row>
    <row r="3685" spans="1:16" s="107" customFormat="1" x14ac:dyDescent="0.3">
      <c r="A3685" s="160"/>
      <c r="D3685" s="108"/>
      <c r="E3685" s="108"/>
      <c r="F3685" s="108"/>
      <c r="G3685" s="108"/>
      <c r="H3685" s="108"/>
      <c r="I3685" s="108"/>
      <c r="J3685" s="108"/>
      <c r="K3685" s="108"/>
      <c r="P3685" s="40"/>
    </row>
    <row r="3686" spans="1:16" s="107" customFormat="1" x14ac:dyDescent="0.3">
      <c r="A3686" s="160"/>
      <c r="D3686" s="108"/>
      <c r="E3686" s="108"/>
      <c r="F3686" s="108"/>
      <c r="G3686" s="108"/>
      <c r="H3686" s="108"/>
      <c r="I3686" s="108"/>
      <c r="J3686" s="108"/>
      <c r="K3686" s="108"/>
      <c r="P3686" s="40"/>
    </row>
    <row r="3687" spans="1:16" s="107" customFormat="1" x14ac:dyDescent="0.3">
      <c r="A3687" s="160"/>
      <c r="D3687" s="108"/>
      <c r="E3687" s="108"/>
      <c r="F3687" s="108"/>
      <c r="G3687" s="108"/>
      <c r="H3687" s="108"/>
      <c r="I3687" s="108"/>
      <c r="J3687" s="108"/>
      <c r="K3687" s="108"/>
      <c r="P3687" s="40"/>
    </row>
    <row r="3688" spans="1:16" s="107" customFormat="1" x14ac:dyDescent="0.3">
      <c r="A3688" s="160"/>
      <c r="D3688" s="108"/>
      <c r="E3688" s="108"/>
      <c r="F3688" s="108"/>
      <c r="G3688" s="108"/>
      <c r="H3688" s="108"/>
      <c r="I3688" s="108"/>
      <c r="J3688" s="108"/>
      <c r="K3688" s="108"/>
      <c r="P3688" s="40"/>
    </row>
    <row r="3689" spans="1:16" s="107" customFormat="1" x14ac:dyDescent="0.3">
      <c r="A3689" s="160"/>
      <c r="D3689" s="108"/>
      <c r="E3689" s="108"/>
      <c r="F3689" s="108"/>
      <c r="G3689" s="108"/>
      <c r="H3689" s="108"/>
      <c r="I3689" s="108"/>
      <c r="J3689" s="108"/>
      <c r="K3689" s="108"/>
      <c r="P3689" s="40"/>
    </row>
    <row r="3690" spans="1:16" s="107" customFormat="1" x14ac:dyDescent="0.3">
      <c r="A3690" s="160"/>
      <c r="D3690" s="108"/>
      <c r="E3690" s="108"/>
      <c r="F3690" s="108"/>
      <c r="G3690" s="108"/>
      <c r="H3690" s="108"/>
      <c r="I3690" s="108"/>
      <c r="J3690" s="108"/>
      <c r="K3690" s="108"/>
      <c r="P3690" s="40"/>
    </row>
    <row r="3691" spans="1:16" s="107" customFormat="1" x14ac:dyDescent="0.3">
      <c r="A3691" s="160"/>
      <c r="D3691" s="108"/>
      <c r="E3691" s="108"/>
      <c r="F3691" s="108"/>
      <c r="G3691" s="108"/>
      <c r="H3691" s="108"/>
      <c r="I3691" s="108"/>
      <c r="J3691" s="108"/>
      <c r="K3691" s="108"/>
      <c r="P3691" s="40"/>
    </row>
    <row r="3692" spans="1:16" s="107" customFormat="1" x14ac:dyDescent="0.3">
      <c r="A3692" s="160"/>
      <c r="D3692" s="108"/>
      <c r="E3692" s="108"/>
      <c r="F3692" s="108"/>
      <c r="G3692" s="108"/>
      <c r="H3692" s="108"/>
      <c r="I3692" s="108"/>
      <c r="J3692" s="108"/>
      <c r="K3692" s="108"/>
      <c r="P3692" s="40"/>
    </row>
    <row r="3693" spans="1:16" s="107" customFormat="1" x14ac:dyDescent="0.3">
      <c r="A3693" s="160"/>
      <c r="D3693" s="108"/>
      <c r="E3693" s="108"/>
      <c r="F3693" s="108"/>
      <c r="G3693" s="108"/>
      <c r="H3693" s="108"/>
      <c r="I3693" s="108"/>
      <c r="J3693" s="108"/>
      <c r="K3693" s="108"/>
      <c r="P3693" s="40"/>
    </row>
    <row r="3694" spans="1:16" s="107" customFormat="1" x14ac:dyDescent="0.3">
      <c r="A3694" s="160"/>
      <c r="D3694" s="108"/>
      <c r="E3694" s="108"/>
      <c r="F3694" s="108"/>
      <c r="G3694" s="108"/>
      <c r="H3694" s="108"/>
      <c r="I3694" s="108"/>
      <c r="J3694" s="108"/>
      <c r="K3694" s="108"/>
      <c r="P3694" s="40"/>
    </row>
    <row r="3695" spans="1:16" s="107" customFormat="1" x14ac:dyDescent="0.3">
      <c r="A3695" s="160"/>
      <c r="D3695" s="108"/>
      <c r="E3695" s="108"/>
      <c r="F3695" s="108"/>
      <c r="G3695" s="108"/>
      <c r="H3695" s="108"/>
      <c r="I3695" s="108"/>
      <c r="J3695" s="108"/>
      <c r="K3695" s="108"/>
      <c r="P3695" s="40"/>
    </row>
    <row r="3696" spans="1:16" s="107" customFormat="1" x14ac:dyDescent="0.3">
      <c r="A3696" s="160"/>
      <c r="D3696" s="108"/>
      <c r="E3696" s="108"/>
      <c r="F3696" s="108"/>
      <c r="G3696" s="108"/>
      <c r="H3696" s="108"/>
      <c r="I3696" s="108"/>
      <c r="J3696" s="108"/>
      <c r="K3696" s="108"/>
      <c r="P3696" s="40"/>
    </row>
    <row r="3697" spans="1:16" s="107" customFormat="1" x14ac:dyDescent="0.3">
      <c r="A3697" s="160"/>
      <c r="D3697" s="108"/>
      <c r="E3697" s="108"/>
      <c r="F3697" s="108"/>
      <c r="G3697" s="108"/>
      <c r="H3697" s="108"/>
      <c r="I3697" s="108"/>
      <c r="J3697" s="108"/>
      <c r="K3697" s="108"/>
      <c r="P3697" s="40"/>
    </row>
    <row r="3698" spans="1:16" s="107" customFormat="1" x14ac:dyDescent="0.3">
      <c r="A3698" s="160"/>
      <c r="D3698" s="108"/>
      <c r="E3698" s="108"/>
      <c r="F3698" s="108"/>
      <c r="G3698" s="108"/>
      <c r="H3698" s="108"/>
      <c r="I3698" s="108"/>
      <c r="J3698" s="108"/>
      <c r="K3698" s="108"/>
      <c r="P3698" s="40"/>
    </row>
    <row r="3699" spans="1:16" s="107" customFormat="1" x14ac:dyDescent="0.3">
      <c r="A3699" s="160"/>
      <c r="D3699" s="108"/>
      <c r="E3699" s="108"/>
      <c r="F3699" s="108"/>
      <c r="G3699" s="108"/>
      <c r="H3699" s="108"/>
      <c r="I3699" s="108"/>
      <c r="J3699" s="108"/>
      <c r="K3699" s="108"/>
      <c r="P3699" s="40"/>
    </row>
    <row r="3700" spans="1:16" s="107" customFormat="1" x14ac:dyDescent="0.3">
      <c r="A3700" s="160"/>
      <c r="D3700" s="108"/>
      <c r="E3700" s="108"/>
      <c r="F3700" s="108"/>
      <c r="G3700" s="108"/>
      <c r="H3700" s="108"/>
      <c r="I3700" s="108"/>
      <c r="J3700" s="108"/>
      <c r="K3700" s="108"/>
      <c r="P3700" s="40"/>
    </row>
    <row r="3701" spans="1:16" s="107" customFormat="1" x14ac:dyDescent="0.3">
      <c r="A3701" s="160"/>
      <c r="D3701" s="108"/>
      <c r="E3701" s="108"/>
      <c r="F3701" s="108"/>
      <c r="G3701" s="108"/>
      <c r="H3701" s="108"/>
      <c r="I3701" s="108"/>
      <c r="J3701" s="108"/>
      <c r="K3701" s="108"/>
      <c r="P3701" s="40"/>
    </row>
    <row r="3702" spans="1:16" s="107" customFormat="1" x14ac:dyDescent="0.3">
      <c r="A3702" s="160"/>
      <c r="D3702" s="108"/>
      <c r="E3702" s="108"/>
      <c r="F3702" s="108"/>
      <c r="G3702" s="108"/>
      <c r="H3702" s="108"/>
      <c r="I3702" s="108"/>
      <c r="J3702" s="108"/>
      <c r="K3702" s="108"/>
      <c r="P3702" s="40"/>
    </row>
    <row r="3703" spans="1:16" s="107" customFormat="1" x14ac:dyDescent="0.3">
      <c r="A3703" s="160"/>
      <c r="D3703" s="108"/>
      <c r="E3703" s="108"/>
      <c r="F3703" s="108"/>
      <c r="G3703" s="108"/>
      <c r="H3703" s="108"/>
      <c r="I3703" s="108"/>
      <c r="J3703" s="108"/>
      <c r="K3703" s="108"/>
      <c r="P3703" s="40"/>
    </row>
    <row r="3704" spans="1:16" s="107" customFormat="1" x14ac:dyDescent="0.3">
      <c r="A3704" s="160"/>
      <c r="D3704" s="108"/>
      <c r="E3704" s="108"/>
      <c r="F3704" s="108"/>
      <c r="G3704" s="108"/>
      <c r="H3704" s="108"/>
      <c r="I3704" s="108"/>
      <c r="J3704" s="108"/>
      <c r="K3704" s="108"/>
      <c r="P3704" s="40"/>
    </row>
    <row r="3705" spans="1:16" s="107" customFormat="1" x14ac:dyDescent="0.3">
      <c r="A3705" s="160"/>
      <c r="D3705" s="108"/>
      <c r="E3705" s="108"/>
      <c r="F3705" s="108"/>
      <c r="G3705" s="108"/>
      <c r="H3705" s="108"/>
      <c r="I3705" s="108"/>
      <c r="J3705" s="108"/>
      <c r="K3705" s="108"/>
      <c r="P3705" s="40"/>
    </row>
    <row r="3706" spans="1:16" s="107" customFormat="1" x14ac:dyDescent="0.3">
      <c r="A3706" s="160"/>
      <c r="D3706" s="108"/>
      <c r="E3706" s="108"/>
      <c r="F3706" s="108"/>
      <c r="G3706" s="108"/>
      <c r="H3706" s="108"/>
      <c r="I3706" s="108"/>
      <c r="J3706" s="108"/>
      <c r="K3706" s="108"/>
      <c r="P3706" s="40"/>
    </row>
    <row r="3707" spans="1:16" s="107" customFormat="1" x14ac:dyDescent="0.3">
      <c r="A3707" s="160"/>
      <c r="D3707" s="108"/>
      <c r="E3707" s="108"/>
      <c r="F3707" s="108"/>
      <c r="G3707" s="108"/>
      <c r="H3707" s="108"/>
      <c r="I3707" s="108"/>
      <c r="J3707" s="108"/>
      <c r="K3707" s="108"/>
      <c r="P3707" s="40"/>
    </row>
    <row r="3708" spans="1:16" s="107" customFormat="1" x14ac:dyDescent="0.3">
      <c r="A3708" s="160"/>
      <c r="D3708" s="108"/>
      <c r="E3708" s="108"/>
      <c r="F3708" s="108"/>
      <c r="G3708" s="108"/>
      <c r="H3708" s="108"/>
      <c r="I3708" s="108"/>
      <c r="J3708" s="108"/>
      <c r="K3708" s="108"/>
      <c r="P3708" s="40"/>
    </row>
    <row r="3709" spans="1:16" s="107" customFormat="1" x14ac:dyDescent="0.3">
      <c r="A3709" s="160"/>
      <c r="D3709" s="108"/>
      <c r="E3709" s="108"/>
      <c r="F3709" s="108"/>
      <c r="G3709" s="108"/>
      <c r="H3709" s="108"/>
      <c r="I3709" s="108"/>
      <c r="J3709" s="108"/>
      <c r="K3709" s="108"/>
      <c r="P3709" s="40"/>
    </row>
    <row r="3710" spans="1:16" s="107" customFormat="1" x14ac:dyDescent="0.3">
      <c r="A3710" s="160"/>
      <c r="D3710" s="108"/>
      <c r="E3710" s="108"/>
      <c r="F3710" s="108"/>
      <c r="G3710" s="108"/>
      <c r="H3710" s="108"/>
      <c r="I3710" s="108"/>
      <c r="J3710" s="108"/>
      <c r="K3710" s="108"/>
      <c r="P3710" s="40"/>
    </row>
    <row r="3711" spans="1:16" s="107" customFormat="1" x14ac:dyDescent="0.3">
      <c r="A3711" s="160"/>
      <c r="D3711" s="108"/>
      <c r="E3711" s="108"/>
      <c r="F3711" s="108"/>
      <c r="G3711" s="108"/>
      <c r="H3711" s="108"/>
      <c r="I3711" s="108"/>
      <c r="J3711" s="108"/>
      <c r="K3711" s="108"/>
      <c r="P3711" s="40"/>
    </row>
    <row r="3712" spans="1:16" s="107" customFormat="1" x14ac:dyDescent="0.3">
      <c r="A3712" s="160"/>
      <c r="D3712" s="108"/>
      <c r="E3712" s="108"/>
      <c r="F3712" s="108"/>
      <c r="G3712" s="108"/>
      <c r="H3712" s="108"/>
      <c r="I3712" s="108"/>
      <c r="J3712" s="108"/>
      <c r="K3712" s="108"/>
      <c r="P3712" s="40"/>
    </row>
    <row r="3713" spans="1:16" s="107" customFormat="1" x14ac:dyDescent="0.3">
      <c r="A3713" s="160"/>
      <c r="D3713" s="108"/>
      <c r="E3713" s="108"/>
      <c r="F3713" s="108"/>
      <c r="G3713" s="108"/>
      <c r="H3713" s="108"/>
      <c r="I3713" s="108"/>
      <c r="J3713" s="108"/>
      <c r="K3713" s="108"/>
      <c r="P3713" s="40"/>
    </row>
    <row r="3714" spans="1:16" s="107" customFormat="1" x14ac:dyDescent="0.3">
      <c r="A3714" s="160"/>
      <c r="D3714" s="108"/>
      <c r="E3714" s="108"/>
      <c r="F3714" s="108"/>
      <c r="G3714" s="108"/>
      <c r="H3714" s="108"/>
      <c r="I3714" s="108"/>
      <c r="J3714" s="108"/>
      <c r="K3714" s="108"/>
      <c r="P3714" s="40"/>
    </row>
    <row r="3715" spans="1:16" s="107" customFormat="1" x14ac:dyDescent="0.3">
      <c r="A3715" s="160"/>
      <c r="D3715" s="108"/>
      <c r="E3715" s="108"/>
      <c r="F3715" s="108"/>
      <c r="G3715" s="108"/>
      <c r="H3715" s="108"/>
      <c r="I3715" s="108"/>
      <c r="J3715" s="108"/>
      <c r="K3715" s="108"/>
      <c r="P3715" s="40"/>
    </row>
    <row r="3716" spans="1:16" s="107" customFormat="1" x14ac:dyDescent="0.3">
      <c r="A3716" s="160"/>
      <c r="D3716" s="108"/>
      <c r="E3716" s="108"/>
      <c r="F3716" s="108"/>
      <c r="G3716" s="108"/>
      <c r="H3716" s="108"/>
      <c r="I3716" s="108"/>
      <c r="J3716" s="108"/>
      <c r="K3716" s="108"/>
      <c r="P3716" s="40"/>
    </row>
    <row r="3717" spans="1:16" s="107" customFormat="1" x14ac:dyDescent="0.3">
      <c r="A3717" s="160"/>
      <c r="D3717" s="108"/>
      <c r="E3717" s="108"/>
      <c r="F3717" s="108"/>
      <c r="G3717" s="108"/>
      <c r="H3717" s="108"/>
      <c r="I3717" s="108"/>
      <c r="J3717" s="108"/>
      <c r="K3717" s="108"/>
      <c r="P3717" s="40"/>
    </row>
    <row r="3718" spans="1:16" s="107" customFormat="1" x14ac:dyDescent="0.3">
      <c r="A3718" s="160"/>
      <c r="D3718" s="108"/>
      <c r="E3718" s="108"/>
      <c r="F3718" s="108"/>
      <c r="G3718" s="108"/>
      <c r="H3718" s="108"/>
      <c r="I3718" s="108"/>
      <c r="J3718" s="108"/>
      <c r="K3718" s="108"/>
      <c r="P3718" s="40"/>
    </row>
    <row r="3719" spans="1:16" s="107" customFormat="1" x14ac:dyDescent="0.3">
      <c r="A3719" s="160"/>
      <c r="D3719" s="108"/>
      <c r="E3719" s="108"/>
      <c r="F3719" s="108"/>
      <c r="G3719" s="108"/>
      <c r="H3719" s="108"/>
      <c r="I3719" s="108"/>
      <c r="J3719" s="108"/>
      <c r="K3719" s="108"/>
      <c r="P3719" s="40"/>
    </row>
    <row r="3720" spans="1:16" s="107" customFormat="1" x14ac:dyDescent="0.3">
      <c r="A3720" s="160"/>
      <c r="D3720" s="108"/>
      <c r="E3720" s="108"/>
      <c r="F3720" s="108"/>
      <c r="G3720" s="108"/>
      <c r="H3720" s="108"/>
      <c r="I3720" s="108"/>
      <c r="J3720" s="108"/>
      <c r="K3720" s="108"/>
      <c r="P3720" s="40"/>
    </row>
    <row r="3721" spans="1:16" s="107" customFormat="1" x14ac:dyDescent="0.3">
      <c r="A3721" s="160"/>
      <c r="D3721" s="108"/>
      <c r="E3721" s="108"/>
      <c r="F3721" s="108"/>
      <c r="G3721" s="108"/>
      <c r="H3721" s="108"/>
      <c r="I3721" s="108"/>
      <c r="J3721" s="108"/>
      <c r="K3721" s="108"/>
      <c r="P3721" s="40"/>
    </row>
    <row r="3722" spans="1:16" s="107" customFormat="1" x14ac:dyDescent="0.3">
      <c r="A3722" s="160"/>
      <c r="D3722" s="108"/>
      <c r="E3722" s="108"/>
      <c r="F3722" s="108"/>
      <c r="G3722" s="108"/>
      <c r="H3722" s="108"/>
      <c r="I3722" s="108"/>
      <c r="J3722" s="108"/>
      <c r="K3722" s="108"/>
      <c r="P3722" s="40"/>
    </row>
    <row r="3723" spans="1:16" s="107" customFormat="1" x14ac:dyDescent="0.3">
      <c r="A3723" s="160"/>
      <c r="D3723" s="108"/>
      <c r="E3723" s="108"/>
      <c r="F3723" s="108"/>
      <c r="G3723" s="108"/>
      <c r="H3723" s="108"/>
      <c r="I3723" s="108"/>
      <c r="J3723" s="108"/>
      <c r="K3723" s="108"/>
      <c r="P3723" s="40"/>
    </row>
    <row r="3724" spans="1:16" s="107" customFormat="1" x14ac:dyDescent="0.3">
      <c r="A3724" s="160"/>
      <c r="D3724" s="108"/>
      <c r="E3724" s="108"/>
      <c r="F3724" s="108"/>
      <c r="G3724" s="108"/>
      <c r="H3724" s="108"/>
      <c r="I3724" s="108"/>
      <c r="J3724" s="108"/>
      <c r="K3724" s="108"/>
      <c r="P3724" s="40"/>
    </row>
    <row r="3725" spans="1:16" s="107" customFormat="1" x14ac:dyDescent="0.3">
      <c r="A3725" s="160"/>
      <c r="D3725" s="108"/>
      <c r="E3725" s="108"/>
      <c r="F3725" s="108"/>
      <c r="G3725" s="108"/>
      <c r="H3725" s="108"/>
      <c r="I3725" s="108"/>
      <c r="J3725" s="108"/>
      <c r="K3725" s="108"/>
      <c r="P3725" s="40"/>
    </row>
    <row r="3726" spans="1:16" s="107" customFormat="1" x14ac:dyDescent="0.3">
      <c r="A3726" s="160"/>
      <c r="D3726" s="108"/>
      <c r="E3726" s="108"/>
      <c r="F3726" s="108"/>
      <c r="G3726" s="108"/>
      <c r="H3726" s="108"/>
      <c r="I3726" s="108"/>
      <c r="J3726" s="108"/>
      <c r="K3726" s="108"/>
      <c r="P3726" s="40"/>
    </row>
    <row r="3727" spans="1:16" s="107" customFormat="1" x14ac:dyDescent="0.3">
      <c r="A3727" s="160"/>
      <c r="D3727" s="108"/>
      <c r="E3727" s="108"/>
      <c r="F3727" s="108"/>
      <c r="G3727" s="108"/>
      <c r="H3727" s="108"/>
      <c r="I3727" s="108"/>
      <c r="J3727" s="108"/>
      <c r="K3727" s="108"/>
      <c r="P3727" s="40"/>
    </row>
    <row r="3728" spans="1:16" s="107" customFormat="1" x14ac:dyDescent="0.3">
      <c r="A3728" s="160"/>
      <c r="D3728" s="108"/>
      <c r="E3728" s="108"/>
      <c r="F3728" s="108"/>
      <c r="G3728" s="108"/>
      <c r="H3728" s="108"/>
      <c r="I3728" s="108"/>
      <c r="J3728" s="108"/>
      <c r="K3728" s="108"/>
      <c r="P3728" s="40"/>
    </row>
    <row r="3729" spans="1:16" s="107" customFormat="1" x14ac:dyDescent="0.3">
      <c r="A3729" s="160"/>
      <c r="D3729" s="108"/>
      <c r="E3729" s="108"/>
      <c r="F3729" s="108"/>
      <c r="G3729" s="108"/>
      <c r="H3729" s="108"/>
      <c r="I3729" s="108"/>
      <c r="J3729" s="108"/>
      <c r="K3729" s="108"/>
      <c r="P3729" s="40"/>
    </row>
    <row r="3730" spans="1:16" s="107" customFormat="1" x14ac:dyDescent="0.3">
      <c r="A3730" s="160"/>
      <c r="D3730" s="108"/>
      <c r="E3730" s="108"/>
      <c r="F3730" s="108"/>
      <c r="G3730" s="108"/>
      <c r="H3730" s="108"/>
      <c r="I3730" s="108"/>
      <c r="J3730" s="108"/>
      <c r="K3730" s="108"/>
      <c r="P3730" s="40"/>
    </row>
    <row r="3731" spans="1:16" s="107" customFormat="1" x14ac:dyDescent="0.3">
      <c r="A3731" s="160"/>
      <c r="D3731" s="108"/>
      <c r="E3731" s="108"/>
      <c r="F3731" s="108"/>
      <c r="G3731" s="108"/>
      <c r="H3731" s="108"/>
      <c r="I3731" s="108"/>
      <c r="J3731" s="108"/>
      <c r="K3731" s="108"/>
      <c r="P3731" s="40"/>
    </row>
    <row r="3732" spans="1:16" s="107" customFormat="1" x14ac:dyDescent="0.3">
      <c r="A3732" s="160"/>
      <c r="D3732" s="108"/>
      <c r="E3732" s="108"/>
      <c r="F3732" s="108"/>
      <c r="G3732" s="108"/>
      <c r="H3732" s="108"/>
      <c r="I3732" s="108"/>
      <c r="J3732" s="108"/>
      <c r="K3732" s="108"/>
      <c r="P3732" s="40"/>
    </row>
    <row r="3733" spans="1:16" s="107" customFormat="1" x14ac:dyDescent="0.3">
      <c r="A3733" s="160"/>
      <c r="D3733" s="108"/>
      <c r="E3733" s="108"/>
      <c r="F3733" s="108"/>
      <c r="G3733" s="108"/>
      <c r="H3733" s="108"/>
      <c r="I3733" s="108"/>
      <c r="J3733" s="108"/>
      <c r="K3733" s="108"/>
      <c r="P3733" s="40"/>
    </row>
    <row r="3734" spans="1:16" s="107" customFormat="1" x14ac:dyDescent="0.3">
      <c r="A3734" s="160"/>
      <c r="D3734" s="108"/>
      <c r="E3734" s="108"/>
      <c r="F3734" s="108"/>
      <c r="G3734" s="108"/>
      <c r="H3734" s="108"/>
      <c r="I3734" s="108"/>
      <c r="J3734" s="108"/>
      <c r="K3734" s="108"/>
      <c r="P3734" s="40"/>
    </row>
    <row r="3735" spans="1:16" s="107" customFormat="1" x14ac:dyDescent="0.3">
      <c r="A3735" s="160"/>
      <c r="D3735" s="108"/>
      <c r="E3735" s="108"/>
      <c r="F3735" s="108"/>
      <c r="G3735" s="108"/>
      <c r="H3735" s="108"/>
      <c r="I3735" s="108"/>
      <c r="J3735" s="108"/>
      <c r="K3735" s="108"/>
      <c r="P3735" s="40"/>
    </row>
    <row r="3736" spans="1:16" s="107" customFormat="1" x14ac:dyDescent="0.3">
      <c r="A3736" s="160"/>
      <c r="D3736" s="108"/>
      <c r="E3736" s="108"/>
      <c r="F3736" s="108"/>
      <c r="G3736" s="108"/>
      <c r="H3736" s="108"/>
      <c r="I3736" s="108"/>
      <c r="J3736" s="108"/>
      <c r="K3736" s="108"/>
      <c r="P3736" s="40"/>
    </row>
    <row r="3737" spans="1:16" s="107" customFormat="1" x14ac:dyDescent="0.3">
      <c r="A3737" s="160"/>
      <c r="D3737" s="108"/>
      <c r="E3737" s="108"/>
      <c r="F3737" s="108"/>
      <c r="G3737" s="108"/>
      <c r="H3737" s="108"/>
      <c r="I3737" s="108"/>
      <c r="J3737" s="108"/>
      <c r="K3737" s="108"/>
      <c r="P3737" s="40"/>
    </row>
    <row r="3738" spans="1:16" s="107" customFormat="1" x14ac:dyDescent="0.3">
      <c r="A3738" s="160"/>
      <c r="D3738" s="108"/>
      <c r="E3738" s="108"/>
      <c r="F3738" s="108"/>
      <c r="G3738" s="108"/>
      <c r="H3738" s="108"/>
      <c r="I3738" s="108"/>
      <c r="J3738" s="108"/>
      <c r="K3738" s="108"/>
      <c r="P3738" s="40"/>
    </row>
    <row r="3739" spans="1:16" s="107" customFormat="1" x14ac:dyDescent="0.3">
      <c r="A3739" s="160"/>
      <c r="D3739" s="108"/>
      <c r="E3739" s="108"/>
      <c r="F3739" s="108"/>
      <c r="G3739" s="108"/>
      <c r="H3739" s="108"/>
      <c r="I3739" s="108"/>
      <c r="J3739" s="108"/>
      <c r="K3739" s="108"/>
      <c r="P3739" s="40"/>
    </row>
    <row r="3740" spans="1:16" s="107" customFormat="1" x14ac:dyDescent="0.3">
      <c r="A3740" s="160"/>
      <c r="D3740" s="108"/>
      <c r="E3740" s="108"/>
      <c r="F3740" s="108"/>
      <c r="G3740" s="108"/>
      <c r="H3740" s="108"/>
      <c r="I3740" s="108"/>
      <c r="J3740" s="108"/>
      <c r="K3740" s="108"/>
      <c r="P3740" s="40"/>
    </row>
    <row r="3741" spans="1:16" s="107" customFormat="1" x14ac:dyDescent="0.3">
      <c r="A3741" s="160"/>
      <c r="D3741" s="108"/>
      <c r="E3741" s="108"/>
      <c r="F3741" s="108"/>
      <c r="G3741" s="108"/>
      <c r="H3741" s="108"/>
      <c r="I3741" s="108"/>
      <c r="J3741" s="108"/>
      <c r="K3741" s="108"/>
      <c r="P3741" s="40"/>
    </row>
    <row r="3742" spans="1:16" s="107" customFormat="1" x14ac:dyDescent="0.3">
      <c r="A3742" s="160"/>
      <c r="D3742" s="108"/>
      <c r="E3742" s="108"/>
      <c r="F3742" s="108"/>
      <c r="G3742" s="108"/>
      <c r="H3742" s="108"/>
      <c r="I3742" s="108"/>
      <c r="J3742" s="108"/>
      <c r="K3742" s="108"/>
      <c r="P3742" s="40"/>
    </row>
    <row r="3743" spans="1:16" s="107" customFormat="1" x14ac:dyDescent="0.3">
      <c r="A3743" s="160"/>
      <c r="D3743" s="108"/>
      <c r="E3743" s="108"/>
      <c r="F3743" s="108"/>
      <c r="G3743" s="108"/>
      <c r="H3743" s="108"/>
      <c r="I3743" s="108"/>
      <c r="J3743" s="108"/>
      <c r="K3743" s="108"/>
      <c r="P3743" s="40"/>
    </row>
    <row r="3744" spans="1:16" s="107" customFormat="1" x14ac:dyDescent="0.3">
      <c r="A3744" s="160"/>
      <c r="D3744" s="108"/>
      <c r="E3744" s="108"/>
      <c r="F3744" s="108"/>
      <c r="G3744" s="108"/>
      <c r="H3744" s="108"/>
      <c r="I3744" s="108"/>
      <c r="J3744" s="108"/>
      <c r="K3744" s="108"/>
      <c r="P3744" s="40"/>
    </row>
    <row r="3745" spans="1:16" s="107" customFormat="1" x14ac:dyDescent="0.3">
      <c r="A3745" s="160"/>
      <c r="D3745" s="108"/>
      <c r="E3745" s="108"/>
      <c r="F3745" s="108"/>
      <c r="G3745" s="108"/>
      <c r="H3745" s="108"/>
      <c r="I3745" s="108"/>
      <c r="J3745" s="108"/>
      <c r="K3745" s="108"/>
      <c r="P3745" s="40"/>
    </row>
    <row r="3746" spans="1:16" s="107" customFormat="1" x14ac:dyDescent="0.3">
      <c r="A3746" s="160"/>
      <c r="D3746" s="108"/>
      <c r="E3746" s="108"/>
      <c r="F3746" s="108"/>
      <c r="G3746" s="108"/>
      <c r="H3746" s="108"/>
      <c r="I3746" s="108"/>
      <c r="J3746" s="108"/>
      <c r="K3746" s="108"/>
      <c r="P3746" s="40"/>
    </row>
    <row r="3747" spans="1:16" s="107" customFormat="1" x14ac:dyDescent="0.3">
      <c r="A3747" s="160"/>
      <c r="D3747" s="108"/>
      <c r="E3747" s="108"/>
      <c r="F3747" s="108"/>
      <c r="G3747" s="108"/>
      <c r="H3747" s="108"/>
      <c r="I3747" s="108"/>
      <c r="J3747" s="108"/>
      <c r="K3747" s="108"/>
      <c r="P3747" s="40"/>
    </row>
    <row r="3748" spans="1:16" s="107" customFormat="1" x14ac:dyDescent="0.3">
      <c r="A3748" s="160"/>
      <c r="D3748" s="108"/>
      <c r="E3748" s="108"/>
      <c r="F3748" s="108"/>
      <c r="G3748" s="108"/>
      <c r="H3748" s="108"/>
      <c r="I3748" s="108"/>
      <c r="J3748" s="108"/>
      <c r="K3748" s="108"/>
      <c r="P3748" s="40"/>
    </row>
    <row r="3749" spans="1:16" s="107" customFormat="1" x14ac:dyDescent="0.3">
      <c r="A3749" s="160"/>
      <c r="D3749" s="108"/>
      <c r="E3749" s="108"/>
      <c r="F3749" s="108"/>
      <c r="G3749" s="108"/>
      <c r="H3749" s="108"/>
      <c r="I3749" s="108"/>
      <c r="J3749" s="108"/>
      <c r="K3749" s="108"/>
      <c r="P3749" s="40"/>
    </row>
    <row r="3750" spans="1:16" s="107" customFormat="1" x14ac:dyDescent="0.3">
      <c r="A3750" s="160"/>
      <c r="D3750" s="108"/>
      <c r="E3750" s="108"/>
      <c r="F3750" s="108"/>
      <c r="G3750" s="108"/>
      <c r="H3750" s="108"/>
      <c r="I3750" s="108"/>
      <c r="J3750" s="108"/>
      <c r="K3750" s="108"/>
      <c r="P3750" s="40"/>
    </row>
    <row r="3751" spans="1:16" s="107" customFormat="1" x14ac:dyDescent="0.3">
      <c r="A3751" s="160"/>
      <c r="D3751" s="108"/>
      <c r="E3751" s="108"/>
      <c r="F3751" s="108"/>
      <c r="G3751" s="108"/>
      <c r="H3751" s="108"/>
      <c r="I3751" s="108"/>
      <c r="J3751" s="108"/>
      <c r="K3751" s="108"/>
      <c r="P3751" s="40"/>
    </row>
    <row r="3752" spans="1:16" s="107" customFormat="1" x14ac:dyDescent="0.3">
      <c r="A3752" s="160"/>
      <c r="D3752" s="108"/>
      <c r="E3752" s="108"/>
      <c r="F3752" s="108"/>
      <c r="G3752" s="108"/>
      <c r="H3752" s="108"/>
      <c r="I3752" s="108"/>
      <c r="J3752" s="108"/>
      <c r="K3752" s="108"/>
      <c r="P3752" s="40"/>
    </row>
    <row r="3753" spans="1:16" s="107" customFormat="1" x14ac:dyDescent="0.3">
      <c r="A3753" s="160"/>
      <c r="D3753" s="108"/>
      <c r="E3753" s="108"/>
      <c r="F3753" s="108"/>
      <c r="G3753" s="108"/>
      <c r="H3753" s="108"/>
      <c r="I3753" s="108"/>
      <c r="J3753" s="108"/>
      <c r="K3753" s="108"/>
      <c r="P3753" s="40"/>
    </row>
    <row r="3754" spans="1:16" s="107" customFormat="1" x14ac:dyDescent="0.3">
      <c r="A3754" s="160"/>
      <c r="D3754" s="108"/>
      <c r="E3754" s="108"/>
      <c r="F3754" s="108"/>
      <c r="G3754" s="108"/>
      <c r="H3754" s="108"/>
      <c r="I3754" s="108"/>
      <c r="J3754" s="108"/>
      <c r="K3754" s="108"/>
      <c r="P3754" s="40"/>
    </row>
    <row r="3755" spans="1:16" s="107" customFormat="1" x14ac:dyDescent="0.3">
      <c r="A3755" s="160"/>
      <c r="D3755" s="108"/>
      <c r="E3755" s="108"/>
      <c r="F3755" s="108"/>
      <c r="G3755" s="108"/>
      <c r="H3755" s="108"/>
      <c r="I3755" s="108"/>
      <c r="J3755" s="108"/>
      <c r="K3755" s="108"/>
      <c r="P3755" s="40"/>
    </row>
    <row r="3756" spans="1:16" s="107" customFormat="1" x14ac:dyDescent="0.3">
      <c r="A3756" s="160"/>
      <c r="D3756" s="108"/>
      <c r="E3756" s="108"/>
      <c r="F3756" s="108"/>
      <c r="G3756" s="108"/>
      <c r="H3756" s="108"/>
      <c r="I3756" s="108"/>
      <c r="J3756" s="108"/>
      <c r="K3756" s="108"/>
      <c r="P3756" s="40"/>
    </row>
    <row r="3757" spans="1:16" s="107" customFormat="1" x14ac:dyDescent="0.3">
      <c r="A3757" s="160"/>
      <c r="D3757" s="108"/>
      <c r="E3757" s="108"/>
      <c r="F3757" s="108"/>
      <c r="G3757" s="108"/>
      <c r="H3757" s="108"/>
      <c r="I3757" s="108"/>
      <c r="J3757" s="108"/>
      <c r="K3757" s="108"/>
      <c r="P3757" s="40"/>
    </row>
    <row r="3758" spans="1:16" s="107" customFormat="1" x14ac:dyDescent="0.3">
      <c r="A3758" s="160"/>
      <c r="D3758" s="108"/>
      <c r="E3758" s="108"/>
      <c r="F3758" s="108"/>
      <c r="G3758" s="108"/>
      <c r="H3758" s="108"/>
      <c r="I3758" s="108"/>
      <c r="J3758" s="108"/>
      <c r="K3758" s="108"/>
      <c r="P3758" s="40"/>
    </row>
    <row r="3759" spans="1:16" s="107" customFormat="1" x14ac:dyDescent="0.3">
      <c r="A3759" s="160"/>
      <c r="D3759" s="108"/>
      <c r="E3759" s="108"/>
      <c r="F3759" s="108"/>
      <c r="G3759" s="108"/>
      <c r="H3759" s="108"/>
      <c r="I3759" s="108"/>
      <c r="J3759" s="108"/>
      <c r="K3759" s="108"/>
      <c r="P3759" s="40"/>
    </row>
    <row r="3760" spans="1:16" s="107" customFormat="1" x14ac:dyDescent="0.3">
      <c r="A3760" s="160"/>
      <c r="D3760" s="108"/>
      <c r="E3760" s="108"/>
      <c r="F3760" s="108"/>
      <c r="G3760" s="108"/>
      <c r="H3760" s="108"/>
      <c r="I3760" s="108"/>
      <c r="J3760" s="108"/>
      <c r="K3760" s="108"/>
      <c r="P3760" s="40"/>
    </row>
    <row r="3761" spans="1:16" s="107" customFormat="1" x14ac:dyDescent="0.3">
      <c r="A3761" s="160"/>
      <c r="D3761" s="108"/>
      <c r="E3761" s="108"/>
      <c r="F3761" s="108"/>
      <c r="G3761" s="108"/>
      <c r="H3761" s="108"/>
      <c r="I3761" s="108"/>
      <c r="J3761" s="108"/>
      <c r="K3761" s="108"/>
      <c r="P3761" s="40"/>
    </row>
    <row r="3762" spans="1:16" s="107" customFormat="1" x14ac:dyDescent="0.3">
      <c r="A3762" s="160"/>
      <c r="D3762" s="108"/>
      <c r="E3762" s="108"/>
      <c r="F3762" s="108"/>
      <c r="G3762" s="108"/>
      <c r="H3762" s="108"/>
      <c r="I3762" s="108"/>
      <c r="J3762" s="108"/>
      <c r="K3762" s="108"/>
      <c r="P3762" s="40"/>
    </row>
    <row r="3763" spans="1:16" s="107" customFormat="1" x14ac:dyDescent="0.3">
      <c r="A3763" s="160"/>
      <c r="D3763" s="108"/>
      <c r="E3763" s="108"/>
      <c r="F3763" s="108"/>
      <c r="G3763" s="108"/>
      <c r="H3763" s="108"/>
      <c r="I3763" s="108"/>
      <c r="J3763" s="108"/>
      <c r="K3763" s="108"/>
      <c r="P3763" s="40"/>
    </row>
    <row r="3764" spans="1:16" s="107" customFormat="1" x14ac:dyDescent="0.3">
      <c r="A3764" s="160"/>
      <c r="D3764" s="108"/>
      <c r="E3764" s="108"/>
      <c r="F3764" s="108"/>
      <c r="G3764" s="108"/>
      <c r="H3764" s="108"/>
      <c r="I3764" s="108"/>
      <c r="J3764" s="108"/>
      <c r="K3764" s="108"/>
      <c r="P3764" s="40"/>
    </row>
    <row r="3765" spans="1:16" s="107" customFormat="1" x14ac:dyDescent="0.3">
      <c r="A3765" s="160"/>
      <c r="D3765" s="108"/>
      <c r="E3765" s="108"/>
      <c r="F3765" s="108"/>
      <c r="G3765" s="108"/>
      <c r="H3765" s="108"/>
      <c r="I3765" s="108"/>
      <c r="J3765" s="108"/>
      <c r="K3765" s="108"/>
      <c r="P3765" s="40"/>
    </row>
    <row r="3766" spans="1:16" s="107" customFormat="1" x14ac:dyDescent="0.3">
      <c r="A3766" s="160"/>
      <c r="D3766" s="108"/>
      <c r="E3766" s="108"/>
      <c r="F3766" s="108"/>
      <c r="G3766" s="108"/>
      <c r="H3766" s="108"/>
      <c r="I3766" s="108"/>
      <c r="J3766" s="108"/>
      <c r="K3766" s="108"/>
      <c r="P3766" s="40"/>
    </row>
    <row r="3767" spans="1:16" s="107" customFormat="1" x14ac:dyDescent="0.3">
      <c r="A3767" s="160"/>
      <c r="D3767" s="108"/>
      <c r="E3767" s="108"/>
      <c r="F3767" s="108"/>
      <c r="G3767" s="108"/>
      <c r="H3767" s="108"/>
      <c r="I3767" s="108"/>
      <c r="J3767" s="108"/>
      <c r="K3767" s="108"/>
      <c r="P3767" s="40"/>
    </row>
    <row r="3768" spans="1:16" s="107" customFormat="1" x14ac:dyDescent="0.3">
      <c r="A3768" s="160"/>
      <c r="D3768" s="108"/>
      <c r="E3768" s="108"/>
      <c r="F3768" s="108"/>
      <c r="G3768" s="108"/>
      <c r="H3768" s="108"/>
      <c r="I3768" s="108"/>
      <c r="J3768" s="108"/>
      <c r="K3768" s="108"/>
      <c r="P3768" s="40"/>
    </row>
    <row r="3769" spans="1:16" s="107" customFormat="1" x14ac:dyDescent="0.3">
      <c r="A3769" s="160"/>
      <c r="D3769" s="108"/>
      <c r="E3769" s="108"/>
      <c r="F3769" s="108"/>
      <c r="G3769" s="108"/>
      <c r="H3769" s="108"/>
      <c r="I3769" s="108"/>
      <c r="J3769" s="108"/>
      <c r="K3769" s="108"/>
      <c r="P3769" s="40"/>
    </row>
    <row r="3770" spans="1:16" s="107" customFormat="1" x14ac:dyDescent="0.3">
      <c r="A3770" s="160"/>
      <c r="D3770" s="108"/>
      <c r="E3770" s="108"/>
      <c r="F3770" s="108"/>
      <c r="G3770" s="108"/>
      <c r="H3770" s="108"/>
      <c r="I3770" s="108"/>
      <c r="J3770" s="108"/>
      <c r="K3770" s="108"/>
      <c r="P3770" s="40"/>
    </row>
    <row r="3771" spans="1:16" s="107" customFormat="1" x14ac:dyDescent="0.3">
      <c r="A3771" s="160"/>
      <c r="D3771" s="108"/>
      <c r="E3771" s="108"/>
      <c r="F3771" s="108"/>
      <c r="G3771" s="108"/>
      <c r="H3771" s="108"/>
      <c r="I3771" s="108"/>
      <c r="J3771" s="108"/>
      <c r="K3771" s="108"/>
      <c r="P3771" s="40"/>
    </row>
    <row r="3772" spans="1:16" s="107" customFormat="1" x14ac:dyDescent="0.3">
      <c r="A3772" s="160"/>
      <c r="D3772" s="108"/>
      <c r="E3772" s="108"/>
      <c r="F3772" s="108"/>
      <c r="G3772" s="108"/>
      <c r="H3772" s="108"/>
      <c r="I3772" s="108"/>
      <c r="J3772" s="108"/>
      <c r="K3772" s="108"/>
      <c r="P3772" s="40"/>
    </row>
    <row r="3773" spans="1:16" s="107" customFormat="1" x14ac:dyDescent="0.3">
      <c r="A3773" s="160"/>
      <c r="D3773" s="108"/>
      <c r="E3773" s="108"/>
      <c r="F3773" s="108"/>
      <c r="G3773" s="108"/>
      <c r="H3773" s="108"/>
      <c r="I3773" s="108"/>
      <c r="J3773" s="108"/>
      <c r="K3773" s="108"/>
      <c r="P3773" s="40"/>
    </row>
    <row r="3774" spans="1:16" s="107" customFormat="1" x14ac:dyDescent="0.3">
      <c r="A3774" s="160"/>
      <c r="D3774" s="108"/>
      <c r="E3774" s="108"/>
      <c r="F3774" s="108"/>
      <c r="G3774" s="108"/>
      <c r="H3774" s="108"/>
      <c r="I3774" s="108"/>
      <c r="J3774" s="108"/>
      <c r="K3774" s="108"/>
      <c r="P3774" s="40"/>
    </row>
    <row r="3775" spans="1:16" s="107" customFormat="1" x14ac:dyDescent="0.3">
      <c r="A3775" s="160"/>
      <c r="D3775" s="108"/>
      <c r="E3775" s="108"/>
      <c r="F3775" s="108"/>
      <c r="G3775" s="108"/>
      <c r="H3775" s="108"/>
      <c r="I3775" s="108"/>
      <c r="J3775" s="108"/>
      <c r="K3775" s="108"/>
      <c r="P3775" s="40"/>
    </row>
    <row r="3776" spans="1:16" s="107" customFormat="1" x14ac:dyDescent="0.3">
      <c r="A3776" s="160"/>
      <c r="D3776" s="108"/>
      <c r="E3776" s="108"/>
      <c r="F3776" s="108"/>
      <c r="G3776" s="108"/>
      <c r="H3776" s="108"/>
      <c r="I3776" s="108"/>
      <c r="J3776" s="108"/>
      <c r="K3776" s="108"/>
      <c r="P3776" s="40"/>
    </row>
    <row r="3777" spans="1:16" s="107" customFormat="1" x14ac:dyDescent="0.3">
      <c r="A3777" s="160"/>
      <c r="D3777" s="108"/>
      <c r="E3777" s="108"/>
      <c r="F3777" s="108"/>
      <c r="G3777" s="108"/>
      <c r="H3777" s="108"/>
      <c r="I3777" s="108"/>
      <c r="J3777" s="108"/>
      <c r="K3777" s="108"/>
      <c r="P3777" s="40"/>
    </row>
    <row r="3778" spans="1:16" s="107" customFormat="1" x14ac:dyDescent="0.3">
      <c r="A3778" s="160"/>
      <c r="D3778" s="108"/>
      <c r="E3778" s="108"/>
      <c r="F3778" s="108"/>
      <c r="G3778" s="108"/>
      <c r="H3778" s="108"/>
      <c r="I3778" s="108"/>
      <c r="J3778" s="108"/>
      <c r="K3778" s="108"/>
      <c r="P3778" s="40"/>
    </row>
    <row r="3779" spans="1:16" s="107" customFormat="1" x14ac:dyDescent="0.3">
      <c r="A3779" s="160"/>
      <c r="D3779" s="108"/>
      <c r="E3779" s="108"/>
      <c r="F3779" s="108"/>
      <c r="G3779" s="108"/>
      <c r="H3779" s="108"/>
      <c r="I3779" s="108"/>
      <c r="J3779" s="108"/>
      <c r="K3779" s="108"/>
      <c r="P3779" s="40"/>
    </row>
    <row r="3780" spans="1:16" s="107" customFormat="1" x14ac:dyDescent="0.3">
      <c r="A3780" s="160"/>
      <c r="D3780" s="108"/>
      <c r="E3780" s="108"/>
      <c r="F3780" s="108"/>
      <c r="G3780" s="108"/>
      <c r="H3780" s="108"/>
      <c r="I3780" s="108"/>
      <c r="J3780" s="108"/>
      <c r="K3780" s="108"/>
      <c r="P3780" s="40"/>
    </row>
    <row r="3781" spans="1:16" s="107" customFormat="1" x14ac:dyDescent="0.3">
      <c r="A3781" s="160"/>
      <c r="D3781" s="108"/>
      <c r="E3781" s="108"/>
      <c r="F3781" s="108"/>
      <c r="G3781" s="108"/>
      <c r="H3781" s="108"/>
      <c r="I3781" s="108"/>
      <c r="J3781" s="108"/>
      <c r="K3781" s="108"/>
      <c r="P3781" s="40"/>
    </row>
    <row r="3782" spans="1:16" s="107" customFormat="1" x14ac:dyDescent="0.3">
      <c r="A3782" s="160"/>
      <c r="D3782" s="108"/>
      <c r="E3782" s="108"/>
      <c r="F3782" s="108"/>
      <c r="G3782" s="108"/>
      <c r="H3782" s="108"/>
      <c r="I3782" s="108"/>
      <c r="J3782" s="108"/>
      <c r="K3782" s="108"/>
      <c r="P3782" s="40"/>
    </row>
    <row r="3783" spans="1:16" s="107" customFormat="1" x14ac:dyDescent="0.3">
      <c r="A3783" s="160"/>
      <c r="D3783" s="108"/>
      <c r="E3783" s="108"/>
      <c r="F3783" s="108"/>
      <c r="G3783" s="108"/>
      <c r="H3783" s="108"/>
      <c r="I3783" s="108"/>
      <c r="J3783" s="108"/>
      <c r="K3783" s="108"/>
      <c r="P3783" s="40"/>
    </row>
    <row r="3784" spans="1:16" s="107" customFormat="1" x14ac:dyDescent="0.3">
      <c r="A3784" s="160"/>
      <c r="D3784" s="108"/>
      <c r="E3784" s="108"/>
      <c r="F3784" s="108"/>
      <c r="G3784" s="108"/>
      <c r="H3784" s="108"/>
      <c r="I3784" s="108"/>
      <c r="J3784" s="108"/>
      <c r="K3784" s="108"/>
      <c r="P3784" s="40"/>
    </row>
    <row r="3785" spans="1:16" s="107" customFormat="1" x14ac:dyDescent="0.3">
      <c r="A3785" s="160"/>
      <c r="D3785" s="108"/>
      <c r="E3785" s="108"/>
      <c r="F3785" s="108"/>
      <c r="G3785" s="108"/>
      <c r="H3785" s="108"/>
      <c r="I3785" s="108"/>
      <c r="J3785" s="108"/>
      <c r="K3785" s="108"/>
      <c r="P3785" s="40"/>
    </row>
    <row r="3786" spans="1:16" s="107" customFormat="1" x14ac:dyDescent="0.3">
      <c r="A3786" s="160"/>
      <c r="D3786" s="108"/>
      <c r="E3786" s="108"/>
      <c r="F3786" s="108"/>
      <c r="G3786" s="108"/>
      <c r="H3786" s="108"/>
      <c r="I3786" s="108"/>
      <c r="J3786" s="108"/>
      <c r="K3786" s="108"/>
      <c r="P3786" s="40"/>
    </row>
    <row r="3787" spans="1:16" s="107" customFormat="1" x14ac:dyDescent="0.3">
      <c r="A3787" s="160"/>
      <c r="D3787" s="108"/>
      <c r="E3787" s="108"/>
      <c r="F3787" s="108"/>
      <c r="G3787" s="108"/>
      <c r="H3787" s="108"/>
      <c r="I3787" s="108"/>
      <c r="J3787" s="108"/>
      <c r="K3787" s="108"/>
      <c r="P3787" s="40"/>
    </row>
    <row r="3788" spans="1:16" s="107" customFormat="1" x14ac:dyDescent="0.3">
      <c r="A3788" s="160"/>
      <c r="D3788" s="108"/>
      <c r="E3788" s="108"/>
      <c r="F3788" s="108"/>
      <c r="G3788" s="108"/>
      <c r="H3788" s="108"/>
      <c r="I3788" s="108"/>
      <c r="J3788" s="108"/>
      <c r="K3788" s="108"/>
      <c r="P3788" s="40"/>
    </row>
    <row r="3789" spans="1:16" s="107" customFormat="1" x14ac:dyDescent="0.3">
      <c r="A3789" s="160"/>
      <c r="D3789" s="108"/>
      <c r="E3789" s="108"/>
      <c r="F3789" s="108"/>
      <c r="G3789" s="108"/>
      <c r="H3789" s="108"/>
      <c r="I3789" s="108"/>
      <c r="J3789" s="108"/>
      <c r="K3789" s="108"/>
      <c r="P3789" s="40"/>
    </row>
    <row r="3790" spans="1:16" s="107" customFormat="1" x14ac:dyDescent="0.3">
      <c r="A3790" s="160"/>
      <c r="D3790" s="108"/>
      <c r="E3790" s="108"/>
      <c r="F3790" s="108"/>
      <c r="G3790" s="108"/>
      <c r="H3790" s="108"/>
      <c r="I3790" s="108"/>
      <c r="J3790" s="108"/>
      <c r="K3790" s="108"/>
      <c r="P3790" s="40"/>
    </row>
    <row r="3791" spans="1:16" s="107" customFormat="1" x14ac:dyDescent="0.3">
      <c r="A3791" s="160"/>
      <c r="D3791" s="108"/>
      <c r="E3791" s="108"/>
      <c r="F3791" s="108"/>
      <c r="G3791" s="108"/>
      <c r="H3791" s="108"/>
      <c r="I3791" s="108"/>
      <c r="J3791" s="108"/>
      <c r="K3791" s="108"/>
      <c r="P3791" s="40"/>
    </row>
    <row r="3792" spans="1:16" s="107" customFormat="1" x14ac:dyDescent="0.3">
      <c r="A3792" s="160"/>
      <c r="D3792" s="108"/>
      <c r="E3792" s="108"/>
      <c r="F3792" s="108"/>
      <c r="G3792" s="108"/>
      <c r="H3792" s="108"/>
      <c r="I3792" s="108"/>
      <c r="J3792" s="108"/>
      <c r="K3792" s="108"/>
      <c r="P3792" s="40"/>
    </row>
    <row r="3793" spans="1:16" s="107" customFormat="1" x14ac:dyDescent="0.3">
      <c r="A3793" s="160"/>
      <c r="D3793" s="108"/>
      <c r="E3793" s="108"/>
      <c r="F3793" s="108"/>
      <c r="G3793" s="108"/>
      <c r="H3793" s="108"/>
      <c r="I3793" s="108"/>
      <c r="J3793" s="108"/>
      <c r="K3793" s="108"/>
      <c r="P3793" s="40"/>
    </row>
    <row r="3794" spans="1:16" s="107" customFormat="1" x14ac:dyDescent="0.3">
      <c r="A3794" s="160"/>
      <c r="D3794" s="108"/>
      <c r="E3794" s="108"/>
      <c r="F3794" s="108"/>
      <c r="G3794" s="108"/>
      <c r="H3794" s="108"/>
      <c r="I3794" s="108"/>
      <c r="J3794" s="108"/>
      <c r="K3794" s="108"/>
      <c r="P3794" s="40"/>
    </row>
    <row r="3795" spans="1:16" s="107" customFormat="1" x14ac:dyDescent="0.3">
      <c r="A3795" s="160"/>
      <c r="D3795" s="108"/>
      <c r="E3795" s="108"/>
      <c r="F3795" s="108"/>
      <c r="G3795" s="108"/>
      <c r="H3795" s="108"/>
      <c r="I3795" s="108"/>
      <c r="J3795" s="108"/>
      <c r="K3795" s="108"/>
      <c r="P3795" s="40"/>
    </row>
    <row r="3796" spans="1:16" s="107" customFormat="1" x14ac:dyDescent="0.3">
      <c r="A3796" s="160"/>
      <c r="D3796" s="108"/>
      <c r="E3796" s="108"/>
      <c r="F3796" s="108"/>
      <c r="G3796" s="108"/>
      <c r="H3796" s="108"/>
      <c r="I3796" s="108"/>
      <c r="J3796" s="108"/>
      <c r="K3796" s="108"/>
      <c r="P3796" s="40"/>
    </row>
    <row r="3797" spans="1:16" s="107" customFormat="1" x14ac:dyDescent="0.3">
      <c r="A3797" s="160"/>
      <c r="D3797" s="108"/>
      <c r="E3797" s="108"/>
      <c r="F3797" s="108"/>
      <c r="G3797" s="108"/>
      <c r="H3797" s="108"/>
      <c r="I3797" s="108"/>
      <c r="J3797" s="108"/>
      <c r="K3797" s="108"/>
      <c r="P3797" s="40"/>
    </row>
    <row r="3798" spans="1:16" s="107" customFormat="1" x14ac:dyDescent="0.3">
      <c r="A3798" s="160"/>
      <c r="D3798" s="108"/>
      <c r="E3798" s="108"/>
      <c r="F3798" s="108"/>
      <c r="G3798" s="108"/>
      <c r="H3798" s="108"/>
      <c r="I3798" s="108"/>
      <c r="J3798" s="108"/>
      <c r="K3798" s="108"/>
      <c r="P3798" s="40"/>
    </row>
    <row r="3799" spans="1:16" s="107" customFormat="1" x14ac:dyDescent="0.3">
      <c r="A3799" s="160"/>
      <c r="D3799" s="108"/>
      <c r="E3799" s="108"/>
      <c r="F3799" s="108"/>
      <c r="G3799" s="108"/>
      <c r="H3799" s="108"/>
      <c r="I3799" s="108"/>
      <c r="J3799" s="108"/>
      <c r="K3799" s="108"/>
      <c r="P3799" s="40"/>
    </row>
    <row r="3800" spans="1:16" s="107" customFormat="1" x14ac:dyDescent="0.3">
      <c r="A3800" s="160"/>
      <c r="D3800" s="108"/>
      <c r="E3800" s="108"/>
      <c r="F3800" s="108"/>
      <c r="G3800" s="108"/>
      <c r="H3800" s="108"/>
      <c r="I3800" s="108"/>
      <c r="J3800" s="108"/>
      <c r="K3800" s="108"/>
      <c r="P3800" s="40"/>
    </row>
    <row r="3801" spans="1:16" s="107" customFormat="1" x14ac:dyDescent="0.3">
      <c r="A3801" s="160"/>
      <c r="D3801" s="108"/>
      <c r="E3801" s="108"/>
      <c r="F3801" s="108"/>
      <c r="G3801" s="108"/>
      <c r="H3801" s="108"/>
      <c r="I3801" s="108"/>
      <c r="J3801" s="108"/>
      <c r="K3801" s="108"/>
      <c r="P3801" s="40"/>
    </row>
    <row r="3802" spans="1:16" s="107" customFormat="1" x14ac:dyDescent="0.3">
      <c r="A3802" s="160"/>
      <c r="D3802" s="108"/>
      <c r="E3802" s="108"/>
      <c r="F3802" s="108"/>
      <c r="G3802" s="108"/>
      <c r="H3802" s="108"/>
      <c r="I3802" s="108"/>
      <c r="J3802" s="108"/>
      <c r="K3802" s="108"/>
      <c r="P3802" s="40"/>
    </row>
    <row r="3803" spans="1:16" s="107" customFormat="1" x14ac:dyDescent="0.3">
      <c r="A3803" s="160"/>
      <c r="D3803" s="108"/>
      <c r="E3803" s="108"/>
      <c r="F3803" s="108"/>
      <c r="G3803" s="108"/>
      <c r="H3803" s="108"/>
      <c r="I3803" s="108"/>
      <c r="J3803" s="108"/>
      <c r="K3803" s="108"/>
      <c r="P3803" s="40"/>
    </row>
    <row r="3804" spans="1:16" s="107" customFormat="1" x14ac:dyDescent="0.3">
      <c r="A3804" s="160"/>
      <c r="D3804" s="108"/>
      <c r="E3804" s="108"/>
      <c r="F3804" s="108"/>
      <c r="G3804" s="108"/>
      <c r="H3804" s="108"/>
      <c r="I3804" s="108"/>
      <c r="J3804" s="108"/>
      <c r="K3804" s="108"/>
      <c r="P3804" s="40"/>
    </row>
    <row r="3805" spans="1:16" s="107" customFormat="1" x14ac:dyDescent="0.3">
      <c r="A3805" s="160"/>
      <c r="D3805" s="108"/>
      <c r="E3805" s="108"/>
      <c r="F3805" s="108"/>
      <c r="G3805" s="108"/>
      <c r="H3805" s="108"/>
      <c r="I3805" s="108"/>
      <c r="J3805" s="108"/>
      <c r="K3805" s="108"/>
      <c r="P3805" s="40"/>
    </row>
    <row r="3806" spans="1:16" s="107" customFormat="1" x14ac:dyDescent="0.3">
      <c r="A3806" s="160"/>
      <c r="D3806" s="108"/>
      <c r="E3806" s="108"/>
      <c r="F3806" s="108"/>
      <c r="G3806" s="108"/>
      <c r="H3806" s="108"/>
      <c r="I3806" s="108"/>
      <c r="J3806" s="108"/>
      <c r="K3806" s="108"/>
      <c r="P3806" s="40"/>
    </row>
    <row r="3807" spans="1:16" s="107" customFormat="1" x14ac:dyDescent="0.3">
      <c r="A3807" s="160"/>
      <c r="D3807" s="108"/>
      <c r="E3807" s="108"/>
      <c r="F3807" s="108"/>
      <c r="G3807" s="108"/>
      <c r="H3807" s="108"/>
      <c r="I3807" s="108"/>
      <c r="J3807" s="108"/>
      <c r="K3807" s="108"/>
      <c r="P3807" s="40"/>
    </row>
    <row r="3808" spans="1:16" s="107" customFormat="1" x14ac:dyDescent="0.3">
      <c r="A3808" s="160"/>
      <c r="D3808" s="108"/>
      <c r="E3808" s="108"/>
      <c r="F3808" s="108"/>
      <c r="G3808" s="108"/>
      <c r="H3808" s="108"/>
      <c r="I3808" s="108"/>
      <c r="J3808" s="108"/>
      <c r="K3808" s="108"/>
      <c r="P3808" s="40"/>
    </row>
    <row r="3809" spans="1:16" s="107" customFormat="1" x14ac:dyDescent="0.3">
      <c r="A3809" s="160"/>
      <c r="D3809" s="108"/>
      <c r="E3809" s="108"/>
      <c r="F3809" s="108"/>
      <c r="G3809" s="108"/>
      <c r="H3809" s="108"/>
      <c r="I3809" s="108"/>
      <c r="J3809" s="108"/>
      <c r="K3809" s="108"/>
      <c r="P3809" s="40"/>
    </row>
    <row r="3810" spans="1:16" s="107" customFormat="1" x14ac:dyDescent="0.3">
      <c r="A3810" s="160"/>
      <c r="D3810" s="108"/>
      <c r="E3810" s="108"/>
      <c r="F3810" s="108"/>
      <c r="G3810" s="108"/>
      <c r="H3810" s="108"/>
      <c r="I3810" s="108"/>
      <c r="J3810" s="108"/>
      <c r="K3810" s="108"/>
      <c r="P3810" s="40"/>
    </row>
    <row r="3811" spans="1:16" s="107" customFormat="1" x14ac:dyDescent="0.3">
      <c r="A3811" s="160"/>
      <c r="D3811" s="108"/>
      <c r="E3811" s="108"/>
      <c r="F3811" s="108"/>
      <c r="G3811" s="108"/>
      <c r="H3811" s="108"/>
      <c r="I3811" s="108"/>
      <c r="J3811" s="108"/>
      <c r="K3811" s="108"/>
      <c r="P3811" s="40"/>
    </row>
    <row r="3812" spans="1:16" s="107" customFormat="1" x14ac:dyDescent="0.3">
      <c r="A3812" s="160"/>
      <c r="D3812" s="108"/>
      <c r="E3812" s="108"/>
      <c r="F3812" s="108"/>
      <c r="G3812" s="108"/>
      <c r="H3812" s="108"/>
      <c r="I3812" s="108"/>
      <c r="J3812" s="108"/>
      <c r="K3812" s="108"/>
      <c r="P3812" s="40"/>
    </row>
    <row r="3813" spans="1:16" s="107" customFormat="1" x14ac:dyDescent="0.3">
      <c r="A3813" s="160"/>
      <c r="D3813" s="108"/>
      <c r="E3813" s="108"/>
      <c r="F3813" s="108"/>
      <c r="G3813" s="108"/>
      <c r="H3813" s="108"/>
      <c r="I3813" s="108"/>
      <c r="J3813" s="108"/>
      <c r="K3813" s="108"/>
      <c r="P3813" s="40"/>
    </row>
    <row r="3814" spans="1:16" s="107" customFormat="1" x14ac:dyDescent="0.3">
      <c r="A3814" s="160"/>
      <c r="D3814" s="108"/>
      <c r="E3814" s="108"/>
      <c r="F3814" s="108"/>
      <c r="G3814" s="108"/>
      <c r="H3814" s="108"/>
      <c r="I3814" s="108"/>
      <c r="J3814" s="108"/>
      <c r="K3814" s="108"/>
      <c r="P3814" s="40"/>
    </row>
    <row r="3815" spans="1:16" s="107" customFormat="1" x14ac:dyDescent="0.3">
      <c r="A3815" s="160"/>
      <c r="D3815" s="108"/>
      <c r="E3815" s="108"/>
      <c r="F3815" s="108"/>
      <c r="G3815" s="108"/>
      <c r="H3815" s="108"/>
      <c r="I3815" s="108"/>
      <c r="J3815" s="108"/>
      <c r="K3815" s="108"/>
      <c r="P3815" s="40"/>
    </row>
    <row r="3816" spans="1:16" s="107" customFormat="1" x14ac:dyDescent="0.3">
      <c r="A3816" s="160"/>
      <c r="D3816" s="108"/>
      <c r="E3816" s="108"/>
      <c r="F3816" s="108"/>
      <c r="G3816" s="108"/>
      <c r="H3816" s="108"/>
      <c r="I3816" s="108"/>
      <c r="J3816" s="108"/>
      <c r="K3816" s="108"/>
      <c r="P3816" s="40"/>
    </row>
    <row r="3817" spans="1:16" s="107" customFormat="1" x14ac:dyDescent="0.3">
      <c r="A3817" s="160"/>
      <c r="D3817" s="108"/>
      <c r="E3817" s="108"/>
      <c r="F3817" s="108"/>
      <c r="G3817" s="108"/>
      <c r="H3817" s="108"/>
      <c r="I3817" s="108"/>
      <c r="J3817" s="108"/>
      <c r="K3817" s="108"/>
      <c r="P3817" s="40"/>
    </row>
    <row r="3818" spans="1:16" s="107" customFormat="1" x14ac:dyDescent="0.3">
      <c r="A3818" s="160"/>
      <c r="D3818" s="108"/>
      <c r="E3818" s="108"/>
      <c r="F3818" s="108"/>
      <c r="G3818" s="108"/>
      <c r="H3818" s="108"/>
      <c r="I3818" s="108"/>
      <c r="J3818" s="108"/>
      <c r="K3818" s="108"/>
      <c r="P3818" s="40"/>
    </row>
    <row r="3819" spans="1:16" s="107" customFormat="1" x14ac:dyDescent="0.3">
      <c r="A3819" s="160"/>
      <c r="D3819" s="108"/>
      <c r="E3819" s="108"/>
      <c r="F3819" s="108"/>
      <c r="G3819" s="108"/>
      <c r="H3819" s="108"/>
      <c r="I3819" s="108"/>
      <c r="J3819" s="108"/>
      <c r="K3819" s="108"/>
      <c r="P3819" s="40"/>
    </row>
    <row r="3820" spans="1:16" s="107" customFormat="1" x14ac:dyDescent="0.3">
      <c r="A3820" s="160"/>
      <c r="D3820" s="108"/>
      <c r="E3820" s="108"/>
      <c r="F3820" s="108"/>
      <c r="G3820" s="108"/>
      <c r="H3820" s="108"/>
      <c r="I3820" s="108"/>
      <c r="J3820" s="108"/>
      <c r="K3820" s="108"/>
      <c r="P3820" s="40"/>
    </row>
    <row r="3821" spans="1:16" s="107" customFormat="1" x14ac:dyDescent="0.3">
      <c r="A3821" s="160"/>
      <c r="D3821" s="108"/>
      <c r="E3821" s="108"/>
      <c r="F3821" s="108"/>
      <c r="G3821" s="108"/>
      <c r="H3821" s="108"/>
      <c r="I3821" s="108"/>
      <c r="J3821" s="108"/>
      <c r="K3821" s="108"/>
      <c r="P3821" s="40"/>
    </row>
    <row r="3822" spans="1:16" s="107" customFormat="1" x14ac:dyDescent="0.3">
      <c r="A3822" s="160"/>
      <c r="D3822" s="108"/>
      <c r="E3822" s="108"/>
      <c r="F3822" s="108"/>
      <c r="G3822" s="108"/>
      <c r="H3822" s="108"/>
      <c r="I3822" s="108"/>
      <c r="J3822" s="108"/>
      <c r="K3822" s="108"/>
      <c r="P3822" s="40"/>
    </row>
    <row r="3823" spans="1:16" s="107" customFormat="1" x14ac:dyDescent="0.3">
      <c r="A3823" s="160"/>
      <c r="D3823" s="108"/>
      <c r="E3823" s="108"/>
      <c r="F3823" s="108"/>
      <c r="G3823" s="108"/>
      <c r="H3823" s="108"/>
      <c r="I3823" s="108"/>
      <c r="J3823" s="108"/>
      <c r="K3823" s="108"/>
      <c r="P3823" s="40"/>
    </row>
    <row r="3824" spans="1:16" s="107" customFormat="1" x14ac:dyDescent="0.3">
      <c r="A3824" s="160"/>
      <c r="D3824" s="108"/>
      <c r="E3824" s="108"/>
      <c r="F3824" s="108"/>
      <c r="G3824" s="108"/>
      <c r="H3824" s="108"/>
      <c r="I3824" s="108"/>
      <c r="J3824" s="108"/>
      <c r="K3824" s="108"/>
      <c r="P3824" s="40"/>
    </row>
    <row r="3825" spans="1:16" s="107" customFormat="1" x14ac:dyDescent="0.3">
      <c r="A3825" s="160"/>
      <c r="D3825" s="108"/>
      <c r="E3825" s="108"/>
      <c r="F3825" s="108"/>
      <c r="G3825" s="108"/>
      <c r="H3825" s="108"/>
      <c r="I3825" s="108"/>
      <c r="J3825" s="108"/>
      <c r="K3825" s="108"/>
      <c r="P3825" s="40"/>
    </row>
    <row r="3826" spans="1:16" s="107" customFormat="1" x14ac:dyDescent="0.3">
      <c r="A3826" s="160"/>
      <c r="D3826" s="108"/>
      <c r="E3826" s="108"/>
      <c r="F3826" s="108"/>
      <c r="G3826" s="108"/>
      <c r="H3826" s="108"/>
      <c r="I3826" s="108"/>
      <c r="J3826" s="108"/>
      <c r="K3826" s="108"/>
      <c r="P3826" s="40"/>
    </row>
    <row r="3827" spans="1:16" s="107" customFormat="1" x14ac:dyDescent="0.3">
      <c r="A3827" s="160"/>
      <c r="D3827" s="108"/>
      <c r="E3827" s="108"/>
      <c r="F3827" s="108"/>
      <c r="G3827" s="108"/>
      <c r="H3827" s="108"/>
      <c r="I3827" s="108"/>
      <c r="J3827" s="108"/>
      <c r="K3827" s="108"/>
      <c r="P3827" s="40"/>
    </row>
    <row r="3828" spans="1:16" s="107" customFormat="1" x14ac:dyDescent="0.3">
      <c r="A3828" s="160"/>
      <c r="D3828" s="108"/>
      <c r="E3828" s="108"/>
      <c r="F3828" s="108"/>
      <c r="G3828" s="108"/>
      <c r="H3828" s="108"/>
      <c r="I3828" s="108"/>
      <c r="J3828" s="108"/>
      <c r="K3828" s="108"/>
      <c r="P3828" s="40"/>
    </row>
    <row r="3829" spans="1:16" s="107" customFormat="1" x14ac:dyDescent="0.3">
      <c r="A3829" s="160"/>
      <c r="D3829" s="108"/>
      <c r="E3829" s="108"/>
      <c r="F3829" s="108"/>
      <c r="G3829" s="108"/>
      <c r="H3829" s="108"/>
      <c r="I3829" s="108"/>
      <c r="J3829" s="108"/>
      <c r="K3829" s="108"/>
      <c r="P3829" s="40"/>
    </row>
    <row r="3830" spans="1:16" s="107" customFormat="1" x14ac:dyDescent="0.3">
      <c r="A3830" s="160"/>
      <c r="D3830" s="108"/>
      <c r="E3830" s="108"/>
      <c r="F3830" s="108"/>
      <c r="G3830" s="108"/>
      <c r="H3830" s="108"/>
      <c r="I3830" s="108"/>
      <c r="J3830" s="108"/>
      <c r="K3830" s="108"/>
      <c r="P3830" s="40"/>
    </row>
    <row r="3831" spans="1:16" s="107" customFormat="1" x14ac:dyDescent="0.3">
      <c r="A3831" s="160"/>
      <c r="D3831" s="108"/>
      <c r="E3831" s="108"/>
      <c r="F3831" s="108"/>
      <c r="G3831" s="108"/>
      <c r="H3831" s="108"/>
      <c r="I3831" s="108"/>
      <c r="J3831" s="108"/>
      <c r="K3831" s="108"/>
      <c r="P3831" s="40"/>
    </row>
    <row r="3832" spans="1:16" s="107" customFormat="1" x14ac:dyDescent="0.3">
      <c r="A3832" s="160"/>
      <c r="D3832" s="108"/>
      <c r="E3832" s="108"/>
      <c r="F3832" s="108"/>
      <c r="G3832" s="108"/>
      <c r="H3832" s="108"/>
      <c r="I3832" s="108"/>
      <c r="J3832" s="108"/>
      <c r="K3832" s="108"/>
      <c r="P3832" s="40"/>
    </row>
    <row r="3833" spans="1:16" s="107" customFormat="1" x14ac:dyDescent="0.3">
      <c r="A3833" s="160"/>
      <c r="D3833" s="108"/>
      <c r="E3833" s="108"/>
      <c r="F3833" s="108"/>
      <c r="G3833" s="108"/>
      <c r="H3833" s="108"/>
      <c r="I3833" s="108"/>
      <c r="J3833" s="108"/>
      <c r="K3833" s="108"/>
      <c r="P3833" s="40"/>
    </row>
    <row r="3834" spans="1:16" s="107" customFormat="1" x14ac:dyDescent="0.3">
      <c r="A3834" s="160"/>
      <c r="D3834" s="108"/>
      <c r="E3834" s="108"/>
      <c r="F3834" s="108"/>
      <c r="G3834" s="108"/>
      <c r="H3834" s="108"/>
      <c r="I3834" s="108"/>
      <c r="J3834" s="108"/>
      <c r="K3834" s="108"/>
      <c r="P3834" s="40"/>
    </row>
    <row r="3835" spans="1:16" s="107" customFormat="1" x14ac:dyDescent="0.3">
      <c r="A3835" s="160"/>
      <c r="D3835" s="108"/>
      <c r="E3835" s="108"/>
      <c r="F3835" s="108"/>
      <c r="G3835" s="108"/>
      <c r="H3835" s="108"/>
      <c r="I3835" s="108"/>
      <c r="J3835" s="108"/>
      <c r="K3835" s="108"/>
      <c r="P3835" s="40"/>
    </row>
    <row r="3836" spans="1:16" s="107" customFormat="1" x14ac:dyDescent="0.3">
      <c r="A3836" s="160"/>
      <c r="D3836" s="108"/>
      <c r="E3836" s="108"/>
      <c r="F3836" s="108"/>
      <c r="G3836" s="108"/>
      <c r="H3836" s="108"/>
      <c r="I3836" s="108"/>
      <c r="J3836" s="108"/>
      <c r="K3836" s="108"/>
      <c r="P3836" s="40"/>
    </row>
    <row r="3837" spans="1:16" s="107" customFormat="1" x14ac:dyDescent="0.3">
      <c r="A3837" s="160"/>
      <c r="D3837" s="108"/>
      <c r="E3837" s="108"/>
      <c r="F3837" s="108"/>
      <c r="G3837" s="108"/>
      <c r="H3837" s="108"/>
      <c r="I3837" s="108"/>
      <c r="J3837" s="108"/>
      <c r="K3837" s="108"/>
      <c r="P3837" s="40"/>
    </row>
    <row r="3838" spans="1:16" s="107" customFormat="1" x14ac:dyDescent="0.3">
      <c r="A3838" s="160"/>
      <c r="D3838" s="108"/>
      <c r="E3838" s="108"/>
      <c r="F3838" s="108"/>
      <c r="G3838" s="108"/>
      <c r="H3838" s="108"/>
      <c r="I3838" s="108"/>
      <c r="J3838" s="108"/>
      <c r="K3838" s="108"/>
      <c r="P3838" s="40"/>
    </row>
    <row r="3839" spans="1:16" s="107" customFormat="1" x14ac:dyDescent="0.3">
      <c r="A3839" s="160"/>
      <c r="D3839" s="108"/>
      <c r="E3839" s="108"/>
      <c r="F3839" s="108"/>
      <c r="G3839" s="108"/>
      <c r="H3839" s="108"/>
      <c r="I3839" s="108"/>
      <c r="J3839" s="108"/>
      <c r="K3839" s="108"/>
      <c r="P3839" s="40"/>
    </row>
    <row r="3840" spans="1:16" s="107" customFormat="1" x14ac:dyDescent="0.3">
      <c r="A3840" s="160"/>
      <c r="D3840" s="108"/>
      <c r="E3840" s="108"/>
      <c r="F3840" s="108"/>
      <c r="G3840" s="108"/>
      <c r="H3840" s="108"/>
      <c r="I3840" s="108"/>
      <c r="J3840" s="108"/>
      <c r="K3840" s="108"/>
      <c r="P3840" s="40"/>
    </row>
    <row r="3841" spans="1:16" s="107" customFormat="1" x14ac:dyDescent="0.3">
      <c r="A3841" s="160"/>
      <c r="D3841" s="108"/>
      <c r="E3841" s="108"/>
      <c r="F3841" s="108"/>
      <c r="G3841" s="108"/>
      <c r="H3841" s="108"/>
      <c r="I3841" s="108"/>
      <c r="J3841" s="108"/>
      <c r="K3841" s="108"/>
      <c r="P3841" s="40"/>
    </row>
    <row r="3842" spans="1:16" s="107" customFormat="1" x14ac:dyDescent="0.3">
      <c r="A3842" s="160"/>
      <c r="D3842" s="108"/>
      <c r="E3842" s="108"/>
      <c r="F3842" s="108"/>
      <c r="G3842" s="108"/>
      <c r="H3842" s="108"/>
      <c r="I3842" s="108"/>
      <c r="J3842" s="108"/>
      <c r="K3842" s="108"/>
      <c r="P3842" s="40"/>
    </row>
    <row r="3843" spans="1:16" s="107" customFormat="1" x14ac:dyDescent="0.3">
      <c r="A3843" s="160"/>
      <c r="D3843" s="108"/>
      <c r="E3843" s="108"/>
      <c r="F3843" s="108"/>
      <c r="G3843" s="108"/>
      <c r="H3843" s="108"/>
      <c r="I3843" s="108"/>
      <c r="J3843" s="108"/>
      <c r="K3843" s="108"/>
      <c r="P3843" s="40"/>
    </row>
    <row r="3844" spans="1:16" s="107" customFormat="1" x14ac:dyDescent="0.3">
      <c r="A3844" s="160"/>
      <c r="D3844" s="108"/>
      <c r="E3844" s="108"/>
      <c r="F3844" s="108"/>
      <c r="G3844" s="108"/>
      <c r="H3844" s="108"/>
      <c r="I3844" s="108"/>
      <c r="J3844" s="108"/>
      <c r="K3844" s="108"/>
      <c r="P3844" s="40"/>
    </row>
    <row r="3845" spans="1:16" s="107" customFormat="1" x14ac:dyDescent="0.3">
      <c r="A3845" s="160"/>
      <c r="D3845" s="108"/>
      <c r="E3845" s="108"/>
      <c r="F3845" s="108"/>
      <c r="G3845" s="108"/>
      <c r="H3845" s="108"/>
      <c r="I3845" s="108"/>
      <c r="J3845" s="108"/>
      <c r="K3845" s="108"/>
      <c r="P3845" s="40"/>
    </row>
    <row r="3846" spans="1:16" s="107" customFormat="1" x14ac:dyDescent="0.3">
      <c r="A3846" s="160"/>
      <c r="D3846" s="108"/>
      <c r="E3846" s="108"/>
      <c r="F3846" s="108"/>
      <c r="G3846" s="108"/>
      <c r="H3846" s="108"/>
      <c r="I3846" s="108"/>
      <c r="J3846" s="108"/>
      <c r="K3846" s="108"/>
      <c r="P3846" s="40"/>
    </row>
    <row r="3847" spans="1:16" s="107" customFormat="1" x14ac:dyDescent="0.3">
      <c r="A3847" s="160"/>
      <c r="D3847" s="108"/>
      <c r="E3847" s="108"/>
      <c r="F3847" s="108"/>
      <c r="G3847" s="108"/>
      <c r="H3847" s="108"/>
      <c r="I3847" s="108"/>
      <c r="J3847" s="108"/>
      <c r="K3847" s="108"/>
      <c r="P3847" s="40"/>
    </row>
    <row r="3848" spans="1:16" s="107" customFormat="1" x14ac:dyDescent="0.3">
      <c r="A3848" s="160"/>
      <c r="D3848" s="108"/>
      <c r="E3848" s="108"/>
      <c r="F3848" s="108"/>
      <c r="G3848" s="108"/>
      <c r="H3848" s="108"/>
      <c r="I3848" s="108"/>
      <c r="J3848" s="108"/>
      <c r="K3848" s="108"/>
      <c r="P3848" s="40"/>
    </row>
    <row r="3849" spans="1:16" s="107" customFormat="1" x14ac:dyDescent="0.3">
      <c r="A3849" s="160"/>
      <c r="D3849" s="108"/>
      <c r="E3849" s="108"/>
      <c r="F3849" s="108"/>
      <c r="G3849" s="108"/>
      <c r="H3849" s="108"/>
      <c r="I3849" s="108"/>
      <c r="J3849" s="108"/>
      <c r="K3849" s="108"/>
      <c r="P3849" s="40"/>
    </row>
    <row r="3850" spans="1:16" s="107" customFormat="1" x14ac:dyDescent="0.3">
      <c r="A3850" s="160"/>
      <c r="D3850" s="108"/>
      <c r="E3850" s="108"/>
      <c r="F3850" s="108"/>
      <c r="G3850" s="108"/>
      <c r="H3850" s="108"/>
      <c r="I3850" s="108"/>
      <c r="J3850" s="108"/>
      <c r="K3850" s="108"/>
      <c r="P3850" s="40"/>
    </row>
    <row r="3851" spans="1:16" s="107" customFormat="1" x14ac:dyDescent="0.3">
      <c r="A3851" s="160"/>
      <c r="D3851" s="108"/>
      <c r="E3851" s="108"/>
      <c r="F3851" s="108"/>
      <c r="G3851" s="108"/>
      <c r="H3851" s="108"/>
      <c r="I3851" s="108"/>
      <c r="J3851" s="108"/>
      <c r="K3851" s="108"/>
      <c r="P3851" s="40"/>
    </row>
    <row r="3852" spans="1:16" s="107" customFormat="1" x14ac:dyDescent="0.3">
      <c r="A3852" s="160"/>
      <c r="D3852" s="108"/>
      <c r="E3852" s="108"/>
      <c r="F3852" s="108"/>
      <c r="G3852" s="108"/>
      <c r="H3852" s="108"/>
      <c r="I3852" s="108"/>
      <c r="J3852" s="108"/>
      <c r="K3852" s="108"/>
      <c r="P3852" s="40"/>
    </row>
    <row r="3853" spans="1:16" s="107" customFormat="1" x14ac:dyDescent="0.3">
      <c r="A3853" s="160"/>
      <c r="D3853" s="108"/>
      <c r="E3853" s="108"/>
      <c r="F3853" s="108"/>
      <c r="G3853" s="108"/>
      <c r="H3853" s="108"/>
      <c r="I3853" s="108"/>
      <c r="J3853" s="108"/>
      <c r="K3853" s="108"/>
      <c r="P3853" s="40"/>
    </row>
    <row r="3854" spans="1:16" s="107" customFormat="1" x14ac:dyDescent="0.3">
      <c r="A3854" s="160"/>
      <c r="D3854" s="108"/>
      <c r="E3854" s="108"/>
      <c r="F3854" s="108"/>
      <c r="G3854" s="108"/>
      <c r="H3854" s="108"/>
      <c r="I3854" s="108"/>
      <c r="J3854" s="108"/>
      <c r="K3854" s="108"/>
      <c r="P3854" s="40"/>
    </row>
    <row r="3855" spans="1:16" s="107" customFormat="1" x14ac:dyDescent="0.3">
      <c r="A3855" s="160"/>
      <c r="D3855" s="108"/>
      <c r="E3855" s="108"/>
      <c r="F3855" s="108"/>
      <c r="G3855" s="108"/>
      <c r="H3855" s="108"/>
      <c r="I3855" s="108"/>
      <c r="J3855" s="108"/>
      <c r="K3855" s="108"/>
      <c r="P3855" s="40"/>
    </row>
    <row r="3856" spans="1:16" s="107" customFormat="1" x14ac:dyDescent="0.3">
      <c r="A3856" s="160"/>
      <c r="D3856" s="108"/>
      <c r="E3856" s="108"/>
      <c r="F3856" s="108"/>
      <c r="G3856" s="108"/>
      <c r="H3856" s="108"/>
      <c r="I3856" s="108"/>
      <c r="J3856" s="108"/>
      <c r="K3856" s="108"/>
      <c r="P3856" s="40"/>
    </row>
    <row r="3857" spans="1:16" s="107" customFormat="1" x14ac:dyDescent="0.3">
      <c r="A3857" s="160"/>
      <c r="D3857" s="108"/>
      <c r="E3857" s="108"/>
      <c r="F3857" s="108"/>
      <c r="G3857" s="108"/>
      <c r="H3857" s="108"/>
      <c r="I3857" s="108"/>
      <c r="J3857" s="108"/>
      <c r="K3857" s="108"/>
      <c r="P3857" s="40"/>
    </row>
    <row r="3858" spans="1:16" s="107" customFormat="1" x14ac:dyDescent="0.3">
      <c r="A3858" s="160"/>
      <c r="D3858" s="108"/>
      <c r="E3858" s="108"/>
      <c r="F3858" s="108"/>
      <c r="G3858" s="108"/>
      <c r="H3858" s="108"/>
      <c r="I3858" s="108"/>
      <c r="J3858" s="108"/>
      <c r="K3858" s="108"/>
      <c r="P3858" s="40"/>
    </row>
    <row r="3859" spans="1:16" s="107" customFormat="1" x14ac:dyDescent="0.3">
      <c r="A3859" s="160"/>
      <c r="D3859" s="108"/>
      <c r="E3859" s="108"/>
      <c r="F3859" s="108"/>
      <c r="G3859" s="108"/>
      <c r="H3859" s="108"/>
      <c r="I3859" s="108"/>
      <c r="J3859" s="108"/>
      <c r="K3859" s="108"/>
      <c r="P3859" s="40"/>
    </row>
    <row r="3860" spans="1:16" s="107" customFormat="1" x14ac:dyDescent="0.3">
      <c r="A3860" s="160"/>
      <c r="D3860" s="108"/>
      <c r="E3860" s="108"/>
      <c r="F3860" s="108"/>
      <c r="G3860" s="108"/>
      <c r="H3860" s="108"/>
      <c r="I3860" s="108"/>
      <c r="J3860" s="108"/>
      <c r="K3860" s="108"/>
      <c r="P3860" s="40"/>
    </row>
    <row r="3861" spans="1:16" s="107" customFormat="1" x14ac:dyDescent="0.3">
      <c r="A3861" s="160"/>
      <c r="D3861" s="108"/>
      <c r="E3861" s="108"/>
      <c r="F3861" s="108"/>
      <c r="G3861" s="108"/>
      <c r="H3861" s="108"/>
      <c r="I3861" s="108"/>
      <c r="J3861" s="108"/>
      <c r="K3861" s="108"/>
      <c r="P3861" s="40"/>
    </row>
    <row r="3862" spans="1:16" s="107" customFormat="1" x14ac:dyDescent="0.3">
      <c r="A3862" s="160"/>
      <c r="D3862" s="108"/>
      <c r="E3862" s="108"/>
      <c r="F3862" s="108"/>
      <c r="G3862" s="108"/>
      <c r="H3862" s="108"/>
      <c r="I3862" s="108"/>
      <c r="J3862" s="108"/>
      <c r="K3862" s="108"/>
      <c r="P3862" s="40"/>
    </row>
    <row r="3863" spans="1:16" s="107" customFormat="1" x14ac:dyDescent="0.3">
      <c r="A3863" s="160"/>
      <c r="D3863" s="108"/>
      <c r="E3863" s="108"/>
      <c r="F3863" s="108"/>
      <c r="G3863" s="108"/>
      <c r="H3863" s="108"/>
      <c r="I3863" s="108"/>
      <c r="J3863" s="108"/>
      <c r="K3863" s="108"/>
      <c r="P3863" s="40"/>
    </row>
    <row r="3864" spans="1:16" s="107" customFormat="1" x14ac:dyDescent="0.3">
      <c r="A3864" s="160"/>
      <c r="D3864" s="108"/>
      <c r="E3864" s="108"/>
      <c r="F3864" s="108"/>
      <c r="G3864" s="108"/>
      <c r="H3864" s="108"/>
      <c r="I3864" s="108"/>
      <c r="J3864" s="108"/>
      <c r="K3864" s="108"/>
      <c r="P3864" s="40"/>
    </row>
    <row r="3865" spans="1:16" s="107" customFormat="1" x14ac:dyDescent="0.3">
      <c r="A3865" s="160"/>
      <c r="D3865" s="108"/>
      <c r="E3865" s="108"/>
      <c r="F3865" s="108"/>
      <c r="G3865" s="108"/>
      <c r="H3865" s="108"/>
      <c r="I3865" s="108"/>
      <c r="J3865" s="108"/>
      <c r="K3865" s="108"/>
      <c r="P3865" s="40"/>
    </row>
    <row r="3866" spans="1:16" s="107" customFormat="1" x14ac:dyDescent="0.3">
      <c r="A3866" s="160"/>
      <c r="D3866" s="108"/>
      <c r="E3866" s="108"/>
      <c r="F3866" s="108"/>
      <c r="G3866" s="108"/>
      <c r="H3866" s="108"/>
      <c r="I3866" s="108"/>
      <c r="J3866" s="108"/>
      <c r="K3866" s="108"/>
      <c r="P3866" s="40"/>
    </row>
    <row r="3867" spans="1:16" s="107" customFormat="1" x14ac:dyDescent="0.3">
      <c r="A3867" s="160"/>
      <c r="D3867" s="108"/>
      <c r="E3867" s="108"/>
      <c r="F3867" s="108"/>
      <c r="G3867" s="108"/>
      <c r="H3867" s="108"/>
      <c r="I3867" s="108"/>
      <c r="J3867" s="108"/>
      <c r="K3867" s="108"/>
      <c r="P3867" s="40"/>
    </row>
    <row r="3868" spans="1:16" s="107" customFormat="1" x14ac:dyDescent="0.3">
      <c r="A3868" s="160"/>
      <c r="D3868" s="108"/>
      <c r="E3868" s="108"/>
      <c r="F3868" s="108"/>
      <c r="G3868" s="108"/>
      <c r="H3868" s="108"/>
      <c r="I3868" s="108"/>
      <c r="J3868" s="108"/>
      <c r="K3868" s="108"/>
      <c r="P3868" s="40"/>
    </row>
    <row r="3869" spans="1:16" s="107" customFormat="1" x14ac:dyDescent="0.3">
      <c r="A3869" s="160"/>
      <c r="D3869" s="108"/>
      <c r="E3869" s="108"/>
      <c r="F3869" s="108"/>
      <c r="G3869" s="108"/>
      <c r="H3869" s="108"/>
      <c r="I3869" s="108"/>
      <c r="J3869" s="108"/>
      <c r="K3869" s="108"/>
      <c r="P3869" s="40"/>
    </row>
    <row r="3870" spans="1:16" s="107" customFormat="1" x14ac:dyDescent="0.3">
      <c r="A3870" s="160"/>
      <c r="D3870" s="108"/>
      <c r="E3870" s="108"/>
      <c r="F3870" s="108"/>
      <c r="G3870" s="108"/>
      <c r="H3870" s="108"/>
      <c r="I3870" s="108"/>
      <c r="J3870" s="108"/>
      <c r="K3870" s="108"/>
      <c r="P3870" s="40"/>
    </row>
    <row r="3871" spans="1:16" s="107" customFormat="1" x14ac:dyDescent="0.3">
      <c r="A3871" s="160"/>
      <c r="D3871" s="108"/>
      <c r="E3871" s="108"/>
      <c r="F3871" s="108"/>
      <c r="G3871" s="108"/>
      <c r="H3871" s="108"/>
      <c r="I3871" s="108"/>
      <c r="J3871" s="108"/>
      <c r="K3871" s="108"/>
      <c r="P3871" s="40"/>
    </row>
    <row r="3872" spans="1:16" s="107" customFormat="1" x14ac:dyDescent="0.3">
      <c r="A3872" s="160"/>
      <c r="D3872" s="108"/>
      <c r="E3872" s="108"/>
      <c r="F3872" s="108"/>
      <c r="G3872" s="108"/>
      <c r="H3872" s="108"/>
      <c r="I3872" s="108"/>
      <c r="J3872" s="108"/>
      <c r="K3872" s="108"/>
      <c r="P3872" s="40"/>
    </row>
    <row r="3873" spans="1:16" s="107" customFormat="1" x14ac:dyDescent="0.3">
      <c r="A3873" s="160"/>
      <c r="D3873" s="108"/>
      <c r="E3873" s="108"/>
      <c r="F3873" s="108"/>
      <c r="G3873" s="108"/>
      <c r="H3873" s="108"/>
      <c r="I3873" s="108"/>
      <c r="J3873" s="108"/>
      <c r="K3873" s="108"/>
      <c r="P3873" s="40"/>
    </row>
    <row r="3874" spans="1:16" s="107" customFormat="1" x14ac:dyDescent="0.3">
      <c r="A3874" s="160"/>
      <c r="D3874" s="108"/>
      <c r="E3874" s="108"/>
      <c r="F3874" s="108"/>
      <c r="G3874" s="108"/>
      <c r="H3874" s="108"/>
      <c r="I3874" s="108"/>
      <c r="J3874" s="108"/>
      <c r="K3874" s="108"/>
      <c r="P3874" s="40"/>
    </row>
    <row r="3875" spans="1:16" s="107" customFormat="1" x14ac:dyDescent="0.3">
      <c r="A3875" s="160"/>
      <c r="D3875" s="108"/>
      <c r="E3875" s="108"/>
      <c r="F3875" s="108"/>
      <c r="G3875" s="108"/>
      <c r="H3875" s="108"/>
      <c r="I3875" s="108"/>
      <c r="J3875" s="108"/>
      <c r="K3875" s="108"/>
      <c r="P3875" s="40"/>
    </row>
    <row r="3876" spans="1:16" s="107" customFormat="1" x14ac:dyDescent="0.3">
      <c r="A3876" s="160"/>
      <c r="D3876" s="108"/>
      <c r="E3876" s="108"/>
      <c r="F3876" s="108"/>
      <c r="G3876" s="108"/>
      <c r="H3876" s="108"/>
      <c r="I3876" s="108"/>
      <c r="J3876" s="108"/>
      <c r="K3876" s="108"/>
      <c r="P3876" s="40"/>
    </row>
    <row r="3877" spans="1:16" s="107" customFormat="1" x14ac:dyDescent="0.3">
      <c r="A3877" s="160"/>
      <c r="D3877" s="108"/>
      <c r="E3877" s="108"/>
      <c r="F3877" s="108"/>
      <c r="G3877" s="108"/>
      <c r="H3877" s="108"/>
      <c r="I3877" s="108"/>
      <c r="J3877" s="108"/>
      <c r="K3877" s="108"/>
      <c r="P3877" s="40"/>
    </row>
    <row r="3878" spans="1:16" s="107" customFormat="1" x14ac:dyDescent="0.3">
      <c r="A3878" s="160"/>
      <c r="D3878" s="108"/>
      <c r="E3878" s="108"/>
      <c r="F3878" s="108"/>
      <c r="G3878" s="108"/>
      <c r="H3878" s="108"/>
      <c r="I3878" s="108"/>
      <c r="J3878" s="108"/>
      <c r="K3878" s="108"/>
      <c r="P3878" s="40"/>
    </row>
    <row r="3879" spans="1:16" s="107" customFormat="1" x14ac:dyDescent="0.3">
      <c r="A3879" s="160"/>
      <c r="D3879" s="108"/>
      <c r="E3879" s="108"/>
      <c r="F3879" s="108"/>
      <c r="G3879" s="108"/>
      <c r="H3879" s="108"/>
      <c r="I3879" s="108"/>
      <c r="J3879" s="108"/>
      <c r="K3879" s="108"/>
      <c r="P3879" s="40"/>
    </row>
    <row r="3880" spans="1:16" s="107" customFormat="1" x14ac:dyDescent="0.3">
      <c r="A3880" s="160"/>
      <c r="D3880" s="108"/>
      <c r="E3880" s="108"/>
      <c r="F3880" s="108"/>
      <c r="G3880" s="108"/>
      <c r="H3880" s="108"/>
      <c r="I3880" s="108"/>
      <c r="J3880" s="108"/>
      <c r="K3880" s="108"/>
      <c r="P3880" s="40"/>
    </row>
    <row r="3881" spans="1:16" s="107" customFormat="1" x14ac:dyDescent="0.3">
      <c r="A3881" s="160"/>
      <c r="D3881" s="108"/>
      <c r="E3881" s="108"/>
      <c r="F3881" s="108"/>
      <c r="G3881" s="108"/>
      <c r="H3881" s="108"/>
      <c r="I3881" s="108"/>
      <c r="J3881" s="108"/>
      <c r="K3881" s="108"/>
      <c r="P3881" s="40"/>
    </row>
    <row r="3882" spans="1:16" s="107" customFormat="1" x14ac:dyDescent="0.3">
      <c r="A3882" s="160"/>
      <c r="D3882" s="108"/>
      <c r="E3882" s="108"/>
      <c r="F3882" s="108"/>
      <c r="G3882" s="108"/>
      <c r="H3882" s="108"/>
      <c r="I3882" s="108"/>
      <c r="J3882" s="108"/>
      <c r="K3882" s="108"/>
      <c r="P3882" s="40"/>
    </row>
    <row r="3883" spans="1:16" s="107" customFormat="1" x14ac:dyDescent="0.3">
      <c r="A3883" s="160"/>
      <c r="D3883" s="108"/>
      <c r="E3883" s="108"/>
      <c r="F3883" s="108"/>
      <c r="G3883" s="108"/>
      <c r="H3883" s="108"/>
      <c r="I3883" s="108"/>
      <c r="J3883" s="108"/>
      <c r="K3883" s="108"/>
      <c r="P3883" s="40"/>
    </row>
    <row r="3884" spans="1:16" s="107" customFormat="1" x14ac:dyDescent="0.3">
      <c r="A3884" s="160"/>
      <c r="D3884" s="108"/>
      <c r="E3884" s="108"/>
      <c r="F3884" s="108"/>
      <c r="G3884" s="108"/>
      <c r="H3884" s="108"/>
      <c r="I3884" s="108"/>
      <c r="J3884" s="108"/>
      <c r="K3884" s="108"/>
      <c r="P3884" s="40"/>
    </row>
    <row r="3885" spans="1:16" s="107" customFormat="1" x14ac:dyDescent="0.3">
      <c r="A3885" s="160"/>
      <c r="D3885" s="108"/>
      <c r="E3885" s="108"/>
      <c r="F3885" s="108"/>
      <c r="G3885" s="108"/>
      <c r="H3885" s="108"/>
      <c r="I3885" s="108"/>
      <c r="J3885" s="108"/>
      <c r="K3885" s="108"/>
      <c r="P3885" s="40"/>
    </row>
    <row r="3886" spans="1:16" s="107" customFormat="1" x14ac:dyDescent="0.3">
      <c r="A3886" s="160"/>
      <c r="D3886" s="108"/>
      <c r="E3886" s="108"/>
      <c r="F3886" s="108"/>
      <c r="G3886" s="108"/>
      <c r="H3886" s="108"/>
      <c r="I3886" s="108"/>
      <c r="J3886" s="108"/>
      <c r="K3886" s="108"/>
      <c r="P3886" s="40"/>
    </row>
    <row r="3887" spans="1:16" s="107" customFormat="1" x14ac:dyDescent="0.3">
      <c r="A3887" s="160"/>
      <c r="D3887" s="108"/>
      <c r="E3887" s="108"/>
      <c r="F3887" s="108"/>
      <c r="G3887" s="108"/>
      <c r="H3887" s="108"/>
      <c r="I3887" s="108"/>
      <c r="J3887" s="108"/>
      <c r="K3887" s="108"/>
      <c r="P3887" s="40"/>
    </row>
    <row r="3888" spans="1:16" s="107" customFormat="1" x14ac:dyDescent="0.3">
      <c r="A3888" s="160"/>
      <c r="D3888" s="108"/>
      <c r="E3888" s="108"/>
      <c r="F3888" s="108"/>
      <c r="G3888" s="108"/>
      <c r="H3888" s="108"/>
      <c r="I3888" s="108"/>
      <c r="J3888" s="108"/>
      <c r="K3888" s="108"/>
      <c r="P3888" s="40"/>
    </row>
    <row r="3889" spans="1:16" s="107" customFormat="1" x14ac:dyDescent="0.3">
      <c r="A3889" s="160"/>
      <c r="D3889" s="108"/>
      <c r="E3889" s="108"/>
      <c r="F3889" s="108"/>
      <c r="G3889" s="108"/>
      <c r="H3889" s="108"/>
      <c r="I3889" s="108"/>
      <c r="J3889" s="108"/>
      <c r="K3889" s="108"/>
      <c r="P3889" s="40"/>
    </row>
    <row r="3890" spans="1:16" s="107" customFormat="1" x14ac:dyDescent="0.3">
      <c r="A3890" s="160"/>
      <c r="D3890" s="108"/>
      <c r="E3890" s="108"/>
      <c r="F3890" s="108"/>
      <c r="G3890" s="108"/>
      <c r="H3890" s="108"/>
      <c r="I3890" s="108"/>
      <c r="J3890" s="108"/>
      <c r="K3890" s="108"/>
      <c r="P3890" s="40"/>
    </row>
    <row r="3891" spans="1:16" s="107" customFormat="1" x14ac:dyDescent="0.3">
      <c r="A3891" s="160"/>
      <c r="D3891" s="108"/>
      <c r="E3891" s="108"/>
      <c r="F3891" s="108"/>
      <c r="G3891" s="108"/>
      <c r="H3891" s="108"/>
      <c r="I3891" s="108"/>
      <c r="J3891" s="108"/>
      <c r="K3891" s="108"/>
      <c r="P3891" s="40"/>
    </row>
    <row r="3892" spans="1:16" s="107" customFormat="1" x14ac:dyDescent="0.3">
      <c r="A3892" s="160"/>
      <c r="D3892" s="108"/>
      <c r="E3892" s="108"/>
      <c r="F3892" s="108"/>
      <c r="G3892" s="108"/>
      <c r="H3892" s="108"/>
      <c r="I3892" s="108"/>
      <c r="J3892" s="108"/>
      <c r="K3892" s="108"/>
      <c r="P3892" s="40"/>
    </row>
    <row r="3893" spans="1:16" s="107" customFormat="1" x14ac:dyDescent="0.3">
      <c r="A3893" s="160"/>
      <c r="D3893" s="108"/>
      <c r="E3893" s="108"/>
      <c r="F3893" s="108"/>
      <c r="G3893" s="108"/>
      <c r="H3893" s="108"/>
      <c r="I3893" s="108"/>
      <c r="J3893" s="108"/>
      <c r="K3893" s="108"/>
      <c r="P3893" s="40"/>
    </row>
    <row r="3894" spans="1:16" s="107" customFormat="1" x14ac:dyDescent="0.3">
      <c r="A3894" s="160"/>
      <c r="D3894" s="108"/>
      <c r="E3894" s="108"/>
      <c r="F3894" s="108"/>
      <c r="G3894" s="108"/>
      <c r="H3894" s="108"/>
      <c r="I3894" s="108"/>
      <c r="J3894" s="108"/>
      <c r="K3894" s="108"/>
      <c r="P3894" s="40"/>
    </row>
    <row r="3895" spans="1:16" s="107" customFormat="1" x14ac:dyDescent="0.3">
      <c r="A3895" s="160"/>
      <c r="D3895" s="108"/>
      <c r="E3895" s="108"/>
      <c r="F3895" s="108"/>
      <c r="G3895" s="108"/>
      <c r="H3895" s="108"/>
      <c r="I3895" s="108"/>
      <c r="J3895" s="108"/>
      <c r="K3895" s="108"/>
      <c r="P3895" s="40"/>
    </row>
    <row r="3896" spans="1:16" s="107" customFormat="1" x14ac:dyDescent="0.3">
      <c r="A3896" s="160"/>
      <c r="D3896" s="108"/>
      <c r="E3896" s="108"/>
      <c r="F3896" s="108"/>
      <c r="G3896" s="108"/>
      <c r="H3896" s="108"/>
      <c r="I3896" s="108"/>
      <c r="J3896" s="108"/>
      <c r="K3896" s="108"/>
      <c r="P3896" s="40"/>
    </row>
    <row r="3897" spans="1:16" s="107" customFormat="1" x14ac:dyDescent="0.3">
      <c r="A3897" s="160"/>
      <c r="D3897" s="108"/>
      <c r="E3897" s="108"/>
      <c r="F3897" s="108"/>
      <c r="G3897" s="108"/>
      <c r="H3897" s="108"/>
      <c r="I3897" s="108"/>
      <c r="J3897" s="108"/>
      <c r="K3897" s="108"/>
      <c r="P3897" s="40"/>
    </row>
    <row r="3898" spans="1:16" s="107" customFormat="1" x14ac:dyDescent="0.3">
      <c r="A3898" s="160"/>
      <c r="D3898" s="108"/>
      <c r="E3898" s="108"/>
      <c r="F3898" s="108"/>
      <c r="G3898" s="108"/>
      <c r="H3898" s="108"/>
      <c r="I3898" s="108"/>
      <c r="J3898" s="108"/>
      <c r="K3898" s="108"/>
      <c r="P3898" s="40"/>
    </row>
    <row r="3899" spans="1:16" s="107" customFormat="1" x14ac:dyDescent="0.3">
      <c r="A3899" s="160"/>
      <c r="D3899" s="108"/>
      <c r="E3899" s="108"/>
      <c r="F3899" s="108"/>
      <c r="G3899" s="108"/>
      <c r="H3899" s="108"/>
      <c r="I3899" s="108"/>
      <c r="J3899" s="108"/>
      <c r="K3899" s="108"/>
      <c r="P3899" s="40"/>
    </row>
    <row r="3900" spans="1:16" s="107" customFormat="1" x14ac:dyDescent="0.3">
      <c r="A3900" s="160"/>
      <c r="D3900" s="108"/>
      <c r="E3900" s="108"/>
      <c r="F3900" s="108"/>
      <c r="G3900" s="108"/>
      <c r="H3900" s="108"/>
      <c r="I3900" s="108"/>
      <c r="J3900" s="108"/>
      <c r="K3900" s="108"/>
      <c r="P3900" s="40"/>
    </row>
    <row r="3901" spans="1:16" s="107" customFormat="1" x14ac:dyDescent="0.3">
      <c r="A3901" s="160"/>
      <c r="D3901" s="108"/>
      <c r="E3901" s="108"/>
      <c r="F3901" s="108"/>
      <c r="G3901" s="108"/>
      <c r="H3901" s="108"/>
      <c r="I3901" s="108"/>
      <c r="J3901" s="108"/>
      <c r="K3901" s="108"/>
      <c r="P3901" s="40"/>
    </row>
    <row r="3902" spans="1:16" s="107" customFormat="1" x14ac:dyDescent="0.3">
      <c r="A3902" s="160"/>
      <c r="D3902" s="108"/>
      <c r="E3902" s="108"/>
      <c r="F3902" s="108"/>
      <c r="G3902" s="108"/>
      <c r="H3902" s="108"/>
      <c r="I3902" s="108"/>
      <c r="J3902" s="108"/>
      <c r="K3902" s="108"/>
      <c r="P3902" s="40"/>
    </row>
    <row r="3903" spans="1:16" s="107" customFormat="1" x14ac:dyDescent="0.3">
      <c r="A3903" s="160"/>
      <c r="D3903" s="108"/>
      <c r="E3903" s="108"/>
      <c r="F3903" s="108"/>
      <c r="G3903" s="108"/>
      <c r="H3903" s="108"/>
      <c r="I3903" s="108"/>
      <c r="J3903" s="108"/>
      <c r="K3903" s="108"/>
      <c r="P3903" s="40"/>
    </row>
    <row r="3904" spans="1:16" s="107" customFormat="1" x14ac:dyDescent="0.3">
      <c r="A3904" s="160"/>
      <c r="D3904" s="108"/>
      <c r="E3904" s="108"/>
      <c r="F3904" s="108"/>
      <c r="G3904" s="108"/>
      <c r="H3904" s="108"/>
      <c r="I3904" s="108"/>
      <c r="J3904" s="108"/>
      <c r="K3904" s="108"/>
      <c r="P3904" s="40"/>
    </row>
    <row r="3905" spans="1:16" s="107" customFormat="1" x14ac:dyDescent="0.3">
      <c r="A3905" s="160"/>
      <c r="D3905" s="108"/>
      <c r="E3905" s="108"/>
      <c r="F3905" s="108"/>
      <c r="G3905" s="108"/>
      <c r="H3905" s="108"/>
      <c r="I3905" s="108"/>
      <c r="J3905" s="108"/>
      <c r="K3905" s="108"/>
      <c r="P3905" s="40"/>
    </row>
    <row r="3906" spans="1:16" s="107" customFormat="1" x14ac:dyDescent="0.3">
      <c r="A3906" s="160"/>
      <c r="D3906" s="108"/>
      <c r="E3906" s="108"/>
      <c r="F3906" s="108"/>
      <c r="G3906" s="108"/>
      <c r="H3906" s="108"/>
      <c r="I3906" s="108"/>
      <c r="J3906" s="108"/>
      <c r="K3906" s="108"/>
      <c r="P3906" s="40"/>
    </row>
    <row r="3907" spans="1:16" s="107" customFormat="1" x14ac:dyDescent="0.3">
      <c r="A3907" s="160"/>
      <c r="D3907" s="108"/>
      <c r="E3907" s="108"/>
      <c r="F3907" s="108"/>
      <c r="G3907" s="108"/>
      <c r="H3907" s="108"/>
      <c r="I3907" s="108"/>
      <c r="J3907" s="108"/>
      <c r="K3907" s="108"/>
      <c r="P3907" s="40"/>
    </row>
    <row r="3908" spans="1:16" s="107" customFormat="1" x14ac:dyDescent="0.3">
      <c r="A3908" s="160"/>
      <c r="D3908" s="108"/>
      <c r="E3908" s="108"/>
      <c r="F3908" s="108"/>
      <c r="G3908" s="108"/>
      <c r="H3908" s="108"/>
      <c r="I3908" s="108"/>
      <c r="J3908" s="108"/>
      <c r="K3908" s="108"/>
      <c r="P3908" s="40"/>
    </row>
    <row r="3909" spans="1:16" s="107" customFormat="1" x14ac:dyDescent="0.3">
      <c r="A3909" s="160"/>
      <c r="D3909" s="108"/>
      <c r="E3909" s="108"/>
      <c r="F3909" s="108"/>
      <c r="G3909" s="108"/>
      <c r="H3909" s="108"/>
      <c r="I3909" s="108"/>
      <c r="J3909" s="108"/>
      <c r="K3909" s="108"/>
      <c r="P3909" s="40"/>
    </row>
    <row r="3910" spans="1:16" s="107" customFormat="1" x14ac:dyDescent="0.3">
      <c r="A3910" s="160"/>
      <c r="D3910" s="108"/>
      <c r="E3910" s="108"/>
      <c r="F3910" s="108"/>
      <c r="G3910" s="108"/>
      <c r="H3910" s="108"/>
      <c r="I3910" s="108"/>
      <c r="J3910" s="108"/>
      <c r="K3910" s="108"/>
      <c r="P3910" s="40"/>
    </row>
    <row r="3911" spans="1:16" s="107" customFormat="1" x14ac:dyDescent="0.3">
      <c r="A3911" s="160"/>
      <c r="D3911" s="108"/>
      <c r="E3911" s="108"/>
      <c r="F3911" s="108"/>
      <c r="G3911" s="108"/>
      <c r="H3911" s="108"/>
      <c r="I3911" s="108"/>
      <c r="J3911" s="108"/>
      <c r="K3911" s="108"/>
      <c r="P3911" s="40"/>
    </row>
    <row r="3912" spans="1:16" s="107" customFormat="1" x14ac:dyDescent="0.3">
      <c r="A3912" s="160"/>
      <c r="D3912" s="108"/>
      <c r="E3912" s="108"/>
      <c r="F3912" s="108"/>
      <c r="G3912" s="108"/>
      <c r="H3912" s="108"/>
      <c r="I3912" s="108"/>
      <c r="J3912" s="108"/>
      <c r="K3912" s="108"/>
      <c r="P3912" s="40"/>
    </row>
    <row r="3913" spans="1:16" s="107" customFormat="1" x14ac:dyDescent="0.3">
      <c r="A3913" s="160"/>
      <c r="D3913" s="108"/>
      <c r="E3913" s="108"/>
      <c r="F3913" s="108"/>
      <c r="G3913" s="108"/>
      <c r="H3913" s="108"/>
      <c r="I3913" s="108"/>
      <c r="J3913" s="108"/>
      <c r="K3913" s="108"/>
      <c r="P3913" s="40"/>
    </row>
    <row r="3914" spans="1:16" s="107" customFormat="1" x14ac:dyDescent="0.3">
      <c r="A3914" s="160"/>
      <c r="D3914" s="108"/>
      <c r="E3914" s="108"/>
      <c r="F3914" s="108"/>
      <c r="G3914" s="108"/>
      <c r="H3914" s="108"/>
      <c r="I3914" s="108"/>
      <c r="J3914" s="108"/>
      <c r="K3914" s="108"/>
      <c r="P3914" s="40"/>
    </row>
    <row r="3915" spans="1:16" s="107" customFormat="1" x14ac:dyDescent="0.3">
      <c r="A3915" s="160"/>
      <c r="D3915" s="108"/>
      <c r="E3915" s="108"/>
      <c r="F3915" s="108"/>
      <c r="G3915" s="108"/>
      <c r="H3915" s="108"/>
      <c r="I3915" s="108"/>
      <c r="J3915" s="108"/>
      <c r="K3915" s="108"/>
      <c r="P3915" s="40"/>
    </row>
    <row r="3916" spans="1:16" s="107" customFormat="1" x14ac:dyDescent="0.3">
      <c r="A3916" s="160"/>
      <c r="D3916" s="108"/>
      <c r="E3916" s="108"/>
      <c r="F3916" s="108"/>
      <c r="G3916" s="108"/>
      <c r="H3916" s="108"/>
      <c r="I3916" s="108"/>
      <c r="J3916" s="108"/>
      <c r="K3916" s="108"/>
      <c r="P3916" s="40"/>
    </row>
    <row r="3917" spans="1:16" s="107" customFormat="1" x14ac:dyDescent="0.3">
      <c r="A3917" s="160"/>
      <c r="D3917" s="108"/>
      <c r="E3917" s="108"/>
      <c r="F3917" s="108"/>
      <c r="G3917" s="108"/>
      <c r="H3917" s="108"/>
      <c r="I3917" s="108"/>
      <c r="J3917" s="108"/>
      <c r="K3917" s="108"/>
      <c r="P3917" s="40"/>
    </row>
    <row r="3918" spans="1:16" s="107" customFormat="1" x14ac:dyDescent="0.3">
      <c r="A3918" s="160"/>
      <c r="D3918" s="108"/>
      <c r="E3918" s="108"/>
      <c r="F3918" s="108"/>
      <c r="G3918" s="108"/>
      <c r="H3918" s="108"/>
      <c r="I3918" s="108"/>
      <c r="J3918" s="108"/>
      <c r="K3918" s="108"/>
      <c r="P3918" s="40"/>
    </row>
    <row r="3919" spans="1:16" s="107" customFormat="1" x14ac:dyDescent="0.3">
      <c r="A3919" s="160"/>
      <c r="D3919" s="108"/>
      <c r="E3919" s="108"/>
      <c r="F3919" s="108"/>
      <c r="G3919" s="108"/>
      <c r="H3919" s="108"/>
      <c r="I3919" s="108"/>
      <c r="J3919" s="108"/>
      <c r="K3919" s="108"/>
      <c r="P3919" s="40"/>
    </row>
    <row r="3920" spans="1:16" s="107" customFormat="1" x14ac:dyDescent="0.3">
      <c r="A3920" s="160"/>
      <c r="D3920" s="108"/>
      <c r="E3920" s="108"/>
      <c r="F3920" s="108"/>
      <c r="G3920" s="108"/>
      <c r="H3920" s="108"/>
      <c r="I3920" s="108"/>
      <c r="J3920" s="108"/>
      <c r="K3920" s="108"/>
      <c r="P3920" s="40"/>
    </row>
    <row r="3921" spans="1:16" s="107" customFormat="1" x14ac:dyDescent="0.3">
      <c r="A3921" s="160"/>
      <c r="D3921" s="108"/>
      <c r="E3921" s="108"/>
      <c r="F3921" s="108"/>
      <c r="G3921" s="108"/>
      <c r="H3921" s="108"/>
      <c r="I3921" s="108"/>
      <c r="J3921" s="108"/>
      <c r="K3921" s="108"/>
      <c r="P3921" s="40"/>
    </row>
    <row r="3922" spans="1:16" s="107" customFormat="1" x14ac:dyDescent="0.3">
      <c r="A3922" s="160"/>
      <c r="D3922" s="108"/>
      <c r="E3922" s="108"/>
      <c r="F3922" s="108"/>
      <c r="G3922" s="108"/>
      <c r="H3922" s="108"/>
      <c r="I3922" s="108"/>
      <c r="J3922" s="108"/>
      <c r="K3922" s="108"/>
      <c r="P3922" s="40"/>
    </row>
    <row r="3923" spans="1:16" s="107" customFormat="1" x14ac:dyDescent="0.3">
      <c r="A3923" s="160"/>
      <c r="D3923" s="108"/>
      <c r="E3923" s="108"/>
      <c r="F3923" s="108"/>
      <c r="G3923" s="108"/>
      <c r="H3923" s="108"/>
      <c r="I3923" s="108"/>
      <c r="J3923" s="108"/>
      <c r="K3923" s="108"/>
      <c r="P3923" s="40"/>
    </row>
    <row r="3924" spans="1:16" s="107" customFormat="1" x14ac:dyDescent="0.3">
      <c r="A3924" s="160"/>
      <c r="D3924" s="108"/>
      <c r="E3924" s="108"/>
      <c r="F3924" s="108"/>
      <c r="G3924" s="108"/>
      <c r="H3924" s="108"/>
      <c r="I3924" s="108"/>
      <c r="J3924" s="108"/>
      <c r="K3924" s="108"/>
      <c r="P3924" s="40"/>
    </row>
    <row r="3925" spans="1:16" s="107" customFormat="1" x14ac:dyDescent="0.3">
      <c r="A3925" s="160"/>
      <c r="D3925" s="108"/>
      <c r="E3925" s="108"/>
      <c r="F3925" s="108"/>
      <c r="G3925" s="108"/>
      <c r="H3925" s="108"/>
      <c r="I3925" s="108"/>
      <c r="J3925" s="108"/>
      <c r="K3925" s="108"/>
      <c r="P3925" s="40"/>
    </row>
    <row r="3926" spans="1:16" s="107" customFormat="1" x14ac:dyDescent="0.3">
      <c r="A3926" s="160"/>
      <c r="D3926" s="108"/>
      <c r="E3926" s="108"/>
      <c r="F3926" s="108"/>
      <c r="G3926" s="108"/>
      <c r="H3926" s="108"/>
      <c r="I3926" s="108"/>
      <c r="J3926" s="108"/>
      <c r="K3926" s="108"/>
      <c r="P3926" s="40"/>
    </row>
    <row r="3927" spans="1:16" s="107" customFormat="1" x14ac:dyDescent="0.3">
      <c r="A3927" s="160"/>
      <c r="D3927" s="108"/>
      <c r="E3927" s="108"/>
      <c r="F3927" s="108"/>
      <c r="G3927" s="108"/>
      <c r="H3927" s="108"/>
      <c r="I3927" s="108"/>
      <c r="J3927" s="108"/>
      <c r="K3927" s="108"/>
      <c r="P3927" s="40"/>
    </row>
    <row r="3928" spans="1:16" s="107" customFormat="1" x14ac:dyDescent="0.3">
      <c r="A3928" s="160"/>
      <c r="D3928" s="108"/>
      <c r="E3928" s="108"/>
      <c r="F3928" s="108"/>
      <c r="G3928" s="108"/>
      <c r="H3928" s="108"/>
      <c r="I3928" s="108"/>
      <c r="J3928" s="108"/>
      <c r="K3928" s="108"/>
      <c r="P3928" s="40"/>
    </row>
    <row r="3929" spans="1:16" s="107" customFormat="1" x14ac:dyDescent="0.3">
      <c r="A3929" s="160"/>
      <c r="D3929" s="108"/>
      <c r="E3929" s="108"/>
      <c r="F3929" s="108"/>
      <c r="G3929" s="108"/>
      <c r="H3929" s="108"/>
      <c r="I3929" s="108"/>
      <c r="J3929" s="108"/>
      <c r="K3929" s="108"/>
      <c r="P3929" s="40"/>
    </row>
    <row r="3930" spans="1:16" s="107" customFormat="1" x14ac:dyDescent="0.3">
      <c r="A3930" s="160"/>
      <c r="D3930" s="108"/>
      <c r="E3930" s="108"/>
      <c r="F3930" s="108"/>
      <c r="G3930" s="108"/>
      <c r="H3930" s="108"/>
      <c r="I3930" s="108"/>
      <c r="J3930" s="108"/>
      <c r="K3930" s="108"/>
      <c r="P3930" s="40"/>
    </row>
    <row r="3931" spans="1:16" s="107" customFormat="1" x14ac:dyDescent="0.3">
      <c r="A3931" s="160"/>
      <c r="D3931" s="108"/>
      <c r="E3931" s="108"/>
      <c r="F3931" s="108"/>
      <c r="G3931" s="108"/>
      <c r="H3931" s="108"/>
      <c r="I3931" s="108"/>
      <c r="J3931" s="108"/>
      <c r="K3931" s="108"/>
      <c r="P3931" s="40"/>
    </row>
    <row r="3932" spans="1:16" s="107" customFormat="1" x14ac:dyDescent="0.3">
      <c r="A3932" s="160"/>
      <c r="D3932" s="108"/>
      <c r="E3932" s="108"/>
      <c r="F3932" s="108"/>
      <c r="G3932" s="108"/>
      <c r="H3932" s="108"/>
      <c r="I3932" s="108"/>
      <c r="J3932" s="108"/>
      <c r="K3932" s="108"/>
      <c r="P3932" s="40"/>
    </row>
    <row r="3933" spans="1:16" s="107" customFormat="1" x14ac:dyDescent="0.3">
      <c r="A3933" s="160"/>
      <c r="D3933" s="108"/>
      <c r="E3933" s="108"/>
      <c r="F3933" s="108"/>
      <c r="G3933" s="108"/>
      <c r="H3933" s="108"/>
      <c r="I3933" s="108"/>
      <c r="J3933" s="108"/>
      <c r="K3933" s="108"/>
      <c r="P3933" s="40"/>
    </row>
    <row r="3934" spans="1:16" s="107" customFormat="1" x14ac:dyDescent="0.3">
      <c r="A3934" s="160"/>
      <c r="D3934" s="108"/>
      <c r="E3934" s="108"/>
      <c r="F3934" s="108"/>
      <c r="G3934" s="108"/>
      <c r="H3934" s="108"/>
      <c r="I3934" s="108"/>
      <c r="J3934" s="108"/>
      <c r="K3934" s="108"/>
      <c r="P3934" s="40"/>
    </row>
    <row r="3935" spans="1:16" s="107" customFormat="1" x14ac:dyDescent="0.3">
      <c r="A3935" s="160"/>
      <c r="D3935" s="108"/>
      <c r="E3935" s="108"/>
      <c r="F3935" s="108"/>
      <c r="G3935" s="108"/>
      <c r="H3935" s="108"/>
      <c r="I3935" s="108"/>
      <c r="J3935" s="108"/>
      <c r="K3935" s="108"/>
      <c r="P3935" s="40"/>
    </row>
    <row r="3936" spans="1:16" s="107" customFormat="1" x14ac:dyDescent="0.3">
      <c r="A3936" s="160"/>
      <c r="D3936" s="108"/>
      <c r="E3936" s="108"/>
      <c r="F3936" s="108"/>
      <c r="G3936" s="108"/>
      <c r="H3936" s="108"/>
      <c r="I3936" s="108"/>
      <c r="J3936" s="108"/>
      <c r="K3936" s="108"/>
      <c r="P3936" s="40"/>
    </row>
    <row r="3937" spans="1:16" s="107" customFormat="1" x14ac:dyDescent="0.3">
      <c r="A3937" s="160"/>
      <c r="D3937" s="108"/>
      <c r="E3937" s="108"/>
      <c r="F3937" s="108"/>
      <c r="G3937" s="108"/>
      <c r="H3937" s="108"/>
      <c r="I3937" s="108"/>
      <c r="J3937" s="108"/>
      <c r="K3937" s="108"/>
      <c r="P3937" s="40"/>
    </row>
    <row r="3938" spans="1:16" s="107" customFormat="1" x14ac:dyDescent="0.3">
      <c r="A3938" s="160"/>
      <c r="D3938" s="108"/>
      <c r="E3938" s="108"/>
      <c r="F3938" s="108"/>
      <c r="G3938" s="108"/>
      <c r="H3938" s="108"/>
      <c r="I3938" s="108"/>
      <c r="J3938" s="108"/>
      <c r="K3938" s="108"/>
      <c r="P3938" s="40"/>
    </row>
    <row r="3939" spans="1:16" s="107" customFormat="1" x14ac:dyDescent="0.3">
      <c r="A3939" s="160"/>
      <c r="D3939" s="108"/>
      <c r="E3939" s="108"/>
      <c r="F3939" s="108"/>
      <c r="G3939" s="108"/>
      <c r="H3939" s="108"/>
      <c r="I3939" s="108"/>
      <c r="J3939" s="108"/>
      <c r="K3939" s="108"/>
      <c r="P3939" s="40"/>
    </row>
    <row r="3940" spans="1:16" s="107" customFormat="1" x14ac:dyDescent="0.3">
      <c r="A3940" s="160"/>
      <c r="D3940" s="108"/>
      <c r="E3940" s="108"/>
      <c r="F3940" s="108"/>
      <c r="G3940" s="108"/>
      <c r="H3940" s="108"/>
      <c r="I3940" s="108"/>
      <c r="J3940" s="108"/>
      <c r="K3940" s="108"/>
      <c r="P3940" s="40"/>
    </row>
    <row r="3941" spans="1:16" s="107" customFormat="1" x14ac:dyDescent="0.3">
      <c r="A3941" s="160"/>
      <c r="D3941" s="108"/>
      <c r="E3941" s="108"/>
      <c r="F3941" s="108"/>
      <c r="G3941" s="108"/>
      <c r="H3941" s="108"/>
      <c r="I3941" s="108"/>
      <c r="J3941" s="108"/>
      <c r="K3941" s="108"/>
      <c r="P3941" s="40"/>
    </row>
    <row r="3942" spans="1:16" s="107" customFormat="1" x14ac:dyDescent="0.3">
      <c r="A3942" s="160"/>
      <c r="D3942" s="108"/>
      <c r="E3942" s="108"/>
      <c r="F3942" s="108"/>
      <c r="G3942" s="108"/>
      <c r="H3942" s="108"/>
      <c r="I3942" s="108"/>
      <c r="J3942" s="108"/>
      <c r="K3942" s="108"/>
      <c r="P3942" s="40"/>
    </row>
    <row r="3943" spans="1:16" s="107" customFormat="1" x14ac:dyDescent="0.3">
      <c r="A3943" s="160"/>
      <c r="D3943" s="108"/>
      <c r="E3943" s="108"/>
      <c r="F3943" s="108"/>
      <c r="G3943" s="108"/>
      <c r="H3943" s="108"/>
      <c r="I3943" s="108"/>
      <c r="J3943" s="108"/>
      <c r="K3943" s="108"/>
      <c r="P3943" s="40"/>
    </row>
    <row r="3944" spans="1:16" s="107" customFormat="1" x14ac:dyDescent="0.3">
      <c r="A3944" s="160"/>
      <c r="D3944" s="108"/>
      <c r="E3944" s="108"/>
      <c r="F3944" s="108"/>
      <c r="G3944" s="108"/>
      <c r="H3944" s="108"/>
      <c r="I3944" s="108"/>
      <c r="J3944" s="108"/>
      <c r="K3944" s="108"/>
      <c r="P3944" s="40"/>
    </row>
    <row r="3945" spans="1:16" s="107" customFormat="1" x14ac:dyDescent="0.3">
      <c r="A3945" s="160"/>
      <c r="D3945" s="108"/>
      <c r="E3945" s="108"/>
      <c r="F3945" s="108"/>
      <c r="G3945" s="108"/>
      <c r="H3945" s="108"/>
      <c r="I3945" s="108"/>
      <c r="J3945" s="108"/>
      <c r="K3945" s="108"/>
      <c r="P3945" s="40"/>
    </row>
    <row r="3946" spans="1:16" s="107" customFormat="1" x14ac:dyDescent="0.3">
      <c r="A3946" s="160"/>
      <c r="D3946" s="108"/>
      <c r="E3946" s="108"/>
      <c r="F3946" s="108"/>
      <c r="G3946" s="108"/>
      <c r="H3946" s="108"/>
      <c r="I3946" s="108"/>
      <c r="J3946" s="108"/>
      <c r="K3946" s="108"/>
      <c r="P3946" s="40"/>
    </row>
    <row r="3947" spans="1:16" s="107" customFormat="1" x14ac:dyDescent="0.3">
      <c r="A3947" s="160"/>
      <c r="D3947" s="108"/>
      <c r="E3947" s="108"/>
      <c r="F3947" s="108"/>
      <c r="G3947" s="108"/>
      <c r="H3947" s="108"/>
      <c r="I3947" s="108"/>
      <c r="J3947" s="108"/>
      <c r="K3947" s="108"/>
      <c r="P3947" s="40"/>
    </row>
    <row r="3948" spans="1:16" s="107" customFormat="1" x14ac:dyDescent="0.3">
      <c r="A3948" s="160"/>
      <c r="D3948" s="108"/>
      <c r="E3948" s="108"/>
      <c r="F3948" s="108"/>
      <c r="G3948" s="108"/>
      <c r="H3948" s="108"/>
      <c r="I3948" s="108"/>
      <c r="J3948" s="108"/>
      <c r="K3948" s="108"/>
      <c r="P3948" s="40"/>
    </row>
    <row r="3949" spans="1:16" s="107" customFormat="1" x14ac:dyDescent="0.3">
      <c r="A3949" s="160"/>
      <c r="D3949" s="108"/>
      <c r="E3949" s="108"/>
      <c r="F3949" s="108"/>
      <c r="G3949" s="108"/>
      <c r="H3949" s="108"/>
      <c r="I3949" s="108"/>
      <c r="J3949" s="108"/>
      <c r="K3949" s="108"/>
      <c r="P3949" s="40"/>
    </row>
    <row r="3950" spans="1:16" s="107" customFormat="1" x14ac:dyDescent="0.3">
      <c r="A3950" s="160"/>
      <c r="D3950" s="108"/>
      <c r="E3950" s="108"/>
      <c r="F3950" s="108"/>
      <c r="G3950" s="108"/>
      <c r="H3950" s="108"/>
      <c r="I3950" s="108"/>
      <c r="J3950" s="108"/>
      <c r="K3950" s="108"/>
      <c r="P3950" s="40"/>
    </row>
    <row r="3951" spans="1:16" s="107" customFormat="1" x14ac:dyDescent="0.3">
      <c r="A3951" s="160"/>
      <c r="D3951" s="108"/>
      <c r="E3951" s="108"/>
      <c r="F3951" s="108"/>
      <c r="G3951" s="108"/>
      <c r="H3951" s="108"/>
      <c r="I3951" s="108"/>
      <c r="J3951" s="108"/>
      <c r="K3951" s="108"/>
      <c r="P3951" s="40"/>
    </row>
    <row r="3952" spans="1:16" s="107" customFormat="1" x14ac:dyDescent="0.3">
      <c r="A3952" s="160"/>
      <c r="D3952" s="108"/>
      <c r="E3952" s="108"/>
      <c r="F3952" s="108"/>
      <c r="G3952" s="108"/>
      <c r="H3952" s="108"/>
      <c r="I3952" s="108"/>
      <c r="J3952" s="108"/>
      <c r="K3952" s="108"/>
      <c r="P3952" s="40"/>
    </row>
    <row r="3953" spans="1:16" s="107" customFormat="1" x14ac:dyDescent="0.3">
      <c r="A3953" s="160"/>
      <c r="D3953" s="108"/>
      <c r="E3953" s="108"/>
      <c r="F3953" s="108"/>
      <c r="G3953" s="108"/>
      <c r="H3953" s="108"/>
      <c r="I3953" s="108"/>
      <c r="J3953" s="108"/>
      <c r="K3953" s="108"/>
      <c r="P3953" s="40"/>
    </row>
    <row r="3954" spans="1:16" s="107" customFormat="1" x14ac:dyDescent="0.3">
      <c r="A3954" s="160"/>
      <c r="D3954" s="108"/>
      <c r="E3954" s="108"/>
      <c r="F3954" s="108"/>
      <c r="G3954" s="108"/>
      <c r="H3954" s="108"/>
      <c r="I3954" s="108"/>
      <c r="J3954" s="108"/>
      <c r="K3954" s="108"/>
      <c r="P3954" s="40"/>
    </row>
    <row r="3955" spans="1:16" s="107" customFormat="1" x14ac:dyDescent="0.3">
      <c r="A3955" s="160"/>
      <c r="D3955" s="108"/>
      <c r="E3955" s="108"/>
      <c r="F3955" s="108"/>
      <c r="G3955" s="108"/>
      <c r="H3955" s="108"/>
      <c r="I3955" s="108"/>
      <c r="J3955" s="108"/>
      <c r="K3955" s="108"/>
      <c r="P3955" s="40"/>
    </row>
    <row r="3956" spans="1:16" s="107" customFormat="1" x14ac:dyDescent="0.3">
      <c r="A3956" s="160"/>
      <c r="D3956" s="108"/>
      <c r="E3956" s="108"/>
      <c r="F3956" s="108"/>
      <c r="G3956" s="108"/>
      <c r="H3956" s="108"/>
      <c r="I3956" s="108"/>
      <c r="J3956" s="108"/>
      <c r="K3956" s="108"/>
      <c r="P3956" s="40"/>
    </row>
    <row r="3957" spans="1:16" s="107" customFormat="1" x14ac:dyDescent="0.3">
      <c r="A3957" s="160"/>
      <c r="D3957" s="108"/>
      <c r="E3957" s="108"/>
      <c r="F3957" s="108"/>
      <c r="G3957" s="108"/>
      <c r="H3957" s="108"/>
      <c r="I3957" s="108"/>
      <c r="J3957" s="108"/>
      <c r="K3957" s="108"/>
      <c r="P3957" s="40"/>
    </row>
    <row r="3958" spans="1:16" s="107" customFormat="1" x14ac:dyDescent="0.3">
      <c r="A3958" s="160"/>
      <c r="D3958" s="108"/>
      <c r="E3958" s="108"/>
      <c r="F3958" s="108"/>
      <c r="G3958" s="108"/>
      <c r="H3958" s="108"/>
      <c r="I3958" s="108"/>
      <c r="J3958" s="108"/>
      <c r="K3958" s="108"/>
      <c r="P3958" s="40"/>
    </row>
    <row r="3959" spans="1:16" s="107" customFormat="1" x14ac:dyDescent="0.3">
      <c r="A3959" s="160"/>
      <c r="D3959" s="108"/>
      <c r="E3959" s="108"/>
      <c r="F3959" s="108"/>
      <c r="G3959" s="108"/>
      <c r="H3959" s="108"/>
      <c r="I3959" s="108"/>
      <c r="J3959" s="108"/>
      <c r="K3959" s="108"/>
      <c r="P3959" s="40"/>
    </row>
    <row r="3960" spans="1:16" s="107" customFormat="1" x14ac:dyDescent="0.3">
      <c r="A3960" s="160"/>
      <c r="D3960" s="108"/>
      <c r="E3960" s="108"/>
      <c r="F3960" s="108"/>
      <c r="G3960" s="108"/>
      <c r="H3960" s="108"/>
      <c r="I3960" s="108"/>
      <c r="J3960" s="108"/>
      <c r="K3960" s="108"/>
      <c r="P3960" s="40"/>
    </row>
    <row r="3961" spans="1:16" s="107" customFormat="1" x14ac:dyDescent="0.3">
      <c r="A3961" s="160"/>
      <c r="D3961" s="108"/>
      <c r="E3961" s="108"/>
      <c r="F3961" s="108"/>
      <c r="G3961" s="108"/>
      <c r="H3961" s="108"/>
      <c r="I3961" s="108"/>
      <c r="J3961" s="108"/>
      <c r="K3961" s="108"/>
      <c r="P3961" s="40"/>
    </row>
    <row r="3962" spans="1:16" s="107" customFormat="1" x14ac:dyDescent="0.3">
      <c r="A3962" s="160"/>
      <c r="D3962" s="108"/>
      <c r="E3962" s="108"/>
      <c r="F3962" s="108"/>
      <c r="G3962" s="108"/>
      <c r="H3962" s="108"/>
      <c r="I3962" s="108"/>
      <c r="J3962" s="108"/>
      <c r="K3962" s="108"/>
      <c r="P3962" s="40"/>
    </row>
    <row r="3963" spans="1:16" s="107" customFormat="1" x14ac:dyDescent="0.3">
      <c r="A3963" s="160"/>
      <c r="D3963" s="108"/>
      <c r="E3963" s="108"/>
      <c r="F3963" s="108"/>
      <c r="G3963" s="108"/>
      <c r="H3963" s="108"/>
      <c r="I3963" s="108"/>
      <c r="J3963" s="108"/>
      <c r="K3963" s="108"/>
      <c r="P3963" s="40"/>
    </row>
    <row r="3964" spans="1:16" s="107" customFormat="1" x14ac:dyDescent="0.3">
      <c r="A3964" s="160"/>
      <c r="D3964" s="108"/>
      <c r="E3964" s="108"/>
      <c r="F3964" s="108"/>
      <c r="G3964" s="108"/>
      <c r="H3964" s="108"/>
      <c r="I3964" s="108"/>
      <c r="J3964" s="108"/>
      <c r="K3964" s="108"/>
      <c r="P3964" s="40"/>
    </row>
    <row r="3965" spans="1:16" s="107" customFormat="1" x14ac:dyDescent="0.3">
      <c r="A3965" s="160"/>
      <c r="D3965" s="108"/>
      <c r="E3965" s="108"/>
      <c r="F3965" s="108"/>
      <c r="G3965" s="108"/>
      <c r="H3965" s="108"/>
      <c r="I3965" s="108"/>
      <c r="J3965" s="108"/>
      <c r="K3965" s="108"/>
      <c r="P3965" s="40"/>
    </row>
    <row r="3966" spans="1:16" s="107" customFormat="1" x14ac:dyDescent="0.3">
      <c r="A3966" s="160"/>
      <c r="D3966" s="108"/>
      <c r="E3966" s="108"/>
      <c r="F3966" s="108"/>
      <c r="G3966" s="108"/>
      <c r="H3966" s="108"/>
      <c r="I3966" s="108"/>
      <c r="J3966" s="108"/>
      <c r="K3966" s="108"/>
      <c r="P3966" s="40"/>
    </row>
    <row r="3967" spans="1:16" s="107" customFormat="1" x14ac:dyDescent="0.3">
      <c r="A3967" s="160"/>
      <c r="D3967" s="108"/>
      <c r="E3967" s="108"/>
      <c r="F3967" s="108"/>
      <c r="G3967" s="108"/>
      <c r="H3967" s="108"/>
      <c r="I3967" s="108"/>
      <c r="J3967" s="108"/>
      <c r="K3967" s="108"/>
      <c r="P3967" s="40"/>
    </row>
    <row r="3968" spans="1:16" s="107" customFormat="1" x14ac:dyDescent="0.3">
      <c r="A3968" s="160"/>
      <c r="D3968" s="108"/>
      <c r="E3968" s="108"/>
      <c r="F3968" s="108"/>
      <c r="G3968" s="108"/>
      <c r="H3968" s="108"/>
      <c r="I3968" s="108"/>
      <c r="J3968" s="108"/>
      <c r="K3968" s="108"/>
      <c r="P3968" s="40"/>
    </row>
    <row r="3969" spans="1:16" s="107" customFormat="1" x14ac:dyDescent="0.3">
      <c r="A3969" s="160"/>
      <c r="D3969" s="108"/>
      <c r="E3969" s="108"/>
      <c r="F3969" s="108"/>
      <c r="G3969" s="108"/>
      <c r="H3969" s="108"/>
      <c r="I3969" s="108"/>
      <c r="J3969" s="108"/>
      <c r="K3969" s="108"/>
      <c r="P3969" s="40"/>
    </row>
    <row r="3970" spans="1:16" s="107" customFormat="1" x14ac:dyDescent="0.3">
      <c r="A3970" s="160"/>
      <c r="D3970" s="108"/>
      <c r="E3970" s="108"/>
      <c r="F3970" s="108"/>
      <c r="G3970" s="108"/>
      <c r="H3970" s="108"/>
      <c r="I3970" s="108"/>
      <c r="J3970" s="108"/>
      <c r="K3970" s="108"/>
      <c r="P3970" s="40"/>
    </row>
    <row r="3971" spans="1:16" s="107" customFormat="1" x14ac:dyDescent="0.3">
      <c r="A3971" s="160"/>
      <c r="D3971" s="108"/>
      <c r="E3971" s="108"/>
      <c r="F3971" s="108"/>
      <c r="G3971" s="108"/>
      <c r="H3971" s="108"/>
      <c r="I3971" s="108"/>
      <c r="J3971" s="108"/>
      <c r="K3971" s="108"/>
      <c r="P3971" s="40"/>
    </row>
    <row r="3972" spans="1:16" s="107" customFormat="1" x14ac:dyDescent="0.3">
      <c r="A3972" s="160"/>
      <c r="D3972" s="108"/>
      <c r="E3972" s="108"/>
      <c r="F3972" s="108"/>
      <c r="G3972" s="108"/>
      <c r="H3972" s="108"/>
      <c r="I3972" s="108"/>
      <c r="J3972" s="108"/>
      <c r="K3972" s="108"/>
      <c r="P3972" s="40"/>
    </row>
    <row r="3973" spans="1:16" s="107" customFormat="1" x14ac:dyDescent="0.3">
      <c r="A3973" s="160"/>
      <c r="D3973" s="108"/>
      <c r="E3973" s="108"/>
      <c r="F3973" s="108"/>
      <c r="G3973" s="108"/>
      <c r="H3973" s="108"/>
      <c r="I3973" s="108"/>
      <c r="J3973" s="108"/>
      <c r="K3973" s="108"/>
      <c r="P3973" s="40"/>
    </row>
    <row r="3974" spans="1:16" s="107" customFormat="1" x14ac:dyDescent="0.3">
      <c r="A3974" s="160"/>
      <c r="D3974" s="108"/>
      <c r="E3974" s="108"/>
      <c r="F3974" s="108"/>
      <c r="G3974" s="108"/>
      <c r="H3974" s="108"/>
      <c r="I3974" s="108"/>
      <c r="J3974" s="108"/>
      <c r="K3974" s="108"/>
      <c r="P3974" s="40"/>
    </row>
    <row r="3975" spans="1:16" s="107" customFormat="1" x14ac:dyDescent="0.3">
      <c r="A3975" s="160"/>
      <c r="D3975" s="108"/>
      <c r="E3975" s="108"/>
      <c r="F3975" s="108"/>
      <c r="G3975" s="108"/>
      <c r="H3975" s="108"/>
      <c r="I3975" s="108"/>
      <c r="J3975" s="108"/>
      <c r="K3975" s="108"/>
      <c r="P3975" s="40"/>
    </row>
    <row r="3976" spans="1:16" s="107" customFormat="1" x14ac:dyDescent="0.3">
      <c r="A3976" s="160"/>
      <c r="D3976" s="108"/>
      <c r="E3976" s="108"/>
      <c r="F3976" s="108"/>
      <c r="G3976" s="108"/>
      <c r="H3976" s="108"/>
      <c r="I3976" s="108"/>
      <c r="J3976" s="108"/>
      <c r="K3976" s="108"/>
      <c r="P3976" s="40"/>
    </row>
    <row r="3977" spans="1:16" s="107" customFormat="1" x14ac:dyDescent="0.3">
      <c r="A3977" s="160"/>
      <c r="D3977" s="108"/>
      <c r="E3977" s="108"/>
      <c r="F3977" s="108"/>
      <c r="G3977" s="108"/>
      <c r="H3977" s="108"/>
      <c r="I3977" s="108"/>
      <c r="J3977" s="108"/>
      <c r="K3977" s="108"/>
      <c r="P3977" s="40"/>
    </row>
    <row r="3978" spans="1:16" s="107" customFormat="1" x14ac:dyDescent="0.3">
      <c r="A3978" s="160"/>
      <c r="D3978" s="108"/>
      <c r="E3978" s="108"/>
      <c r="F3978" s="108"/>
      <c r="G3978" s="108"/>
      <c r="H3978" s="108"/>
      <c r="I3978" s="108"/>
      <c r="J3978" s="108"/>
      <c r="K3978" s="108"/>
      <c r="P3978" s="40"/>
    </row>
    <row r="3979" spans="1:16" s="107" customFormat="1" x14ac:dyDescent="0.3">
      <c r="A3979" s="160"/>
      <c r="D3979" s="108"/>
      <c r="E3979" s="108"/>
      <c r="F3979" s="108"/>
      <c r="G3979" s="108"/>
      <c r="H3979" s="108"/>
      <c r="I3979" s="108"/>
      <c r="J3979" s="108"/>
      <c r="K3979" s="108"/>
      <c r="P3979" s="40"/>
    </row>
    <row r="3980" spans="1:16" s="107" customFormat="1" x14ac:dyDescent="0.3">
      <c r="A3980" s="160"/>
      <c r="D3980" s="108"/>
      <c r="E3980" s="108"/>
      <c r="F3980" s="108"/>
      <c r="G3980" s="108"/>
      <c r="H3980" s="108"/>
      <c r="I3980" s="108"/>
      <c r="J3980" s="108"/>
      <c r="K3980" s="108"/>
      <c r="P3980" s="40"/>
    </row>
    <row r="3981" spans="1:16" s="107" customFormat="1" x14ac:dyDescent="0.3">
      <c r="A3981" s="160"/>
      <c r="D3981" s="108"/>
      <c r="E3981" s="108"/>
      <c r="F3981" s="108"/>
      <c r="G3981" s="108"/>
      <c r="H3981" s="108"/>
      <c r="I3981" s="108"/>
      <c r="J3981" s="108"/>
      <c r="K3981" s="108"/>
      <c r="P3981" s="40"/>
    </row>
    <row r="3982" spans="1:16" s="107" customFormat="1" x14ac:dyDescent="0.3">
      <c r="A3982" s="160"/>
      <c r="D3982" s="108"/>
      <c r="E3982" s="108"/>
      <c r="F3982" s="108"/>
      <c r="G3982" s="108"/>
      <c r="H3982" s="108"/>
      <c r="I3982" s="108"/>
      <c r="J3982" s="108"/>
      <c r="K3982" s="108"/>
      <c r="P3982" s="40"/>
    </row>
    <row r="3983" spans="1:16" s="107" customFormat="1" x14ac:dyDescent="0.3">
      <c r="A3983" s="160"/>
      <c r="D3983" s="108"/>
      <c r="E3983" s="108"/>
      <c r="F3983" s="108"/>
      <c r="G3983" s="108"/>
      <c r="H3983" s="108"/>
      <c r="I3983" s="108"/>
      <c r="J3983" s="108"/>
      <c r="K3983" s="108"/>
      <c r="P3983" s="40"/>
    </row>
    <row r="3984" spans="1:16" s="107" customFormat="1" x14ac:dyDescent="0.3">
      <c r="A3984" s="160"/>
      <c r="D3984" s="108"/>
      <c r="E3984" s="108"/>
      <c r="F3984" s="108"/>
      <c r="G3984" s="108"/>
      <c r="H3984" s="108"/>
      <c r="I3984" s="108"/>
      <c r="J3984" s="108"/>
      <c r="K3984" s="108"/>
      <c r="P3984" s="40"/>
    </row>
    <row r="3985" spans="1:16" s="107" customFormat="1" x14ac:dyDescent="0.3">
      <c r="A3985" s="160"/>
      <c r="D3985" s="108"/>
      <c r="E3985" s="108"/>
      <c r="F3985" s="108"/>
      <c r="G3985" s="108"/>
      <c r="H3985" s="108"/>
      <c r="I3985" s="108"/>
      <c r="J3985" s="108"/>
      <c r="K3985" s="108"/>
      <c r="P3985" s="40"/>
    </row>
    <row r="3986" spans="1:16" s="107" customFormat="1" x14ac:dyDescent="0.3">
      <c r="A3986" s="160"/>
      <c r="D3986" s="108"/>
      <c r="E3986" s="108"/>
      <c r="F3986" s="108"/>
      <c r="G3986" s="108"/>
      <c r="H3986" s="108"/>
      <c r="I3986" s="108"/>
      <c r="J3986" s="108"/>
      <c r="K3986" s="108"/>
      <c r="P3986" s="40"/>
    </row>
    <row r="3987" spans="1:16" s="107" customFormat="1" x14ac:dyDescent="0.3">
      <c r="A3987" s="160"/>
      <c r="D3987" s="108"/>
      <c r="E3987" s="108"/>
      <c r="F3987" s="108"/>
      <c r="G3987" s="108"/>
      <c r="H3987" s="108"/>
      <c r="I3987" s="108"/>
      <c r="J3987" s="108"/>
      <c r="K3987" s="108"/>
      <c r="P3987" s="40"/>
    </row>
    <row r="3988" spans="1:16" s="107" customFormat="1" x14ac:dyDescent="0.3">
      <c r="A3988" s="160"/>
      <c r="D3988" s="108"/>
      <c r="E3988" s="108"/>
      <c r="F3988" s="108"/>
      <c r="G3988" s="108"/>
      <c r="H3988" s="108"/>
      <c r="I3988" s="108"/>
      <c r="J3988" s="108"/>
      <c r="K3988" s="108"/>
      <c r="P3988" s="40"/>
    </row>
    <row r="3989" spans="1:16" s="107" customFormat="1" x14ac:dyDescent="0.3">
      <c r="A3989" s="160"/>
      <c r="D3989" s="108"/>
      <c r="E3989" s="108"/>
      <c r="F3989" s="108"/>
      <c r="G3989" s="108"/>
      <c r="H3989" s="108"/>
      <c r="I3989" s="108"/>
      <c r="J3989" s="108"/>
      <c r="K3989" s="108"/>
      <c r="P3989" s="40"/>
    </row>
    <row r="3990" spans="1:16" s="107" customFormat="1" x14ac:dyDescent="0.3">
      <c r="A3990" s="160"/>
      <c r="D3990" s="108"/>
      <c r="E3990" s="108"/>
      <c r="F3990" s="108"/>
      <c r="G3990" s="108"/>
      <c r="H3990" s="108"/>
      <c r="I3990" s="108"/>
      <c r="J3990" s="108"/>
      <c r="K3990" s="108"/>
      <c r="P3990" s="40"/>
    </row>
    <row r="3991" spans="1:16" s="107" customFormat="1" x14ac:dyDescent="0.3">
      <c r="A3991" s="160"/>
      <c r="D3991" s="108"/>
      <c r="E3991" s="108"/>
      <c r="F3991" s="108"/>
      <c r="G3991" s="108"/>
      <c r="H3991" s="108"/>
      <c r="I3991" s="108"/>
      <c r="J3991" s="108"/>
      <c r="K3991" s="108"/>
      <c r="P3991" s="40"/>
    </row>
    <row r="3992" spans="1:16" s="107" customFormat="1" x14ac:dyDescent="0.3">
      <c r="A3992" s="160"/>
      <c r="D3992" s="108"/>
      <c r="E3992" s="108"/>
      <c r="F3992" s="108"/>
      <c r="G3992" s="108"/>
      <c r="H3992" s="108"/>
      <c r="I3992" s="108"/>
      <c r="J3992" s="108"/>
      <c r="K3992" s="108"/>
      <c r="P3992" s="40"/>
    </row>
    <row r="3993" spans="1:16" s="107" customFormat="1" x14ac:dyDescent="0.3">
      <c r="A3993" s="160"/>
      <c r="D3993" s="108"/>
      <c r="E3993" s="108"/>
      <c r="F3993" s="108"/>
      <c r="G3993" s="108"/>
      <c r="H3993" s="108"/>
      <c r="I3993" s="108"/>
      <c r="J3993" s="108"/>
      <c r="K3993" s="108"/>
      <c r="P3993" s="40"/>
    </row>
    <row r="3994" spans="1:16" s="107" customFormat="1" x14ac:dyDescent="0.3">
      <c r="A3994" s="160"/>
      <c r="D3994" s="108"/>
      <c r="E3994" s="108"/>
      <c r="F3994" s="108"/>
      <c r="G3994" s="108"/>
      <c r="H3994" s="108"/>
      <c r="I3994" s="108"/>
      <c r="J3994" s="108"/>
      <c r="K3994" s="108"/>
      <c r="P3994" s="40"/>
    </row>
    <row r="3995" spans="1:16" s="107" customFormat="1" x14ac:dyDescent="0.3">
      <c r="A3995" s="160"/>
      <c r="D3995" s="108"/>
      <c r="E3995" s="108"/>
      <c r="F3995" s="108"/>
      <c r="G3995" s="108"/>
      <c r="H3995" s="108"/>
      <c r="I3995" s="108"/>
      <c r="J3995" s="108"/>
      <c r="K3995" s="108"/>
      <c r="P3995" s="40"/>
    </row>
    <row r="3996" spans="1:16" s="107" customFormat="1" x14ac:dyDescent="0.3">
      <c r="A3996" s="160"/>
      <c r="D3996" s="108"/>
      <c r="E3996" s="108"/>
      <c r="F3996" s="108"/>
      <c r="G3996" s="108"/>
      <c r="H3996" s="108"/>
      <c r="I3996" s="108"/>
      <c r="J3996" s="108"/>
      <c r="K3996" s="108"/>
      <c r="P3996" s="40"/>
    </row>
    <row r="3997" spans="1:16" s="107" customFormat="1" x14ac:dyDescent="0.3">
      <c r="A3997" s="160"/>
      <c r="D3997" s="108"/>
      <c r="E3997" s="108"/>
      <c r="F3997" s="108"/>
      <c r="G3997" s="108"/>
      <c r="H3997" s="108"/>
      <c r="I3997" s="108"/>
      <c r="J3997" s="108"/>
      <c r="K3997" s="108"/>
      <c r="P3997" s="40"/>
    </row>
    <row r="3998" spans="1:16" s="107" customFormat="1" x14ac:dyDescent="0.3">
      <c r="A3998" s="160"/>
      <c r="D3998" s="108"/>
      <c r="E3998" s="108"/>
      <c r="F3998" s="108"/>
      <c r="G3998" s="108"/>
      <c r="H3998" s="108"/>
      <c r="I3998" s="108"/>
      <c r="J3998" s="108"/>
      <c r="K3998" s="108"/>
      <c r="P3998" s="40"/>
    </row>
    <row r="3999" spans="1:16" s="107" customFormat="1" x14ac:dyDescent="0.3">
      <c r="A3999" s="160"/>
      <c r="D3999" s="108"/>
      <c r="E3999" s="108"/>
      <c r="F3999" s="108"/>
      <c r="G3999" s="108"/>
      <c r="H3999" s="108"/>
      <c r="I3999" s="108"/>
      <c r="J3999" s="108"/>
      <c r="K3999" s="108"/>
      <c r="P3999" s="40"/>
    </row>
    <row r="4000" spans="1:16" s="107" customFormat="1" x14ac:dyDescent="0.3">
      <c r="A4000" s="160"/>
      <c r="D4000" s="108"/>
      <c r="E4000" s="108"/>
      <c r="F4000" s="108"/>
      <c r="G4000" s="108"/>
      <c r="H4000" s="108"/>
      <c r="I4000" s="108"/>
      <c r="J4000" s="108"/>
      <c r="K4000" s="108"/>
      <c r="P4000" s="40"/>
    </row>
    <row r="4001" spans="1:16" s="107" customFormat="1" x14ac:dyDescent="0.3">
      <c r="A4001" s="160"/>
      <c r="D4001" s="108"/>
      <c r="E4001" s="108"/>
      <c r="F4001" s="108"/>
      <c r="G4001" s="108"/>
      <c r="H4001" s="108"/>
      <c r="I4001" s="108"/>
      <c r="J4001" s="108"/>
      <c r="K4001" s="108"/>
      <c r="P4001" s="40"/>
    </row>
    <row r="4002" spans="1:16" s="107" customFormat="1" x14ac:dyDescent="0.3">
      <c r="A4002" s="160"/>
      <c r="D4002" s="108"/>
      <c r="E4002" s="108"/>
      <c r="F4002" s="108"/>
      <c r="G4002" s="108"/>
      <c r="H4002" s="108"/>
      <c r="I4002" s="108"/>
      <c r="J4002" s="108"/>
      <c r="K4002" s="108"/>
      <c r="P4002" s="40"/>
    </row>
    <row r="4003" spans="1:16" s="107" customFormat="1" x14ac:dyDescent="0.3">
      <c r="A4003" s="160"/>
      <c r="D4003" s="108"/>
      <c r="E4003" s="108"/>
      <c r="F4003" s="108"/>
      <c r="G4003" s="108"/>
      <c r="H4003" s="108"/>
      <c r="I4003" s="108"/>
      <c r="J4003" s="108"/>
      <c r="K4003" s="108"/>
      <c r="P4003" s="40"/>
    </row>
    <row r="4004" spans="1:16" s="107" customFormat="1" x14ac:dyDescent="0.3">
      <c r="A4004" s="160"/>
      <c r="D4004" s="108"/>
      <c r="E4004" s="108"/>
      <c r="F4004" s="108"/>
      <c r="G4004" s="108"/>
      <c r="H4004" s="108"/>
      <c r="I4004" s="108"/>
      <c r="J4004" s="108"/>
      <c r="K4004" s="108"/>
      <c r="P4004" s="40"/>
    </row>
    <row r="4005" spans="1:16" s="107" customFormat="1" x14ac:dyDescent="0.3">
      <c r="A4005" s="160"/>
      <c r="D4005" s="108"/>
      <c r="E4005" s="108"/>
      <c r="F4005" s="108"/>
      <c r="G4005" s="108"/>
      <c r="H4005" s="108"/>
      <c r="I4005" s="108"/>
      <c r="J4005" s="108"/>
      <c r="K4005" s="108"/>
      <c r="P4005" s="40"/>
    </row>
    <row r="4006" spans="1:16" s="107" customFormat="1" x14ac:dyDescent="0.3">
      <c r="A4006" s="160"/>
      <c r="D4006" s="108"/>
      <c r="E4006" s="108"/>
      <c r="F4006" s="108"/>
      <c r="G4006" s="108"/>
      <c r="H4006" s="108"/>
      <c r="I4006" s="108"/>
      <c r="J4006" s="108"/>
      <c r="K4006" s="108"/>
      <c r="P4006" s="40"/>
    </row>
    <row r="4007" spans="1:16" s="107" customFormat="1" x14ac:dyDescent="0.3">
      <c r="A4007" s="160"/>
      <c r="D4007" s="108"/>
      <c r="E4007" s="108"/>
      <c r="F4007" s="108"/>
      <c r="G4007" s="108"/>
      <c r="H4007" s="108"/>
      <c r="I4007" s="108"/>
      <c r="J4007" s="108"/>
      <c r="K4007" s="108"/>
      <c r="P4007" s="40"/>
    </row>
    <row r="4008" spans="1:16" s="107" customFormat="1" x14ac:dyDescent="0.3">
      <c r="A4008" s="160"/>
      <c r="D4008" s="108"/>
      <c r="E4008" s="108"/>
      <c r="F4008" s="108"/>
      <c r="G4008" s="108"/>
      <c r="H4008" s="108"/>
      <c r="I4008" s="108"/>
      <c r="J4008" s="108"/>
      <c r="K4008" s="108"/>
      <c r="P4008" s="40"/>
    </row>
    <row r="4009" spans="1:16" s="107" customFormat="1" x14ac:dyDescent="0.3">
      <c r="A4009" s="160"/>
      <c r="D4009" s="108"/>
      <c r="E4009" s="108"/>
      <c r="F4009" s="108"/>
      <c r="G4009" s="108"/>
      <c r="H4009" s="108"/>
      <c r="I4009" s="108"/>
      <c r="J4009" s="108"/>
      <c r="K4009" s="108"/>
      <c r="P4009" s="40"/>
    </row>
    <row r="4010" spans="1:16" s="107" customFormat="1" x14ac:dyDescent="0.3">
      <c r="A4010" s="160"/>
      <c r="D4010" s="108"/>
      <c r="E4010" s="108"/>
      <c r="F4010" s="108"/>
      <c r="G4010" s="108"/>
      <c r="H4010" s="108"/>
      <c r="I4010" s="108"/>
      <c r="J4010" s="108"/>
      <c r="K4010" s="108"/>
      <c r="P4010" s="40"/>
    </row>
    <row r="4011" spans="1:16" s="107" customFormat="1" x14ac:dyDescent="0.3">
      <c r="A4011" s="160"/>
      <c r="D4011" s="108"/>
      <c r="E4011" s="108"/>
      <c r="F4011" s="108"/>
      <c r="G4011" s="108"/>
      <c r="H4011" s="108"/>
      <c r="I4011" s="108"/>
      <c r="J4011" s="108"/>
      <c r="K4011" s="108"/>
      <c r="P4011" s="40"/>
    </row>
    <row r="4012" spans="1:16" s="107" customFormat="1" x14ac:dyDescent="0.3">
      <c r="A4012" s="160"/>
      <c r="D4012" s="108"/>
      <c r="E4012" s="108"/>
      <c r="F4012" s="108"/>
      <c r="G4012" s="108"/>
      <c r="H4012" s="108"/>
      <c r="I4012" s="108"/>
      <c r="J4012" s="108"/>
      <c r="K4012" s="108"/>
      <c r="P4012" s="40"/>
    </row>
    <row r="4013" spans="1:16" s="107" customFormat="1" x14ac:dyDescent="0.3">
      <c r="A4013" s="160"/>
      <c r="D4013" s="108"/>
      <c r="E4013" s="108"/>
      <c r="F4013" s="108"/>
      <c r="G4013" s="108"/>
      <c r="H4013" s="108"/>
      <c r="I4013" s="108"/>
      <c r="J4013" s="108"/>
      <c r="K4013" s="108"/>
      <c r="P4013" s="40"/>
    </row>
    <row r="4014" spans="1:16" s="107" customFormat="1" x14ac:dyDescent="0.3">
      <c r="A4014" s="160"/>
      <c r="D4014" s="108"/>
      <c r="E4014" s="108"/>
      <c r="F4014" s="108"/>
      <c r="G4014" s="108"/>
      <c r="H4014" s="108"/>
      <c r="I4014" s="108"/>
      <c r="J4014" s="108"/>
      <c r="K4014" s="108"/>
      <c r="P4014" s="40"/>
    </row>
    <row r="4015" spans="1:16" s="107" customFormat="1" x14ac:dyDescent="0.3">
      <c r="A4015" s="160"/>
      <c r="D4015" s="108"/>
      <c r="E4015" s="108"/>
      <c r="F4015" s="108"/>
      <c r="G4015" s="108"/>
      <c r="H4015" s="108"/>
      <c r="I4015" s="108"/>
      <c r="J4015" s="108"/>
      <c r="K4015" s="108"/>
      <c r="P4015" s="40"/>
    </row>
    <row r="4016" spans="1:16" s="107" customFormat="1" x14ac:dyDescent="0.3">
      <c r="A4016" s="160"/>
      <c r="D4016" s="108"/>
      <c r="E4016" s="108"/>
      <c r="F4016" s="108"/>
      <c r="G4016" s="108"/>
      <c r="H4016" s="108"/>
      <c r="I4016" s="108"/>
      <c r="J4016" s="108"/>
      <c r="K4016" s="108"/>
      <c r="P4016" s="40"/>
    </row>
    <row r="4017" spans="1:16" s="107" customFormat="1" x14ac:dyDescent="0.3">
      <c r="A4017" s="160"/>
      <c r="D4017" s="108"/>
      <c r="E4017" s="108"/>
      <c r="F4017" s="108"/>
      <c r="G4017" s="108"/>
      <c r="H4017" s="108"/>
      <c r="I4017" s="108"/>
      <c r="J4017" s="108"/>
      <c r="K4017" s="108"/>
      <c r="P4017" s="40"/>
    </row>
    <row r="4018" spans="1:16" s="107" customFormat="1" x14ac:dyDescent="0.3">
      <c r="A4018" s="160"/>
      <c r="D4018" s="108"/>
      <c r="E4018" s="108"/>
      <c r="F4018" s="108"/>
      <c r="G4018" s="108"/>
      <c r="H4018" s="108"/>
      <c r="I4018" s="108"/>
      <c r="J4018" s="108"/>
      <c r="K4018" s="108"/>
      <c r="P4018" s="40"/>
    </row>
    <row r="4019" spans="1:16" s="107" customFormat="1" x14ac:dyDescent="0.3">
      <c r="A4019" s="160"/>
      <c r="D4019" s="108"/>
      <c r="E4019" s="108"/>
      <c r="F4019" s="108"/>
      <c r="G4019" s="108"/>
      <c r="H4019" s="108"/>
      <c r="I4019" s="108"/>
      <c r="J4019" s="108"/>
      <c r="K4019" s="108"/>
      <c r="P4019" s="40"/>
    </row>
    <row r="4020" spans="1:16" s="107" customFormat="1" x14ac:dyDescent="0.3">
      <c r="A4020" s="160"/>
      <c r="D4020" s="108"/>
      <c r="E4020" s="108"/>
      <c r="F4020" s="108"/>
      <c r="G4020" s="108"/>
      <c r="H4020" s="108"/>
      <c r="I4020" s="108"/>
      <c r="J4020" s="108"/>
      <c r="K4020" s="108"/>
      <c r="P4020" s="40"/>
    </row>
    <row r="4021" spans="1:16" s="107" customFormat="1" x14ac:dyDescent="0.3">
      <c r="A4021" s="160"/>
      <c r="D4021" s="108"/>
      <c r="E4021" s="108"/>
      <c r="F4021" s="108"/>
      <c r="G4021" s="108"/>
      <c r="H4021" s="108"/>
      <c r="I4021" s="108"/>
      <c r="J4021" s="108"/>
      <c r="K4021" s="108"/>
      <c r="P4021" s="40"/>
    </row>
    <row r="4022" spans="1:16" s="107" customFormat="1" x14ac:dyDescent="0.3">
      <c r="A4022" s="160"/>
      <c r="D4022" s="108"/>
      <c r="E4022" s="108"/>
      <c r="F4022" s="108"/>
      <c r="G4022" s="108"/>
      <c r="H4022" s="108"/>
      <c r="I4022" s="108"/>
      <c r="J4022" s="108"/>
      <c r="K4022" s="108"/>
      <c r="P4022" s="40"/>
    </row>
    <row r="4023" spans="1:16" s="107" customFormat="1" x14ac:dyDescent="0.3">
      <c r="A4023" s="160"/>
      <c r="D4023" s="108"/>
      <c r="E4023" s="108"/>
      <c r="F4023" s="108"/>
      <c r="G4023" s="108"/>
      <c r="H4023" s="108"/>
      <c r="I4023" s="108"/>
      <c r="J4023" s="108"/>
      <c r="K4023" s="108"/>
      <c r="P4023" s="40"/>
    </row>
    <row r="4024" spans="1:16" s="107" customFormat="1" x14ac:dyDescent="0.3">
      <c r="A4024" s="160"/>
      <c r="D4024" s="108"/>
      <c r="E4024" s="108"/>
      <c r="F4024" s="108"/>
      <c r="G4024" s="108"/>
      <c r="H4024" s="108"/>
      <c r="I4024" s="108"/>
      <c r="J4024" s="108"/>
      <c r="K4024" s="108"/>
      <c r="P4024" s="40"/>
    </row>
    <row r="4025" spans="1:16" s="107" customFormat="1" x14ac:dyDescent="0.3">
      <c r="A4025" s="160"/>
      <c r="D4025" s="108"/>
      <c r="E4025" s="108"/>
      <c r="F4025" s="108"/>
      <c r="G4025" s="108"/>
      <c r="H4025" s="108"/>
      <c r="I4025" s="108"/>
      <c r="J4025" s="108"/>
      <c r="K4025" s="108"/>
      <c r="P4025" s="40"/>
    </row>
    <row r="4026" spans="1:16" s="107" customFormat="1" x14ac:dyDescent="0.3">
      <c r="A4026" s="160"/>
      <c r="D4026" s="108"/>
      <c r="E4026" s="108"/>
      <c r="F4026" s="108"/>
      <c r="G4026" s="108"/>
      <c r="H4026" s="108"/>
      <c r="I4026" s="108"/>
      <c r="J4026" s="108"/>
      <c r="K4026" s="108"/>
      <c r="P4026" s="40"/>
    </row>
    <row r="4027" spans="1:16" s="107" customFormat="1" x14ac:dyDescent="0.3">
      <c r="A4027" s="160"/>
      <c r="D4027" s="108"/>
      <c r="E4027" s="108"/>
      <c r="F4027" s="108"/>
      <c r="G4027" s="108"/>
      <c r="H4027" s="108"/>
      <c r="I4027" s="108"/>
      <c r="J4027" s="108"/>
      <c r="K4027" s="108"/>
      <c r="P4027" s="40"/>
    </row>
    <row r="4028" spans="1:16" s="107" customFormat="1" x14ac:dyDescent="0.3">
      <c r="A4028" s="160"/>
      <c r="D4028" s="108"/>
      <c r="E4028" s="108"/>
      <c r="F4028" s="108"/>
      <c r="G4028" s="108"/>
      <c r="H4028" s="108"/>
      <c r="I4028" s="108"/>
      <c r="J4028" s="108"/>
      <c r="K4028" s="108"/>
      <c r="P4028" s="40"/>
    </row>
    <row r="4029" spans="1:16" s="107" customFormat="1" x14ac:dyDescent="0.3">
      <c r="A4029" s="160"/>
      <c r="D4029" s="108"/>
      <c r="E4029" s="108"/>
      <c r="F4029" s="108"/>
      <c r="G4029" s="108"/>
      <c r="H4029" s="108"/>
      <c r="I4029" s="108"/>
      <c r="J4029" s="108"/>
      <c r="K4029" s="108"/>
      <c r="P4029" s="40"/>
    </row>
    <row r="4030" spans="1:16" s="107" customFormat="1" x14ac:dyDescent="0.3">
      <c r="A4030" s="160"/>
      <c r="D4030" s="108"/>
      <c r="E4030" s="108"/>
      <c r="F4030" s="108"/>
      <c r="G4030" s="108"/>
      <c r="H4030" s="108"/>
      <c r="I4030" s="108"/>
      <c r="J4030" s="108"/>
      <c r="K4030" s="108"/>
      <c r="P4030" s="40"/>
    </row>
    <row r="4031" spans="1:16" s="107" customFormat="1" x14ac:dyDescent="0.3">
      <c r="A4031" s="160"/>
      <c r="D4031" s="108"/>
      <c r="E4031" s="108"/>
      <c r="F4031" s="108"/>
      <c r="G4031" s="108"/>
      <c r="H4031" s="108"/>
      <c r="I4031" s="108"/>
      <c r="J4031" s="108"/>
      <c r="K4031" s="108"/>
      <c r="P4031" s="40"/>
    </row>
    <row r="4032" spans="1:16" s="107" customFormat="1" x14ac:dyDescent="0.3">
      <c r="A4032" s="160"/>
      <c r="D4032" s="108"/>
      <c r="E4032" s="108"/>
      <c r="F4032" s="108"/>
      <c r="G4032" s="108"/>
      <c r="H4032" s="108"/>
      <c r="I4032" s="108"/>
      <c r="J4032" s="108"/>
      <c r="K4032" s="108"/>
      <c r="P4032" s="40"/>
    </row>
    <row r="4033" spans="1:16" s="107" customFormat="1" x14ac:dyDescent="0.3">
      <c r="A4033" s="160"/>
      <c r="D4033" s="108"/>
      <c r="E4033" s="108"/>
      <c r="F4033" s="108"/>
      <c r="G4033" s="108"/>
      <c r="H4033" s="108"/>
      <c r="I4033" s="108"/>
      <c r="J4033" s="108"/>
      <c r="K4033" s="108"/>
      <c r="P4033" s="40"/>
    </row>
    <row r="4034" spans="1:16" s="107" customFormat="1" x14ac:dyDescent="0.3">
      <c r="A4034" s="160"/>
      <c r="D4034" s="108"/>
      <c r="E4034" s="108"/>
      <c r="F4034" s="108"/>
      <c r="G4034" s="108"/>
      <c r="H4034" s="108"/>
      <c r="I4034" s="108"/>
      <c r="J4034" s="108"/>
      <c r="K4034" s="108"/>
      <c r="P4034" s="40"/>
    </row>
    <row r="4035" spans="1:16" s="107" customFormat="1" x14ac:dyDescent="0.3">
      <c r="A4035" s="160"/>
      <c r="D4035" s="108"/>
      <c r="E4035" s="108"/>
      <c r="F4035" s="108"/>
      <c r="G4035" s="108"/>
      <c r="H4035" s="108"/>
      <c r="I4035" s="108"/>
      <c r="J4035" s="108"/>
      <c r="K4035" s="108"/>
      <c r="P4035" s="40"/>
    </row>
    <row r="4036" spans="1:16" s="107" customFormat="1" x14ac:dyDescent="0.3">
      <c r="A4036" s="160"/>
      <c r="D4036" s="108"/>
      <c r="E4036" s="108"/>
      <c r="F4036" s="108"/>
      <c r="G4036" s="108"/>
      <c r="H4036" s="108"/>
      <c r="I4036" s="108"/>
      <c r="J4036" s="108"/>
      <c r="K4036" s="108"/>
      <c r="P4036" s="40"/>
    </row>
    <row r="4037" spans="1:16" s="107" customFormat="1" x14ac:dyDescent="0.3">
      <c r="A4037" s="160"/>
      <c r="D4037" s="108"/>
      <c r="E4037" s="108"/>
      <c r="F4037" s="108"/>
      <c r="G4037" s="108"/>
      <c r="H4037" s="108"/>
      <c r="I4037" s="108"/>
      <c r="J4037" s="108"/>
      <c r="K4037" s="108"/>
      <c r="P4037" s="40"/>
    </row>
    <row r="4038" spans="1:16" s="107" customFormat="1" x14ac:dyDescent="0.3">
      <c r="A4038" s="160"/>
      <c r="D4038" s="108"/>
      <c r="E4038" s="108"/>
      <c r="F4038" s="108"/>
      <c r="G4038" s="108"/>
      <c r="H4038" s="108"/>
      <c r="I4038" s="108"/>
      <c r="J4038" s="108"/>
      <c r="K4038" s="108"/>
      <c r="P4038" s="40"/>
    </row>
    <row r="4039" spans="1:16" s="107" customFormat="1" x14ac:dyDescent="0.3">
      <c r="A4039" s="160"/>
      <c r="D4039" s="108"/>
      <c r="E4039" s="108"/>
      <c r="F4039" s="108"/>
      <c r="G4039" s="108"/>
      <c r="H4039" s="108"/>
      <c r="I4039" s="108"/>
      <c r="J4039" s="108"/>
      <c r="K4039" s="108"/>
      <c r="P4039" s="40"/>
    </row>
    <row r="4040" spans="1:16" s="107" customFormat="1" x14ac:dyDescent="0.3">
      <c r="A4040" s="160"/>
      <c r="D4040" s="108"/>
      <c r="E4040" s="108"/>
      <c r="F4040" s="108"/>
      <c r="G4040" s="108"/>
      <c r="H4040" s="108"/>
      <c r="I4040" s="108"/>
      <c r="J4040" s="108"/>
      <c r="K4040" s="108"/>
      <c r="P4040" s="40"/>
    </row>
    <row r="4041" spans="1:16" s="107" customFormat="1" x14ac:dyDescent="0.3">
      <c r="A4041" s="160"/>
      <c r="D4041" s="108"/>
      <c r="E4041" s="108"/>
      <c r="F4041" s="108"/>
      <c r="G4041" s="108"/>
      <c r="H4041" s="108"/>
      <c r="I4041" s="108"/>
      <c r="J4041" s="108"/>
      <c r="K4041" s="108"/>
      <c r="P4041" s="40"/>
    </row>
    <row r="4042" spans="1:16" s="107" customFormat="1" x14ac:dyDescent="0.3">
      <c r="A4042" s="160"/>
      <c r="D4042" s="108"/>
      <c r="E4042" s="108"/>
      <c r="F4042" s="108"/>
      <c r="G4042" s="108"/>
      <c r="H4042" s="108"/>
      <c r="I4042" s="108"/>
      <c r="J4042" s="108"/>
      <c r="K4042" s="108"/>
      <c r="P4042" s="40"/>
    </row>
    <row r="4043" spans="1:16" s="107" customFormat="1" x14ac:dyDescent="0.3">
      <c r="A4043" s="160"/>
      <c r="D4043" s="108"/>
      <c r="E4043" s="108"/>
      <c r="F4043" s="108"/>
      <c r="G4043" s="108"/>
      <c r="H4043" s="108"/>
      <c r="I4043" s="108"/>
      <c r="J4043" s="108"/>
      <c r="K4043" s="108"/>
      <c r="P4043" s="40"/>
    </row>
    <row r="4044" spans="1:16" s="107" customFormat="1" x14ac:dyDescent="0.3">
      <c r="A4044" s="160"/>
      <c r="D4044" s="108"/>
      <c r="E4044" s="108"/>
      <c r="F4044" s="108"/>
      <c r="G4044" s="108"/>
      <c r="H4044" s="108"/>
      <c r="I4044" s="108"/>
      <c r="J4044" s="108"/>
      <c r="K4044" s="108"/>
      <c r="P4044" s="40"/>
    </row>
    <row r="4045" spans="1:16" s="107" customFormat="1" x14ac:dyDescent="0.3">
      <c r="A4045" s="160"/>
      <c r="D4045" s="108"/>
      <c r="E4045" s="108"/>
      <c r="F4045" s="108"/>
      <c r="G4045" s="108"/>
      <c r="H4045" s="108"/>
      <c r="I4045" s="108"/>
      <c r="J4045" s="108"/>
      <c r="K4045" s="108"/>
      <c r="P4045" s="40"/>
    </row>
    <row r="4046" spans="1:16" s="107" customFormat="1" x14ac:dyDescent="0.3">
      <c r="A4046" s="160"/>
      <c r="D4046" s="108"/>
      <c r="E4046" s="108"/>
      <c r="F4046" s="108"/>
      <c r="G4046" s="108"/>
      <c r="H4046" s="108"/>
      <c r="I4046" s="108"/>
      <c r="J4046" s="108"/>
      <c r="K4046" s="108"/>
      <c r="P4046" s="40"/>
    </row>
    <row r="4047" spans="1:16" s="107" customFormat="1" x14ac:dyDescent="0.3">
      <c r="A4047" s="160"/>
      <c r="D4047" s="108"/>
      <c r="E4047" s="108"/>
      <c r="F4047" s="108"/>
      <c r="G4047" s="108"/>
      <c r="H4047" s="108"/>
      <c r="I4047" s="108"/>
      <c r="J4047" s="108"/>
      <c r="K4047" s="108"/>
      <c r="P4047" s="40"/>
    </row>
    <row r="4048" spans="1:16" s="107" customFormat="1" x14ac:dyDescent="0.3">
      <c r="A4048" s="160"/>
      <c r="D4048" s="108"/>
      <c r="E4048" s="108"/>
      <c r="F4048" s="108"/>
      <c r="G4048" s="108"/>
      <c r="H4048" s="108"/>
      <c r="I4048" s="108"/>
      <c r="J4048" s="108"/>
      <c r="K4048" s="108"/>
      <c r="P4048" s="40"/>
    </row>
    <row r="4049" spans="1:16" s="107" customFormat="1" x14ac:dyDescent="0.3">
      <c r="A4049" s="160"/>
      <c r="D4049" s="108"/>
      <c r="E4049" s="108"/>
      <c r="F4049" s="108"/>
      <c r="G4049" s="108"/>
      <c r="H4049" s="108"/>
      <c r="I4049" s="108"/>
      <c r="J4049" s="108"/>
      <c r="K4049" s="108"/>
      <c r="P4049" s="40"/>
    </row>
    <row r="4050" spans="1:16" s="107" customFormat="1" x14ac:dyDescent="0.3">
      <c r="A4050" s="160"/>
      <c r="D4050" s="108"/>
      <c r="E4050" s="108"/>
      <c r="F4050" s="108"/>
      <c r="G4050" s="108"/>
      <c r="H4050" s="108"/>
      <c r="I4050" s="108"/>
      <c r="J4050" s="108"/>
      <c r="K4050" s="108"/>
      <c r="P4050" s="40"/>
    </row>
    <row r="4051" spans="1:16" s="107" customFormat="1" x14ac:dyDescent="0.3">
      <c r="A4051" s="160"/>
      <c r="D4051" s="108"/>
      <c r="E4051" s="108"/>
      <c r="F4051" s="108"/>
      <c r="G4051" s="108"/>
      <c r="H4051" s="108"/>
      <c r="I4051" s="108"/>
      <c r="J4051" s="108"/>
      <c r="K4051" s="108"/>
      <c r="P4051" s="40"/>
    </row>
    <row r="4052" spans="1:16" s="107" customFormat="1" x14ac:dyDescent="0.3">
      <c r="A4052" s="160"/>
      <c r="D4052" s="108"/>
      <c r="E4052" s="108"/>
      <c r="F4052" s="108"/>
      <c r="G4052" s="108"/>
      <c r="H4052" s="108"/>
      <c r="I4052" s="108"/>
      <c r="J4052" s="108"/>
      <c r="K4052" s="108"/>
      <c r="P4052" s="40"/>
    </row>
    <row r="4053" spans="1:16" s="107" customFormat="1" x14ac:dyDescent="0.3">
      <c r="A4053" s="160"/>
      <c r="D4053" s="108"/>
      <c r="E4053" s="108"/>
      <c r="F4053" s="108"/>
      <c r="G4053" s="108"/>
      <c r="H4053" s="108"/>
      <c r="I4053" s="108"/>
      <c r="J4053" s="108"/>
      <c r="K4053" s="108"/>
      <c r="P4053" s="40"/>
    </row>
    <row r="4054" spans="1:16" s="107" customFormat="1" x14ac:dyDescent="0.3">
      <c r="A4054" s="160"/>
      <c r="D4054" s="108"/>
      <c r="E4054" s="108"/>
      <c r="F4054" s="108"/>
      <c r="G4054" s="108"/>
      <c r="H4054" s="108"/>
      <c r="I4054" s="108"/>
      <c r="J4054" s="108"/>
      <c r="K4054" s="108"/>
      <c r="P4054" s="40"/>
    </row>
    <row r="4055" spans="1:16" s="107" customFormat="1" x14ac:dyDescent="0.3">
      <c r="A4055" s="160"/>
      <c r="D4055" s="108"/>
      <c r="E4055" s="108"/>
      <c r="F4055" s="108"/>
      <c r="G4055" s="108"/>
      <c r="H4055" s="108"/>
      <c r="I4055" s="108"/>
      <c r="J4055" s="108"/>
      <c r="K4055" s="108"/>
      <c r="P4055" s="40"/>
    </row>
    <row r="4056" spans="1:16" s="107" customFormat="1" x14ac:dyDescent="0.3">
      <c r="A4056" s="160"/>
      <c r="D4056" s="108"/>
      <c r="E4056" s="108"/>
      <c r="F4056" s="108"/>
      <c r="G4056" s="108"/>
      <c r="H4056" s="108"/>
      <c r="I4056" s="108"/>
      <c r="J4056" s="108"/>
      <c r="K4056" s="108"/>
      <c r="P4056" s="40"/>
    </row>
    <row r="4057" spans="1:16" s="107" customFormat="1" x14ac:dyDescent="0.3">
      <c r="A4057" s="160"/>
      <c r="D4057" s="108"/>
      <c r="E4057" s="108"/>
      <c r="F4057" s="108"/>
      <c r="G4057" s="108"/>
      <c r="H4057" s="108"/>
      <c r="I4057" s="108"/>
      <c r="J4057" s="108"/>
      <c r="K4057" s="108"/>
      <c r="P4057" s="40"/>
    </row>
    <row r="4058" spans="1:16" s="107" customFormat="1" x14ac:dyDescent="0.3">
      <c r="A4058" s="160"/>
      <c r="D4058" s="108"/>
      <c r="E4058" s="108"/>
      <c r="F4058" s="108"/>
      <c r="G4058" s="108"/>
      <c r="H4058" s="108"/>
      <c r="I4058" s="108"/>
      <c r="J4058" s="108"/>
      <c r="K4058" s="108"/>
      <c r="P4058" s="40"/>
    </row>
    <row r="4059" spans="1:16" s="107" customFormat="1" x14ac:dyDescent="0.3">
      <c r="A4059" s="160"/>
      <c r="D4059" s="108"/>
      <c r="E4059" s="108"/>
      <c r="F4059" s="108"/>
      <c r="G4059" s="108"/>
      <c r="H4059" s="108"/>
      <c r="I4059" s="108"/>
      <c r="J4059" s="108"/>
      <c r="K4059" s="108"/>
      <c r="P4059" s="40"/>
    </row>
    <row r="4060" spans="1:16" s="107" customFormat="1" x14ac:dyDescent="0.3">
      <c r="A4060" s="160"/>
      <c r="D4060" s="108"/>
      <c r="E4060" s="108"/>
      <c r="F4060" s="108"/>
      <c r="G4060" s="108"/>
      <c r="H4060" s="108"/>
      <c r="I4060" s="108"/>
      <c r="J4060" s="108"/>
      <c r="K4060" s="108"/>
      <c r="P4060" s="40"/>
    </row>
    <row r="4061" spans="1:16" s="107" customFormat="1" x14ac:dyDescent="0.3">
      <c r="A4061" s="160"/>
      <c r="D4061" s="108"/>
      <c r="E4061" s="108"/>
      <c r="F4061" s="108"/>
      <c r="G4061" s="108"/>
      <c r="H4061" s="108"/>
      <c r="I4061" s="108"/>
      <c r="J4061" s="108"/>
      <c r="K4061" s="108"/>
      <c r="P4061" s="40"/>
    </row>
    <row r="4062" spans="1:16" s="107" customFormat="1" x14ac:dyDescent="0.3">
      <c r="A4062" s="160"/>
      <c r="D4062" s="108"/>
      <c r="E4062" s="108"/>
      <c r="F4062" s="108"/>
      <c r="G4062" s="108"/>
      <c r="H4062" s="108"/>
      <c r="I4062" s="108"/>
      <c r="J4062" s="108"/>
      <c r="K4062" s="108"/>
      <c r="P4062" s="40"/>
    </row>
    <row r="4063" spans="1:16" s="107" customFormat="1" x14ac:dyDescent="0.3">
      <c r="A4063" s="160"/>
      <c r="D4063" s="108"/>
      <c r="E4063" s="108"/>
      <c r="F4063" s="108"/>
      <c r="G4063" s="108"/>
      <c r="H4063" s="108"/>
      <c r="I4063" s="108"/>
      <c r="J4063" s="108"/>
      <c r="K4063" s="108"/>
      <c r="P4063" s="40"/>
    </row>
    <row r="4064" spans="1:16" s="107" customFormat="1" x14ac:dyDescent="0.3">
      <c r="A4064" s="160"/>
      <c r="D4064" s="108"/>
      <c r="E4064" s="108"/>
      <c r="F4064" s="108"/>
      <c r="G4064" s="108"/>
      <c r="H4064" s="108"/>
      <c r="I4064" s="108"/>
      <c r="J4064" s="108"/>
      <c r="K4064" s="108"/>
      <c r="P4064" s="40"/>
    </row>
    <row r="4065" spans="1:16" s="107" customFormat="1" x14ac:dyDescent="0.3">
      <c r="A4065" s="160"/>
      <c r="D4065" s="108"/>
      <c r="E4065" s="108"/>
      <c r="F4065" s="108"/>
      <c r="G4065" s="108"/>
      <c r="H4065" s="108"/>
      <c r="I4065" s="108"/>
      <c r="J4065" s="108"/>
      <c r="K4065" s="108"/>
      <c r="P4065" s="40"/>
    </row>
    <row r="4066" spans="1:16" s="107" customFormat="1" x14ac:dyDescent="0.3">
      <c r="A4066" s="160"/>
      <c r="D4066" s="108"/>
      <c r="E4066" s="108"/>
      <c r="F4066" s="108"/>
      <c r="G4066" s="108"/>
      <c r="H4066" s="108"/>
      <c r="I4066" s="108"/>
      <c r="J4066" s="108"/>
      <c r="K4066" s="108"/>
      <c r="P4066" s="40"/>
    </row>
    <row r="4067" spans="1:16" s="107" customFormat="1" x14ac:dyDescent="0.3">
      <c r="A4067" s="160"/>
      <c r="D4067" s="108"/>
      <c r="E4067" s="108"/>
      <c r="F4067" s="108"/>
      <c r="G4067" s="108"/>
      <c r="H4067" s="108"/>
      <c r="I4067" s="108"/>
      <c r="J4067" s="108"/>
      <c r="K4067" s="108"/>
      <c r="P4067" s="40"/>
    </row>
    <row r="4068" spans="1:16" s="107" customFormat="1" x14ac:dyDescent="0.3">
      <c r="A4068" s="160"/>
      <c r="D4068" s="108"/>
      <c r="E4068" s="108"/>
      <c r="F4068" s="108"/>
      <c r="G4068" s="108"/>
      <c r="H4068" s="108"/>
      <c r="I4068" s="108"/>
      <c r="J4068" s="108"/>
      <c r="K4068" s="108"/>
      <c r="P4068" s="40"/>
    </row>
    <row r="4069" spans="1:16" s="107" customFormat="1" x14ac:dyDescent="0.3">
      <c r="A4069" s="160"/>
      <c r="D4069" s="108"/>
      <c r="E4069" s="108"/>
      <c r="F4069" s="108"/>
      <c r="G4069" s="108"/>
      <c r="H4069" s="108"/>
      <c r="I4069" s="108"/>
      <c r="J4069" s="108"/>
      <c r="K4069" s="108"/>
      <c r="P4069" s="40"/>
    </row>
    <row r="4070" spans="1:16" s="107" customFormat="1" x14ac:dyDescent="0.3">
      <c r="A4070" s="160"/>
      <c r="D4070" s="108"/>
      <c r="E4070" s="108"/>
      <c r="F4070" s="108"/>
      <c r="G4070" s="108"/>
      <c r="H4070" s="108"/>
      <c r="I4070" s="108"/>
      <c r="J4070" s="108"/>
      <c r="K4070" s="108"/>
      <c r="P4070" s="40"/>
    </row>
    <row r="4071" spans="1:16" s="107" customFormat="1" x14ac:dyDescent="0.3">
      <c r="A4071" s="160"/>
      <c r="D4071" s="108"/>
      <c r="E4071" s="108"/>
      <c r="F4071" s="108"/>
      <c r="G4071" s="108"/>
      <c r="H4071" s="108"/>
      <c r="I4071" s="108"/>
      <c r="J4071" s="108"/>
      <c r="K4071" s="108"/>
      <c r="P4071" s="40"/>
    </row>
    <row r="4072" spans="1:16" s="107" customFormat="1" x14ac:dyDescent="0.3">
      <c r="A4072" s="160"/>
      <c r="D4072" s="108"/>
      <c r="E4072" s="108"/>
      <c r="F4072" s="108"/>
      <c r="G4072" s="108"/>
      <c r="H4072" s="108"/>
      <c r="I4072" s="108"/>
      <c r="J4072" s="108"/>
      <c r="K4072" s="108"/>
      <c r="P4072" s="40"/>
    </row>
    <row r="4073" spans="1:16" s="107" customFormat="1" x14ac:dyDescent="0.3">
      <c r="A4073" s="160"/>
      <c r="D4073" s="108"/>
      <c r="E4073" s="108"/>
      <c r="F4073" s="108"/>
      <c r="G4073" s="108"/>
      <c r="H4073" s="108"/>
      <c r="I4073" s="108"/>
      <c r="J4073" s="108"/>
      <c r="K4073" s="108"/>
      <c r="P4073" s="40"/>
    </row>
    <row r="4074" spans="1:16" s="107" customFormat="1" x14ac:dyDescent="0.3">
      <c r="A4074" s="160"/>
      <c r="D4074" s="108"/>
      <c r="E4074" s="108"/>
      <c r="F4074" s="108"/>
      <c r="G4074" s="108"/>
      <c r="H4074" s="108"/>
      <c r="I4074" s="108"/>
      <c r="J4074" s="108"/>
      <c r="K4074" s="108"/>
      <c r="P4074" s="40"/>
    </row>
    <row r="4075" spans="1:16" s="107" customFormat="1" x14ac:dyDescent="0.3">
      <c r="A4075" s="160"/>
      <c r="D4075" s="108"/>
      <c r="E4075" s="108"/>
      <c r="F4075" s="108"/>
      <c r="G4075" s="108"/>
      <c r="H4075" s="108"/>
      <c r="I4075" s="108"/>
      <c r="J4075" s="108"/>
      <c r="K4075" s="108"/>
      <c r="P4075" s="40"/>
    </row>
    <row r="4076" spans="1:16" s="107" customFormat="1" x14ac:dyDescent="0.3">
      <c r="A4076" s="160"/>
      <c r="D4076" s="108"/>
      <c r="E4076" s="108"/>
      <c r="F4076" s="108"/>
      <c r="G4076" s="108"/>
      <c r="H4076" s="108"/>
      <c r="I4076" s="108"/>
      <c r="J4076" s="108"/>
      <c r="K4076" s="108"/>
      <c r="P4076" s="40"/>
    </row>
    <row r="4077" spans="1:16" s="107" customFormat="1" x14ac:dyDescent="0.3">
      <c r="A4077" s="160"/>
      <c r="D4077" s="108"/>
      <c r="E4077" s="108"/>
      <c r="F4077" s="108"/>
      <c r="G4077" s="108"/>
      <c r="H4077" s="108"/>
      <c r="I4077" s="108"/>
      <c r="J4077" s="108"/>
      <c r="K4077" s="108"/>
      <c r="P4077" s="40"/>
    </row>
    <row r="4078" spans="1:16" s="107" customFormat="1" x14ac:dyDescent="0.3">
      <c r="A4078" s="160"/>
      <c r="D4078" s="108"/>
      <c r="E4078" s="108"/>
      <c r="F4078" s="108"/>
      <c r="G4078" s="108"/>
      <c r="H4078" s="108"/>
      <c r="I4078" s="108"/>
      <c r="J4078" s="108"/>
      <c r="K4078" s="108"/>
      <c r="P4078" s="40"/>
    </row>
    <row r="4079" spans="1:16" s="107" customFormat="1" x14ac:dyDescent="0.3">
      <c r="A4079" s="160"/>
      <c r="D4079" s="108"/>
      <c r="E4079" s="108"/>
      <c r="F4079" s="108"/>
      <c r="G4079" s="108"/>
      <c r="H4079" s="108"/>
      <c r="I4079" s="108"/>
      <c r="J4079" s="108"/>
      <c r="K4079" s="108"/>
      <c r="P4079" s="40"/>
    </row>
    <row r="4080" spans="1:16" s="107" customFormat="1" x14ac:dyDescent="0.3">
      <c r="A4080" s="160"/>
      <c r="D4080" s="108"/>
      <c r="E4080" s="108"/>
      <c r="F4080" s="108"/>
      <c r="G4080" s="108"/>
      <c r="H4080" s="108"/>
      <c r="I4080" s="108"/>
      <c r="J4080" s="108"/>
      <c r="K4080" s="108"/>
      <c r="P4080" s="40"/>
    </row>
    <row r="4081" spans="1:16" s="107" customFormat="1" x14ac:dyDescent="0.3">
      <c r="A4081" s="160"/>
      <c r="D4081" s="108"/>
      <c r="E4081" s="108"/>
      <c r="F4081" s="108"/>
      <c r="G4081" s="108"/>
      <c r="H4081" s="108"/>
      <c r="I4081" s="108"/>
      <c r="J4081" s="108"/>
      <c r="K4081" s="108"/>
      <c r="P4081" s="40"/>
    </row>
    <row r="4082" spans="1:16" s="107" customFormat="1" x14ac:dyDescent="0.3">
      <c r="A4082" s="160"/>
      <c r="D4082" s="108"/>
      <c r="E4082" s="108"/>
      <c r="F4082" s="108"/>
      <c r="G4082" s="108"/>
      <c r="H4082" s="108"/>
      <c r="I4082" s="108"/>
      <c r="J4082" s="108"/>
      <c r="K4082" s="108"/>
      <c r="P4082" s="40"/>
    </row>
    <row r="4083" spans="1:16" s="107" customFormat="1" x14ac:dyDescent="0.3">
      <c r="A4083" s="160"/>
      <c r="D4083" s="108"/>
      <c r="E4083" s="108"/>
      <c r="F4083" s="108"/>
      <c r="G4083" s="108"/>
      <c r="H4083" s="108"/>
      <c r="I4083" s="108"/>
      <c r="J4083" s="108"/>
      <c r="K4083" s="108"/>
      <c r="P4083" s="40"/>
    </row>
    <row r="4084" spans="1:16" s="107" customFormat="1" x14ac:dyDescent="0.3">
      <c r="A4084" s="160"/>
      <c r="D4084" s="108"/>
      <c r="E4084" s="108"/>
      <c r="F4084" s="108"/>
      <c r="G4084" s="108"/>
      <c r="H4084" s="108"/>
      <c r="I4084" s="108"/>
      <c r="J4084" s="108"/>
      <c r="K4084" s="108"/>
      <c r="P4084" s="40"/>
    </row>
    <row r="4085" spans="1:16" s="107" customFormat="1" x14ac:dyDescent="0.3">
      <c r="A4085" s="160"/>
      <c r="D4085" s="108"/>
      <c r="E4085" s="108"/>
      <c r="F4085" s="108"/>
      <c r="G4085" s="108"/>
      <c r="H4085" s="108"/>
      <c r="I4085" s="108"/>
      <c r="J4085" s="108"/>
      <c r="K4085" s="108"/>
      <c r="P4085" s="40"/>
    </row>
    <row r="4086" spans="1:16" s="107" customFormat="1" x14ac:dyDescent="0.3">
      <c r="A4086" s="160"/>
      <c r="D4086" s="108"/>
      <c r="E4086" s="108"/>
      <c r="F4086" s="108"/>
      <c r="G4086" s="108"/>
      <c r="H4086" s="108"/>
      <c r="I4086" s="108"/>
      <c r="J4086" s="108"/>
      <c r="K4086" s="108"/>
      <c r="P4086" s="40"/>
    </row>
    <row r="4087" spans="1:16" s="107" customFormat="1" x14ac:dyDescent="0.3">
      <c r="A4087" s="160"/>
      <c r="D4087" s="108"/>
      <c r="E4087" s="108"/>
      <c r="F4087" s="108"/>
      <c r="G4087" s="108"/>
      <c r="H4087" s="108"/>
      <c r="I4087" s="108"/>
      <c r="J4087" s="108"/>
      <c r="K4087" s="108"/>
      <c r="P4087" s="40"/>
    </row>
    <row r="4088" spans="1:16" s="107" customFormat="1" x14ac:dyDescent="0.3">
      <c r="A4088" s="160"/>
      <c r="D4088" s="108"/>
      <c r="E4088" s="108"/>
      <c r="F4088" s="108"/>
      <c r="G4088" s="108"/>
      <c r="H4088" s="108"/>
      <c r="I4088" s="108"/>
      <c r="J4088" s="108"/>
      <c r="K4088" s="108"/>
      <c r="P4088" s="40"/>
    </row>
    <row r="4089" spans="1:16" s="107" customFormat="1" x14ac:dyDescent="0.3">
      <c r="A4089" s="160"/>
      <c r="D4089" s="108"/>
      <c r="E4089" s="108"/>
      <c r="F4089" s="108"/>
      <c r="G4089" s="108"/>
      <c r="H4089" s="108"/>
      <c r="I4089" s="108"/>
      <c r="J4089" s="108"/>
      <c r="K4089" s="108"/>
      <c r="P4089" s="40"/>
    </row>
    <row r="4090" spans="1:16" s="107" customFormat="1" x14ac:dyDescent="0.3">
      <c r="A4090" s="160"/>
      <c r="D4090" s="108"/>
      <c r="E4090" s="108"/>
      <c r="F4090" s="108"/>
      <c r="G4090" s="108"/>
      <c r="H4090" s="108"/>
      <c r="I4090" s="108"/>
      <c r="J4090" s="108"/>
      <c r="K4090" s="108"/>
      <c r="P4090" s="40"/>
    </row>
    <row r="4091" spans="1:16" s="107" customFormat="1" x14ac:dyDescent="0.3">
      <c r="A4091" s="160"/>
      <c r="D4091" s="108"/>
      <c r="E4091" s="108"/>
      <c r="F4091" s="108"/>
      <c r="G4091" s="108"/>
      <c r="H4091" s="108"/>
      <c r="I4091" s="108"/>
      <c r="J4091" s="108"/>
      <c r="K4091" s="108"/>
      <c r="P4091" s="40"/>
    </row>
    <row r="4092" spans="1:16" s="107" customFormat="1" x14ac:dyDescent="0.3">
      <c r="A4092" s="160"/>
      <c r="D4092" s="108"/>
      <c r="E4092" s="108"/>
      <c r="F4092" s="108"/>
      <c r="G4092" s="108"/>
      <c r="H4092" s="108"/>
      <c r="I4092" s="108"/>
      <c r="J4092" s="108"/>
      <c r="K4092" s="108"/>
      <c r="P4092" s="40"/>
    </row>
    <row r="4093" spans="1:16" s="107" customFormat="1" x14ac:dyDescent="0.3">
      <c r="A4093" s="160"/>
      <c r="D4093" s="108"/>
      <c r="E4093" s="108"/>
      <c r="F4093" s="108"/>
      <c r="G4093" s="108"/>
      <c r="H4093" s="108"/>
      <c r="I4093" s="108"/>
      <c r="J4093" s="108"/>
      <c r="K4093" s="108"/>
      <c r="P4093" s="40"/>
    </row>
    <row r="4094" spans="1:16" s="107" customFormat="1" x14ac:dyDescent="0.3">
      <c r="A4094" s="160"/>
      <c r="D4094" s="108"/>
      <c r="E4094" s="108"/>
      <c r="F4094" s="108"/>
      <c r="G4094" s="108"/>
      <c r="H4094" s="108"/>
      <c r="I4094" s="108"/>
      <c r="J4094" s="108"/>
      <c r="K4094" s="108"/>
      <c r="P4094" s="40"/>
    </row>
    <row r="4095" spans="1:16" s="107" customFormat="1" x14ac:dyDescent="0.3">
      <c r="A4095" s="160"/>
      <c r="D4095" s="108"/>
      <c r="E4095" s="108"/>
      <c r="F4095" s="108"/>
      <c r="G4095" s="108"/>
      <c r="H4095" s="108"/>
      <c r="I4095" s="108"/>
      <c r="J4095" s="108"/>
      <c r="K4095" s="108"/>
      <c r="P4095" s="40"/>
    </row>
    <row r="4096" spans="1:16" s="107" customFormat="1" x14ac:dyDescent="0.3">
      <c r="A4096" s="160"/>
      <c r="D4096" s="108"/>
      <c r="E4096" s="108"/>
      <c r="F4096" s="108"/>
      <c r="G4096" s="108"/>
      <c r="H4096" s="108"/>
      <c r="I4096" s="108"/>
      <c r="J4096" s="108"/>
      <c r="K4096" s="108"/>
      <c r="P4096" s="40"/>
    </row>
    <row r="4097" spans="1:16" s="107" customFormat="1" x14ac:dyDescent="0.3">
      <c r="A4097" s="160"/>
      <c r="D4097" s="108"/>
      <c r="E4097" s="108"/>
      <c r="F4097" s="108"/>
      <c r="G4097" s="108"/>
      <c r="H4097" s="108"/>
      <c r="I4097" s="108"/>
      <c r="J4097" s="108"/>
      <c r="K4097" s="108"/>
      <c r="P4097" s="40"/>
    </row>
    <row r="4098" spans="1:16" s="107" customFormat="1" x14ac:dyDescent="0.3">
      <c r="A4098" s="160"/>
      <c r="D4098" s="108"/>
      <c r="E4098" s="108"/>
      <c r="F4098" s="108"/>
      <c r="G4098" s="108"/>
      <c r="H4098" s="108"/>
      <c r="I4098" s="108"/>
      <c r="J4098" s="108"/>
      <c r="K4098" s="108"/>
      <c r="P4098" s="40"/>
    </row>
    <row r="4099" spans="1:16" s="107" customFormat="1" x14ac:dyDescent="0.3">
      <c r="A4099" s="160"/>
      <c r="D4099" s="108"/>
      <c r="E4099" s="108"/>
      <c r="F4099" s="108"/>
      <c r="G4099" s="108"/>
      <c r="H4099" s="108"/>
      <c r="I4099" s="108"/>
      <c r="J4099" s="108"/>
      <c r="K4099" s="108"/>
      <c r="P4099" s="40"/>
    </row>
    <row r="4100" spans="1:16" s="107" customFormat="1" x14ac:dyDescent="0.3">
      <c r="A4100" s="160"/>
      <c r="D4100" s="108"/>
      <c r="E4100" s="108"/>
      <c r="F4100" s="108"/>
      <c r="G4100" s="108"/>
      <c r="H4100" s="108"/>
      <c r="I4100" s="108"/>
      <c r="J4100" s="108"/>
      <c r="K4100" s="108"/>
      <c r="P4100" s="40"/>
    </row>
    <row r="4101" spans="1:16" s="107" customFormat="1" x14ac:dyDescent="0.3">
      <c r="A4101" s="160"/>
      <c r="D4101" s="108"/>
      <c r="E4101" s="108"/>
      <c r="F4101" s="108"/>
      <c r="G4101" s="108"/>
      <c r="H4101" s="108"/>
      <c r="I4101" s="108"/>
      <c r="J4101" s="108"/>
      <c r="K4101" s="108"/>
      <c r="P4101" s="40"/>
    </row>
    <row r="4102" spans="1:16" s="107" customFormat="1" x14ac:dyDescent="0.3">
      <c r="A4102" s="160"/>
      <c r="D4102" s="108"/>
      <c r="E4102" s="108"/>
      <c r="F4102" s="108"/>
      <c r="G4102" s="108"/>
      <c r="H4102" s="108"/>
      <c r="I4102" s="108"/>
      <c r="J4102" s="108"/>
      <c r="K4102" s="108"/>
      <c r="P4102" s="40"/>
    </row>
    <row r="4103" spans="1:16" s="107" customFormat="1" x14ac:dyDescent="0.3">
      <c r="A4103" s="160"/>
      <c r="D4103" s="108"/>
      <c r="E4103" s="108"/>
      <c r="F4103" s="108"/>
      <c r="G4103" s="108"/>
      <c r="H4103" s="108"/>
      <c r="I4103" s="108"/>
      <c r="J4103" s="108"/>
      <c r="K4103" s="108"/>
      <c r="P4103" s="40"/>
    </row>
    <row r="4104" spans="1:16" s="107" customFormat="1" x14ac:dyDescent="0.3">
      <c r="A4104" s="160"/>
      <c r="D4104" s="108"/>
      <c r="E4104" s="108"/>
      <c r="F4104" s="108"/>
      <c r="G4104" s="108"/>
      <c r="H4104" s="108"/>
      <c r="I4104" s="108"/>
      <c r="J4104" s="108"/>
      <c r="K4104" s="108"/>
      <c r="P4104" s="40"/>
    </row>
    <row r="4105" spans="1:16" s="107" customFormat="1" x14ac:dyDescent="0.3">
      <c r="A4105" s="160"/>
      <c r="D4105" s="108"/>
      <c r="E4105" s="108"/>
      <c r="F4105" s="108"/>
      <c r="G4105" s="108"/>
      <c r="H4105" s="108"/>
      <c r="I4105" s="108"/>
      <c r="J4105" s="108"/>
      <c r="K4105" s="108"/>
      <c r="P4105" s="40"/>
    </row>
    <row r="4106" spans="1:16" s="107" customFormat="1" x14ac:dyDescent="0.3">
      <c r="A4106" s="160"/>
      <c r="D4106" s="108"/>
      <c r="E4106" s="108"/>
      <c r="F4106" s="108"/>
      <c r="G4106" s="108"/>
      <c r="H4106" s="108"/>
      <c r="I4106" s="108"/>
      <c r="J4106" s="108"/>
      <c r="K4106" s="108"/>
      <c r="P4106" s="40"/>
    </row>
    <row r="4107" spans="1:16" s="107" customFormat="1" x14ac:dyDescent="0.3">
      <c r="A4107" s="160"/>
      <c r="D4107" s="108"/>
      <c r="E4107" s="108"/>
      <c r="F4107" s="108"/>
      <c r="G4107" s="108"/>
      <c r="H4107" s="108"/>
      <c r="I4107" s="108"/>
      <c r="J4107" s="108"/>
      <c r="K4107" s="108"/>
      <c r="P4107" s="40"/>
    </row>
    <row r="4108" spans="1:16" s="107" customFormat="1" x14ac:dyDescent="0.3">
      <c r="A4108" s="160"/>
      <c r="D4108" s="108"/>
      <c r="E4108" s="108"/>
      <c r="F4108" s="108"/>
      <c r="G4108" s="108"/>
      <c r="H4108" s="108"/>
      <c r="I4108" s="108"/>
      <c r="J4108" s="108"/>
      <c r="K4108" s="108"/>
      <c r="P4108" s="40"/>
    </row>
    <row r="4109" spans="1:16" s="107" customFormat="1" x14ac:dyDescent="0.3">
      <c r="A4109" s="160"/>
      <c r="D4109" s="108"/>
      <c r="E4109" s="108"/>
      <c r="F4109" s="108"/>
      <c r="G4109" s="108"/>
      <c r="H4109" s="108"/>
      <c r="I4109" s="108"/>
      <c r="J4109" s="108"/>
      <c r="K4109" s="108"/>
      <c r="P4109" s="40"/>
    </row>
    <row r="4110" spans="1:16" s="107" customFormat="1" x14ac:dyDescent="0.3">
      <c r="A4110" s="160"/>
      <c r="D4110" s="108"/>
      <c r="E4110" s="108"/>
      <c r="F4110" s="108"/>
      <c r="G4110" s="108"/>
      <c r="H4110" s="108"/>
      <c r="I4110" s="108"/>
      <c r="J4110" s="108"/>
      <c r="K4110" s="108"/>
      <c r="P4110" s="40"/>
    </row>
    <row r="4111" spans="1:16" s="107" customFormat="1" x14ac:dyDescent="0.3">
      <c r="A4111" s="160"/>
      <c r="D4111" s="108"/>
      <c r="E4111" s="108"/>
      <c r="F4111" s="108"/>
      <c r="G4111" s="108"/>
      <c r="H4111" s="108"/>
      <c r="I4111" s="108"/>
      <c r="J4111" s="108"/>
      <c r="K4111" s="108"/>
      <c r="P4111" s="40"/>
    </row>
    <row r="4112" spans="1:16" s="107" customFormat="1" x14ac:dyDescent="0.3">
      <c r="A4112" s="160"/>
      <c r="D4112" s="108"/>
      <c r="E4112" s="108"/>
      <c r="F4112" s="108"/>
      <c r="G4112" s="108"/>
      <c r="H4112" s="108"/>
      <c r="I4112" s="108"/>
      <c r="J4112" s="108"/>
      <c r="K4112" s="108"/>
      <c r="P4112" s="40"/>
    </row>
    <row r="4113" spans="1:16" s="107" customFormat="1" x14ac:dyDescent="0.3">
      <c r="A4113" s="160"/>
      <c r="D4113" s="108"/>
      <c r="E4113" s="108"/>
      <c r="F4113" s="108"/>
      <c r="G4113" s="108"/>
      <c r="H4113" s="108"/>
      <c r="I4113" s="108"/>
      <c r="J4113" s="108"/>
      <c r="K4113" s="108"/>
      <c r="P4113" s="40"/>
    </row>
    <row r="4114" spans="1:16" s="107" customFormat="1" x14ac:dyDescent="0.3">
      <c r="A4114" s="160"/>
      <c r="D4114" s="108"/>
      <c r="E4114" s="108"/>
      <c r="F4114" s="108"/>
      <c r="G4114" s="108"/>
      <c r="H4114" s="108"/>
      <c r="I4114" s="108"/>
      <c r="J4114" s="108"/>
      <c r="K4114" s="108"/>
      <c r="P4114" s="40"/>
    </row>
    <row r="4115" spans="1:16" s="107" customFormat="1" x14ac:dyDescent="0.3">
      <c r="A4115" s="160"/>
      <c r="D4115" s="108"/>
      <c r="E4115" s="108"/>
      <c r="F4115" s="108"/>
      <c r="G4115" s="108"/>
      <c r="H4115" s="108"/>
      <c r="I4115" s="108"/>
      <c r="J4115" s="108"/>
      <c r="K4115" s="108"/>
      <c r="P4115" s="40"/>
    </row>
    <row r="4116" spans="1:16" s="107" customFormat="1" x14ac:dyDescent="0.3">
      <c r="A4116" s="160"/>
      <c r="D4116" s="108"/>
      <c r="E4116" s="108"/>
      <c r="F4116" s="108"/>
      <c r="G4116" s="108"/>
      <c r="H4116" s="108"/>
      <c r="I4116" s="108"/>
      <c r="J4116" s="108"/>
      <c r="K4116" s="108"/>
      <c r="P4116" s="40"/>
    </row>
    <row r="4117" spans="1:16" s="107" customFormat="1" x14ac:dyDescent="0.3">
      <c r="A4117" s="160"/>
      <c r="D4117" s="108"/>
      <c r="E4117" s="108"/>
      <c r="F4117" s="108"/>
      <c r="G4117" s="108"/>
      <c r="H4117" s="108"/>
      <c r="I4117" s="108"/>
      <c r="J4117" s="108"/>
      <c r="K4117" s="108"/>
      <c r="P4117" s="40"/>
    </row>
    <row r="4118" spans="1:16" s="107" customFormat="1" x14ac:dyDescent="0.3">
      <c r="A4118" s="160"/>
      <c r="D4118" s="108"/>
      <c r="E4118" s="108"/>
      <c r="F4118" s="108"/>
      <c r="G4118" s="108"/>
      <c r="H4118" s="108"/>
      <c r="I4118" s="108"/>
      <c r="J4118" s="108"/>
      <c r="K4118" s="108"/>
      <c r="P4118" s="40"/>
    </row>
    <row r="4119" spans="1:16" s="107" customFormat="1" x14ac:dyDescent="0.3">
      <c r="A4119" s="160"/>
      <c r="D4119" s="108"/>
      <c r="E4119" s="108"/>
      <c r="F4119" s="108"/>
      <c r="G4119" s="108"/>
      <c r="H4119" s="108"/>
      <c r="I4119" s="108"/>
      <c r="J4119" s="108"/>
      <c r="K4119" s="108"/>
      <c r="P4119" s="40"/>
    </row>
    <row r="4120" spans="1:16" s="107" customFormat="1" x14ac:dyDescent="0.3">
      <c r="A4120" s="160"/>
      <c r="D4120" s="108"/>
      <c r="E4120" s="108"/>
      <c r="F4120" s="108"/>
      <c r="G4120" s="108"/>
      <c r="H4120" s="108"/>
      <c r="I4120" s="108"/>
      <c r="J4120" s="108"/>
      <c r="K4120" s="108"/>
      <c r="P4120" s="40"/>
    </row>
    <row r="4121" spans="1:16" s="107" customFormat="1" x14ac:dyDescent="0.3">
      <c r="A4121" s="160"/>
      <c r="D4121" s="108"/>
      <c r="E4121" s="108"/>
      <c r="F4121" s="108"/>
      <c r="G4121" s="108"/>
      <c r="H4121" s="108"/>
      <c r="I4121" s="108"/>
      <c r="J4121" s="108"/>
      <c r="K4121" s="108"/>
      <c r="P4121" s="40"/>
    </row>
    <row r="4122" spans="1:16" s="107" customFormat="1" x14ac:dyDescent="0.3">
      <c r="A4122" s="160"/>
      <c r="D4122" s="108"/>
      <c r="E4122" s="108"/>
      <c r="F4122" s="108"/>
      <c r="G4122" s="108"/>
      <c r="H4122" s="108"/>
      <c r="I4122" s="108"/>
      <c r="J4122" s="108"/>
      <c r="K4122" s="108"/>
      <c r="P4122" s="40"/>
    </row>
    <row r="4123" spans="1:16" s="107" customFormat="1" x14ac:dyDescent="0.3">
      <c r="A4123" s="160"/>
      <c r="D4123" s="108"/>
      <c r="E4123" s="108"/>
      <c r="F4123" s="108"/>
      <c r="G4123" s="108"/>
      <c r="H4123" s="108"/>
      <c r="I4123" s="108"/>
      <c r="J4123" s="108"/>
      <c r="K4123" s="108"/>
      <c r="P4123" s="40"/>
    </row>
    <row r="4124" spans="1:16" s="107" customFormat="1" x14ac:dyDescent="0.3">
      <c r="A4124" s="160"/>
      <c r="D4124" s="108"/>
      <c r="E4124" s="108"/>
      <c r="F4124" s="108"/>
      <c r="G4124" s="108"/>
      <c r="H4124" s="108"/>
      <c r="I4124" s="108"/>
      <c r="J4124" s="108"/>
      <c r="K4124" s="108"/>
      <c r="P4124" s="40"/>
    </row>
    <row r="4125" spans="1:16" s="107" customFormat="1" x14ac:dyDescent="0.3">
      <c r="A4125" s="160"/>
      <c r="D4125" s="108"/>
      <c r="E4125" s="108"/>
      <c r="F4125" s="108"/>
      <c r="G4125" s="108"/>
      <c r="H4125" s="108"/>
      <c r="I4125" s="108"/>
      <c r="J4125" s="108"/>
      <c r="K4125" s="108"/>
      <c r="P4125" s="40"/>
    </row>
    <row r="4126" spans="1:16" s="107" customFormat="1" x14ac:dyDescent="0.3">
      <c r="A4126" s="160"/>
      <c r="D4126" s="108"/>
      <c r="E4126" s="108"/>
      <c r="F4126" s="108"/>
      <c r="G4126" s="108"/>
      <c r="H4126" s="108"/>
      <c r="I4126" s="108"/>
      <c r="J4126" s="108"/>
      <c r="K4126" s="108"/>
      <c r="P4126" s="40"/>
    </row>
    <row r="4127" spans="1:16" s="107" customFormat="1" x14ac:dyDescent="0.3">
      <c r="A4127" s="160"/>
      <c r="D4127" s="108"/>
      <c r="E4127" s="108"/>
      <c r="F4127" s="108"/>
      <c r="G4127" s="108"/>
      <c r="H4127" s="108"/>
      <c r="I4127" s="108"/>
      <c r="J4127" s="108"/>
      <c r="K4127" s="108"/>
      <c r="P4127" s="40"/>
    </row>
    <row r="4128" spans="1:16" s="107" customFormat="1" x14ac:dyDescent="0.3">
      <c r="A4128" s="160"/>
      <c r="D4128" s="108"/>
      <c r="E4128" s="108"/>
      <c r="F4128" s="108"/>
      <c r="G4128" s="108"/>
      <c r="H4128" s="108"/>
      <c r="I4128" s="108"/>
      <c r="J4128" s="108"/>
      <c r="K4128" s="108"/>
      <c r="P4128" s="40"/>
    </row>
    <row r="4129" spans="1:16" s="107" customFormat="1" x14ac:dyDescent="0.3">
      <c r="A4129" s="160"/>
      <c r="D4129" s="108"/>
      <c r="E4129" s="108"/>
      <c r="F4129" s="108"/>
      <c r="G4129" s="108"/>
      <c r="H4129" s="108"/>
      <c r="I4129" s="108"/>
      <c r="J4129" s="108"/>
      <c r="K4129" s="108"/>
      <c r="P4129" s="40"/>
    </row>
    <row r="4130" spans="1:16" s="107" customFormat="1" x14ac:dyDescent="0.3">
      <c r="A4130" s="160"/>
      <c r="D4130" s="108"/>
      <c r="E4130" s="108"/>
      <c r="F4130" s="108"/>
      <c r="G4130" s="108"/>
      <c r="H4130" s="108"/>
      <c r="I4130" s="108"/>
      <c r="J4130" s="108"/>
      <c r="K4130" s="108"/>
      <c r="P4130" s="40"/>
    </row>
    <row r="4131" spans="1:16" s="107" customFormat="1" x14ac:dyDescent="0.3">
      <c r="A4131" s="160"/>
      <c r="D4131" s="108"/>
      <c r="E4131" s="108"/>
      <c r="F4131" s="108"/>
      <c r="G4131" s="108"/>
      <c r="H4131" s="108"/>
      <c r="I4131" s="108"/>
      <c r="J4131" s="108"/>
      <c r="K4131" s="108"/>
      <c r="P4131" s="40"/>
    </row>
    <row r="4132" spans="1:16" s="107" customFormat="1" x14ac:dyDescent="0.3">
      <c r="A4132" s="160"/>
      <c r="D4132" s="108"/>
      <c r="E4132" s="108"/>
      <c r="F4132" s="108"/>
      <c r="G4132" s="108"/>
      <c r="H4132" s="108"/>
      <c r="I4132" s="108"/>
      <c r="J4132" s="108"/>
      <c r="K4132" s="108"/>
      <c r="P4132" s="40"/>
    </row>
    <row r="4133" spans="1:16" s="107" customFormat="1" x14ac:dyDescent="0.3">
      <c r="A4133" s="160"/>
      <c r="D4133" s="108"/>
      <c r="E4133" s="108"/>
      <c r="F4133" s="108"/>
      <c r="G4133" s="108"/>
      <c r="H4133" s="108"/>
      <c r="I4133" s="108"/>
      <c r="J4133" s="108"/>
      <c r="K4133" s="108"/>
      <c r="P4133" s="40"/>
    </row>
    <row r="4134" spans="1:16" s="107" customFormat="1" x14ac:dyDescent="0.3">
      <c r="A4134" s="160"/>
      <c r="D4134" s="108"/>
      <c r="E4134" s="108"/>
      <c r="F4134" s="108"/>
      <c r="G4134" s="108"/>
      <c r="H4134" s="108"/>
      <c r="I4134" s="108"/>
      <c r="J4134" s="108"/>
      <c r="K4134" s="108"/>
      <c r="P4134" s="40"/>
    </row>
    <row r="4135" spans="1:16" s="107" customFormat="1" x14ac:dyDescent="0.3">
      <c r="A4135" s="160"/>
      <c r="D4135" s="108"/>
      <c r="E4135" s="108"/>
      <c r="F4135" s="108"/>
      <c r="G4135" s="108"/>
      <c r="H4135" s="108"/>
      <c r="I4135" s="108"/>
      <c r="J4135" s="108"/>
      <c r="K4135" s="108"/>
      <c r="P4135" s="40"/>
    </row>
    <row r="4136" spans="1:16" s="107" customFormat="1" x14ac:dyDescent="0.3">
      <c r="A4136" s="160"/>
      <c r="D4136" s="108"/>
      <c r="E4136" s="108"/>
      <c r="F4136" s="108"/>
      <c r="G4136" s="108"/>
      <c r="H4136" s="108"/>
      <c r="I4136" s="108"/>
      <c r="J4136" s="108"/>
      <c r="K4136" s="108"/>
      <c r="P4136" s="40"/>
    </row>
    <row r="4137" spans="1:16" s="107" customFormat="1" x14ac:dyDescent="0.3">
      <c r="A4137" s="160"/>
      <c r="D4137" s="108"/>
      <c r="E4137" s="108"/>
      <c r="F4137" s="108"/>
      <c r="G4137" s="108"/>
      <c r="H4137" s="108"/>
      <c r="I4137" s="108"/>
      <c r="J4137" s="108"/>
      <c r="K4137" s="108"/>
      <c r="P4137" s="40"/>
    </row>
    <row r="4138" spans="1:16" s="107" customFormat="1" x14ac:dyDescent="0.3">
      <c r="A4138" s="160"/>
      <c r="D4138" s="108"/>
      <c r="E4138" s="108"/>
      <c r="F4138" s="108"/>
      <c r="G4138" s="108"/>
      <c r="H4138" s="108"/>
      <c r="I4138" s="108"/>
      <c r="J4138" s="108"/>
      <c r="K4138" s="108"/>
      <c r="P4138" s="40"/>
    </row>
    <row r="4139" spans="1:16" s="107" customFormat="1" x14ac:dyDescent="0.3">
      <c r="A4139" s="160"/>
      <c r="D4139" s="108"/>
      <c r="E4139" s="108"/>
      <c r="F4139" s="108"/>
      <c r="G4139" s="108"/>
      <c r="H4139" s="108"/>
      <c r="I4139" s="108"/>
      <c r="J4139" s="108"/>
      <c r="K4139" s="108"/>
      <c r="P4139" s="40"/>
    </row>
    <row r="4140" spans="1:16" s="107" customFormat="1" x14ac:dyDescent="0.3">
      <c r="A4140" s="160"/>
      <c r="D4140" s="108"/>
      <c r="E4140" s="108"/>
      <c r="F4140" s="108"/>
      <c r="G4140" s="108"/>
      <c r="H4140" s="108"/>
      <c r="I4140" s="108"/>
      <c r="J4140" s="108"/>
      <c r="K4140" s="108"/>
      <c r="P4140" s="40"/>
    </row>
    <row r="4141" spans="1:16" s="107" customFormat="1" x14ac:dyDescent="0.3">
      <c r="A4141" s="160"/>
      <c r="D4141" s="108"/>
      <c r="E4141" s="108"/>
      <c r="F4141" s="108"/>
      <c r="G4141" s="108"/>
      <c r="H4141" s="108"/>
      <c r="I4141" s="108"/>
      <c r="J4141" s="108"/>
      <c r="K4141" s="108"/>
      <c r="P4141" s="40"/>
    </row>
    <row r="4142" spans="1:16" s="107" customFormat="1" x14ac:dyDescent="0.3">
      <c r="A4142" s="160"/>
      <c r="D4142" s="108"/>
      <c r="E4142" s="108"/>
      <c r="F4142" s="108"/>
      <c r="G4142" s="108"/>
      <c r="H4142" s="108"/>
      <c r="I4142" s="108"/>
      <c r="J4142" s="108"/>
      <c r="K4142" s="108"/>
      <c r="P4142" s="40"/>
    </row>
    <row r="4143" spans="1:16" s="107" customFormat="1" x14ac:dyDescent="0.3">
      <c r="A4143" s="160"/>
      <c r="D4143" s="108"/>
      <c r="E4143" s="108"/>
      <c r="F4143" s="108"/>
      <c r="G4143" s="108"/>
      <c r="H4143" s="108"/>
      <c r="I4143" s="108"/>
      <c r="J4143" s="108"/>
      <c r="K4143" s="108"/>
      <c r="P4143" s="40"/>
    </row>
    <row r="4144" spans="1:16" s="107" customFormat="1" x14ac:dyDescent="0.3">
      <c r="A4144" s="160"/>
      <c r="D4144" s="108"/>
      <c r="E4144" s="108"/>
      <c r="F4144" s="108"/>
      <c r="G4144" s="108"/>
      <c r="H4144" s="108"/>
      <c r="I4144" s="108"/>
      <c r="J4144" s="108"/>
      <c r="K4144" s="108"/>
      <c r="P4144" s="40"/>
    </row>
    <row r="4145" spans="1:16" s="107" customFormat="1" x14ac:dyDescent="0.3">
      <c r="A4145" s="160"/>
      <c r="D4145" s="108"/>
      <c r="E4145" s="108"/>
      <c r="F4145" s="108"/>
      <c r="G4145" s="108"/>
      <c r="H4145" s="108"/>
      <c r="I4145" s="108"/>
      <c r="J4145" s="108"/>
      <c r="K4145" s="108"/>
      <c r="P4145" s="40"/>
    </row>
    <row r="4146" spans="1:16" s="107" customFormat="1" x14ac:dyDescent="0.3">
      <c r="A4146" s="160"/>
      <c r="D4146" s="108"/>
      <c r="E4146" s="108"/>
      <c r="F4146" s="108"/>
      <c r="G4146" s="108"/>
      <c r="H4146" s="108"/>
      <c r="I4146" s="108"/>
      <c r="J4146" s="108"/>
      <c r="K4146" s="108"/>
      <c r="P4146" s="40"/>
    </row>
    <row r="4147" spans="1:16" s="107" customFormat="1" x14ac:dyDescent="0.3">
      <c r="A4147" s="160"/>
      <c r="D4147" s="108"/>
      <c r="E4147" s="108"/>
      <c r="F4147" s="108"/>
      <c r="G4147" s="108"/>
      <c r="H4147" s="108"/>
      <c r="I4147" s="108"/>
      <c r="J4147" s="108"/>
      <c r="K4147" s="108"/>
      <c r="P4147" s="40"/>
    </row>
    <row r="4148" spans="1:16" s="107" customFormat="1" x14ac:dyDescent="0.3">
      <c r="A4148" s="160"/>
      <c r="D4148" s="108"/>
      <c r="E4148" s="108"/>
      <c r="F4148" s="108"/>
      <c r="G4148" s="108"/>
      <c r="H4148" s="108"/>
      <c r="I4148" s="108"/>
      <c r="J4148" s="108"/>
      <c r="K4148" s="108"/>
      <c r="P4148" s="40"/>
    </row>
    <row r="4149" spans="1:16" s="107" customFormat="1" x14ac:dyDescent="0.3">
      <c r="A4149" s="160"/>
      <c r="D4149" s="108"/>
      <c r="E4149" s="108"/>
      <c r="F4149" s="108"/>
      <c r="G4149" s="108"/>
      <c r="H4149" s="108"/>
      <c r="I4149" s="108"/>
      <c r="J4149" s="108"/>
      <c r="K4149" s="108"/>
      <c r="P4149" s="40"/>
    </row>
    <row r="4150" spans="1:16" s="107" customFormat="1" x14ac:dyDescent="0.3">
      <c r="A4150" s="160"/>
      <c r="D4150" s="108"/>
      <c r="E4150" s="108"/>
      <c r="F4150" s="108"/>
      <c r="G4150" s="108"/>
      <c r="H4150" s="108"/>
      <c r="I4150" s="108"/>
      <c r="J4150" s="108"/>
      <c r="K4150" s="108"/>
      <c r="P4150" s="40"/>
    </row>
    <row r="4151" spans="1:16" s="107" customFormat="1" x14ac:dyDescent="0.3">
      <c r="A4151" s="160"/>
      <c r="D4151" s="108"/>
      <c r="E4151" s="108"/>
      <c r="F4151" s="108"/>
      <c r="G4151" s="108"/>
      <c r="H4151" s="108"/>
      <c r="I4151" s="108"/>
      <c r="J4151" s="108"/>
      <c r="K4151" s="108"/>
      <c r="P4151" s="40"/>
    </row>
    <row r="4152" spans="1:16" s="107" customFormat="1" x14ac:dyDescent="0.3">
      <c r="A4152" s="160"/>
      <c r="D4152" s="108"/>
      <c r="E4152" s="108"/>
      <c r="F4152" s="108"/>
      <c r="G4152" s="108"/>
      <c r="H4152" s="108"/>
      <c r="I4152" s="108"/>
      <c r="J4152" s="108"/>
      <c r="K4152" s="108"/>
      <c r="P4152" s="40"/>
    </row>
    <row r="4153" spans="1:16" s="107" customFormat="1" x14ac:dyDescent="0.3">
      <c r="A4153" s="160"/>
      <c r="D4153" s="108"/>
      <c r="E4153" s="108"/>
      <c r="F4153" s="108"/>
      <c r="G4153" s="108"/>
      <c r="H4153" s="108"/>
      <c r="I4153" s="108"/>
      <c r="J4153" s="108"/>
      <c r="K4153" s="108"/>
      <c r="P4153" s="40"/>
    </row>
    <row r="4154" spans="1:16" s="107" customFormat="1" x14ac:dyDescent="0.3">
      <c r="A4154" s="160"/>
      <c r="D4154" s="108"/>
      <c r="E4154" s="108"/>
      <c r="F4154" s="108"/>
      <c r="G4154" s="108"/>
      <c r="H4154" s="108"/>
      <c r="I4154" s="108"/>
      <c r="J4154" s="108"/>
      <c r="K4154" s="108"/>
      <c r="P4154" s="40"/>
    </row>
    <row r="4155" spans="1:16" s="107" customFormat="1" x14ac:dyDescent="0.3">
      <c r="A4155" s="160"/>
      <c r="D4155" s="108"/>
      <c r="E4155" s="108"/>
      <c r="F4155" s="108"/>
      <c r="G4155" s="108"/>
      <c r="H4155" s="108"/>
      <c r="I4155" s="108"/>
      <c r="J4155" s="108"/>
      <c r="K4155" s="108"/>
      <c r="P4155" s="40"/>
    </row>
    <row r="4156" spans="1:16" s="107" customFormat="1" x14ac:dyDescent="0.3">
      <c r="A4156" s="160"/>
      <c r="D4156" s="108"/>
      <c r="E4156" s="108"/>
      <c r="F4156" s="108"/>
      <c r="G4156" s="108"/>
      <c r="H4156" s="108"/>
      <c r="I4156" s="108"/>
      <c r="J4156" s="108"/>
      <c r="K4156" s="108"/>
      <c r="P4156" s="40"/>
    </row>
    <row r="4157" spans="1:16" s="107" customFormat="1" x14ac:dyDescent="0.3">
      <c r="A4157" s="160"/>
      <c r="D4157" s="108"/>
      <c r="E4157" s="108"/>
      <c r="F4157" s="108"/>
      <c r="G4157" s="108"/>
      <c r="H4157" s="108"/>
      <c r="I4157" s="108"/>
      <c r="J4157" s="108"/>
      <c r="K4157" s="108"/>
      <c r="P4157" s="40"/>
    </row>
    <row r="4158" spans="1:16" s="107" customFormat="1" x14ac:dyDescent="0.3">
      <c r="A4158" s="160"/>
      <c r="D4158" s="108"/>
      <c r="E4158" s="108"/>
      <c r="F4158" s="108"/>
      <c r="G4158" s="108"/>
      <c r="H4158" s="108"/>
      <c r="I4158" s="108"/>
      <c r="J4158" s="108"/>
      <c r="K4158" s="108"/>
      <c r="P4158" s="40"/>
    </row>
    <row r="4159" spans="1:16" s="107" customFormat="1" x14ac:dyDescent="0.3">
      <c r="A4159" s="160"/>
      <c r="D4159" s="108"/>
      <c r="E4159" s="108"/>
      <c r="F4159" s="108"/>
      <c r="G4159" s="108"/>
      <c r="H4159" s="108"/>
      <c r="I4159" s="108"/>
      <c r="J4159" s="108"/>
      <c r="K4159" s="108"/>
      <c r="P4159" s="40"/>
    </row>
    <row r="4160" spans="1:16" s="107" customFormat="1" x14ac:dyDescent="0.3">
      <c r="A4160" s="160"/>
      <c r="D4160" s="108"/>
      <c r="E4160" s="108"/>
      <c r="F4160" s="108"/>
      <c r="G4160" s="108"/>
      <c r="H4160" s="108"/>
      <c r="I4160" s="108"/>
      <c r="J4160" s="108"/>
      <c r="K4160" s="108"/>
      <c r="P4160" s="40"/>
    </row>
    <row r="4161" spans="1:16" s="107" customFormat="1" x14ac:dyDescent="0.3">
      <c r="A4161" s="160"/>
      <c r="D4161" s="108"/>
      <c r="E4161" s="108"/>
      <c r="F4161" s="108"/>
      <c r="G4161" s="108"/>
      <c r="H4161" s="108"/>
      <c r="I4161" s="108"/>
      <c r="J4161" s="108"/>
      <c r="K4161" s="108"/>
      <c r="P4161" s="40"/>
    </row>
    <row r="4162" spans="1:16" s="107" customFormat="1" x14ac:dyDescent="0.3">
      <c r="A4162" s="160"/>
      <c r="D4162" s="108"/>
      <c r="E4162" s="108"/>
      <c r="F4162" s="108"/>
      <c r="G4162" s="108"/>
      <c r="H4162" s="108"/>
      <c r="I4162" s="108"/>
      <c r="J4162" s="108"/>
      <c r="K4162" s="108"/>
      <c r="P4162" s="40"/>
    </row>
    <row r="4163" spans="1:16" s="107" customFormat="1" x14ac:dyDescent="0.3">
      <c r="A4163" s="160"/>
      <c r="D4163" s="108"/>
      <c r="E4163" s="108"/>
      <c r="F4163" s="108"/>
      <c r="G4163" s="108"/>
      <c r="H4163" s="108"/>
      <c r="I4163" s="108"/>
      <c r="J4163" s="108"/>
      <c r="K4163" s="108"/>
      <c r="P4163" s="40"/>
    </row>
    <row r="4164" spans="1:16" s="107" customFormat="1" x14ac:dyDescent="0.3">
      <c r="A4164" s="160"/>
      <c r="D4164" s="108"/>
      <c r="E4164" s="108"/>
      <c r="F4164" s="108"/>
      <c r="G4164" s="108"/>
      <c r="H4164" s="108"/>
      <c r="I4164" s="108"/>
      <c r="J4164" s="108"/>
      <c r="K4164" s="108"/>
      <c r="P4164" s="40"/>
    </row>
    <row r="4165" spans="1:16" s="107" customFormat="1" x14ac:dyDescent="0.3">
      <c r="A4165" s="160"/>
      <c r="D4165" s="108"/>
      <c r="E4165" s="108"/>
      <c r="F4165" s="108"/>
      <c r="G4165" s="108"/>
      <c r="H4165" s="108"/>
      <c r="I4165" s="108"/>
      <c r="J4165" s="108"/>
      <c r="K4165" s="108"/>
      <c r="P4165" s="40"/>
    </row>
    <row r="4166" spans="1:16" s="107" customFormat="1" x14ac:dyDescent="0.3">
      <c r="A4166" s="160"/>
      <c r="D4166" s="108"/>
      <c r="E4166" s="108"/>
      <c r="F4166" s="108"/>
      <c r="G4166" s="108"/>
      <c r="H4166" s="108"/>
      <c r="I4166" s="108"/>
      <c r="J4166" s="108"/>
      <c r="K4166" s="108"/>
      <c r="P4166" s="40"/>
    </row>
    <row r="4167" spans="1:16" s="107" customFormat="1" x14ac:dyDescent="0.3">
      <c r="A4167" s="160"/>
      <c r="D4167" s="108"/>
      <c r="E4167" s="108"/>
      <c r="F4167" s="108"/>
      <c r="G4167" s="108"/>
      <c r="H4167" s="108"/>
      <c r="I4167" s="108"/>
      <c r="J4167" s="108"/>
      <c r="K4167" s="108"/>
      <c r="P4167" s="40"/>
    </row>
    <row r="4168" spans="1:16" s="107" customFormat="1" x14ac:dyDescent="0.3">
      <c r="A4168" s="160"/>
      <c r="D4168" s="108"/>
      <c r="E4168" s="108"/>
      <c r="F4168" s="108"/>
      <c r="G4168" s="108"/>
      <c r="H4168" s="108"/>
      <c r="I4168" s="108"/>
      <c r="J4168" s="108"/>
      <c r="K4168" s="108"/>
      <c r="P4168" s="40"/>
    </row>
    <row r="4169" spans="1:16" s="107" customFormat="1" x14ac:dyDescent="0.3">
      <c r="A4169" s="160"/>
      <c r="D4169" s="108"/>
      <c r="E4169" s="108"/>
      <c r="F4169" s="108"/>
      <c r="G4169" s="108"/>
      <c r="H4169" s="108"/>
      <c r="I4169" s="108"/>
      <c r="J4169" s="108"/>
      <c r="K4169" s="108"/>
      <c r="P4169" s="40"/>
    </row>
    <row r="4170" spans="1:16" s="107" customFormat="1" x14ac:dyDescent="0.3">
      <c r="A4170" s="160"/>
      <c r="D4170" s="108"/>
      <c r="E4170" s="108"/>
      <c r="F4170" s="108"/>
      <c r="G4170" s="108"/>
      <c r="H4170" s="108"/>
      <c r="I4170" s="108"/>
      <c r="J4170" s="108"/>
      <c r="K4170" s="108"/>
      <c r="P4170" s="40"/>
    </row>
    <row r="4171" spans="1:16" s="107" customFormat="1" x14ac:dyDescent="0.3">
      <c r="A4171" s="160"/>
      <c r="D4171" s="108"/>
      <c r="E4171" s="108"/>
      <c r="F4171" s="108"/>
      <c r="G4171" s="108"/>
      <c r="H4171" s="108"/>
      <c r="I4171" s="108"/>
      <c r="J4171" s="108"/>
      <c r="K4171" s="108"/>
      <c r="P4171" s="40"/>
    </row>
    <row r="4172" spans="1:16" s="107" customFormat="1" x14ac:dyDescent="0.3">
      <c r="A4172" s="160"/>
      <c r="D4172" s="108"/>
      <c r="E4172" s="108"/>
      <c r="F4172" s="108"/>
      <c r="G4172" s="108"/>
      <c r="H4172" s="108"/>
      <c r="I4172" s="108"/>
      <c r="J4172" s="108"/>
      <c r="K4172" s="108"/>
      <c r="P4172" s="40"/>
    </row>
    <row r="4173" spans="1:16" s="107" customFormat="1" x14ac:dyDescent="0.3">
      <c r="A4173" s="160"/>
      <c r="D4173" s="108"/>
      <c r="E4173" s="108"/>
      <c r="F4173" s="108"/>
      <c r="G4173" s="108"/>
      <c r="H4173" s="108"/>
      <c r="I4173" s="108"/>
      <c r="J4173" s="108"/>
      <c r="K4173" s="108"/>
      <c r="P4173" s="40"/>
    </row>
    <row r="4174" spans="1:16" s="107" customFormat="1" x14ac:dyDescent="0.3">
      <c r="A4174" s="160"/>
      <c r="D4174" s="108"/>
      <c r="E4174" s="108"/>
      <c r="F4174" s="108"/>
      <c r="G4174" s="108"/>
      <c r="H4174" s="108"/>
      <c r="I4174" s="108"/>
      <c r="J4174" s="108"/>
      <c r="K4174" s="108"/>
      <c r="P4174" s="40"/>
    </row>
    <row r="4175" spans="1:16" s="107" customFormat="1" x14ac:dyDescent="0.3">
      <c r="A4175" s="160"/>
      <c r="D4175" s="108"/>
      <c r="E4175" s="108"/>
      <c r="F4175" s="108"/>
      <c r="G4175" s="108"/>
      <c r="H4175" s="108"/>
      <c r="I4175" s="108"/>
      <c r="J4175" s="108"/>
      <c r="K4175" s="108"/>
      <c r="P4175" s="40"/>
    </row>
    <row r="4176" spans="1:16" s="107" customFormat="1" x14ac:dyDescent="0.3">
      <c r="A4176" s="160"/>
      <c r="D4176" s="108"/>
      <c r="E4176" s="108"/>
      <c r="F4176" s="108"/>
      <c r="G4176" s="108"/>
      <c r="H4176" s="108"/>
      <c r="I4176" s="108"/>
      <c r="J4176" s="108"/>
      <c r="K4176" s="108"/>
      <c r="P4176" s="40"/>
    </row>
    <row r="4177" spans="1:16" s="107" customFormat="1" x14ac:dyDescent="0.3">
      <c r="A4177" s="160"/>
      <c r="D4177" s="108"/>
      <c r="E4177" s="108"/>
      <c r="F4177" s="108"/>
      <c r="G4177" s="108"/>
      <c r="H4177" s="108"/>
      <c r="I4177" s="108"/>
      <c r="J4177" s="108"/>
      <c r="K4177" s="108"/>
      <c r="P4177" s="40"/>
    </row>
    <row r="4178" spans="1:16" s="107" customFormat="1" x14ac:dyDescent="0.3">
      <c r="A4178" s="160"/>
      <c r="D4178" s="108"/>
      <c r="E4178" s="108"/>
      <c r="F4178" s="108"/>
      <c r="G4178" s="108"/>
      <c r="H4178" s="108"/>
      <c r="I4178" s="108"/>
      <c r="J4178" s="108"/>
      <c r="K4178" s="108"/>
      <c r="P4178" s="40"/>
    </row>
    <row r="4179" spans="1:16" s="107" customFormat="1" x14ac:dyDescent="0.3">
      <c r="A4179" s="160"/>
      <c r="D4179" s="108"/>
      <c r="E4179" s="108"/>
      <c r="F4179" s="108"/>
      <c r="G4179" s="108"/>
      <c r="H4179" s="108"/>
      <c r="I4179" s="108"/>
      <c r="J4179" s="108"/>
      <c r="K4179" s="108"/>
      <c r="P4179" s="40"/>
    </row>
    <row r="4180" spans="1:16" s="107" customFormat="1" x14ac:dyDescent="0.3">
      <c r="A4180" s="160"/>
      <c r="D4180" s="108"/>
      <c r="E4180" s="108"/>
      <c r="F4180" s="108"/>
      <c r="G4180" s="108"/>
      <c r="H4180" s="108"/>
      <c r="I4180" s="108"/>
      <c r="J4180" s="108"/>
      <c r="K4180" s="108"/>
      <c r="P4180" s="40"/>
    </row>
    <row r="4181" spans="1:16" s="107" customFormat="1" x14ac:dyDescent="0.3">
      <c r="A4181" s="160"/>
      <c r="D4181" s="108"/>
      <c r="E4181" s="108"/>
      <c r="F4181" s="108"/>
      <c r="G4181" s="108"/>
      <c r="H4181" s="108"/>
      <c r="I4181" s="108"/>
      <c r="J4181" s="108"/>
      <c r="K4181" s="108"/>
      <c r="P4181" s="40"/>
    </row>
    <row r="4182" spans="1:16" s="107" customFormat="1" x14ac:dyDescent="0.3">
      <c r="A4182" s="160"/>
      <c r="D4182" s="108"/>
      <c r="E4182" s="108"/>
      <c r="F4182" s="108"/>
      <c r="G4182" s="108"/>
      <c r="H4182" s="108"/>
      <c r="I4182" s="108"/>
      <c r="J4182" s="108"/>
      <c r="K4182" s="108"/>
      <c r="P4182" s="40"/>
    </row>
    <row r="4183" spans="1:16" s="107" customFormat="1" x14ac:dyDescent="0.3">
      <c r="A4183" s="160"/>
      <c r="D4183" s="108"/>
      <c r="E4183" s="108"/>
      <c r="F4183" s="108"/>
      <c r="G4183" s="108"/>
      <c r="H4183" s="108"/>
      <c r="I4183" s="108"/>
      <c r="J4183" s="108"/>
      <c r="K4183" s="108"/>
      <c r="P4183" s="40"/>
    </row>
    <row r="4184" spans="1:16" s="107" customFormat="1" x14ac:dyDescent="0.3">
      <c r="A4184" s="160"/>
      <c r="D4184" s="108"/>
      <c r="E4184" s="108"/>
      <c r="F4184" s="108"/>
      <c r="G4184" s="108"/>
      <c r="H4184" s="108"/>
      <c r="I4184" s="108"/>
      <c r="J4184" s="108"/>
      <c r="K4184" s="108"/>
      <c r="P4184" s="40"/>
    </row>
    <row r="4185" spans="1:16" s="107" customFormat="1" x14ac:dyDescent="0.3">
      <c r="A4185" s="160"/>
      <c r="D4185" s="108"/>
      <c r="E4185" s="108"/>
      <c r="F4185" s="108"/>
      <c r="G4185" s="108"/>
      <c r="H4185" s="108"/>
      <c r="I4185" s="108"/>
      <c r="J4185" s="108"/>
      <c r="K4185" s="108"/>
      <c r="P4185" s="40"/>
    </row>
    <row r="4186" spans="1:16" s="107" customFormat="1" x14ac:dyDescent="0.3">
      <c r="A4186" s="160"/>
      <c r="D4186" s="108"/>
      <c r="E4186" s="108"/>
      <c r="F4186" s="108"/>
      <c r="G4186" s="108"/>
      <c r="H4186" s="108"/>
      <c r="I4186" s="108"/>
      <c r="J4186" s="108"/>
      <c r="K4186" s="108"/>
      <c r="P4186" s="40"/>
    </row>
    <row r="4187" spans="1:16" s="107" customFormat="1" x14ac:dyDescent="0.3">
      <c r="A4187" s="160"/>
      <c r="D4187" s="108"/>
      <c r="E4187" s="108"/>
      <c r="F4187" s="108"/>
      <c r="G4187" s="108"/>
      <c r="H4187" s="108"/>
      <c r="I4187" s="108"/>
      <c r="J4187" s="108"/>
      <c r="K4187" s="108"/>
      <c r="P4187" s="40"/>
    </row>
    <row r="4188" spans="1:16" s="107" customFormat="1" x14ac:dyDescent="0.3">
      <c r="A4188" s="160"/>
      <c r="D4188" s="108"/>
      <c r="E4188" s="108"/>
      <c r="F4188" s="108"/>
      <c r="G4188" s="108"/>
      <c r="H4188" s="108"/>
      <c r="I4188" s="108"/>
      <c r="J4188" s="108"/>
      <c r="K4188" s="108"/>
      <c r="P4188" s="40"/>
    </row>
    <row r="4189" spans="1:16" s="107" customFormat="1" x14ac:dyDescent="0.3">
      <c r="A4189" s="160"/>
      <c r="D4189" s="108"/>
      <c r="E4189" s="108"/>
      <c r="F4189" s="108"/>
      <c r="G4189" s="108"/>
      <c r="H4189" s="108"/>
      <c r="I4189" s="108"/>
      <c r="J4189" s="108"/>
      <c r="K4189" s="108"/>
      <c r="P4189" s="40"/>
    </row>
    <row r="4190" spans="1:16" s="107" customFormat="1" x14ac:dyDescent="0.3">
      <c r="A4190" s="160"/>
      <c r="D4190" s="108"/>
      <c r="E4190" s="108"/>
      <c r="F4190" s="108"/>
      <c r="G4190" s="108"/>
      <c r="H4190" s="108"/>
      <c r="I4190" s="108"/>
      <c r="J4190" s="108"/>
      <c r="K4190" s="108"/>
      <c r="P4190" s="40"/>
    </row>
    <row r="4191" spans="1:16" s="107" customFormat="1" x14ac:dyDescent="0.3">
      <c r="A4191" s="160"/>
      <c r="D4191" s="108"/>
      <c r="E4191" s="108"/>
      <c r="F4191" s="108"/>
      <c r="G4191" s="108"/>
      <c r="H4191" s="108"/>
      <c r="I4191" s="108"/>
      <c r="J4191" s="108"/>
      <c r="K4191" s="108"/>
      <c r="P4191" s="40"/>
    </row>
    <row r="4192" spans="1:16" s="107" customFormat="1" x14ac:dyDescent="0.3">
      <c r="A4192" s="160"/>
      <c r="D4192" s="108"/>
      <c r="E4192" s="108"/>
      <c r="F4192" s="108"/>
      <c r="G4192" s="108"/>
      <c r="H4192" s="108"/>
      <c r="I4192" s="108"/>
      <c r="J4192" s="108"/>
      <c r="K4192" s="108"/>
      <c r="P4192" s="40"/>
    </row>
    <row r="4193" spans="1:16" s="107" customFormat="1" x14ac:dyDescent="0.3">
      <c r="A4193" s="160"/>
      <c r="D4193" s="108"/>
      <c r="E4193" s="108"/>
      <c r="F4193" s="108"/>
      <c r="G4193" s="108"/>
      <c r="H4193" s="108"/>
      <c r="I4193" s="108"/>
      <c r="J4193" s="108"/>
      <c r="K4193" s="108"/>
      <c r="P4193" s="40"/>
    </row>
    <row r="4194" spans="1:16" s="107" customFormat="1" x14ac:dyDescent="0.3">
      <c r="A4194" s="160"/>
      <c r="D4194" s="108"/>
      <c r="E4194" s="108"/>
      <c r="F4194" s="108"/>
      <c r="G4194" s="108"/>
      <c r="H4194" s="108"/>
      <c r="I4194" s="108"/>
      <c r="J4194" s="108"/>
      <c r="K4194" s="108"/>
      <c r="P4194" s="40"/>
    </row>
    <row r="4195" spans="1:16" s="107" customFormat="1" x14ac:dyDescent="0.3">
      <c r="A4195" s="160"/>
      <c r="D4195" s="108"/>
      <c r="E4195" s="108"/>
      <c r="F4195" s="108"/>
      <c r="G4195" s="108"/>
      <c r="H4195" s="108"/>
      <c r="I4195" s="108"/>
      <c r="J4195" s="108"/>
      <c r="K4195" s="108"/>
      <c r="P4195" s="40"/>
    </row>
    <row r="4196" spans="1:16" s="107" customFormat="1" x14ac:dyDescent="0.3">
      <c r="A4196" s="160"/>
      <c r="D4196" s="108"/>
      <c r="E4196" s="108"/>
      <c r="F4196" s="108"/>
      <c r="G4196" s="108"/>
      <c r="H4196" s="108"/>
      <c r="I4196" s="108"/>
      <c r="J4196" s="108"/>
      <c r="K4196" s="108"/>
      <c r="P4196" s="40"/>
    </row>
    <row r="4197" spans="1:16" s="107" customFormat="1" x14ac:dyDescent="0.3">
      <c r="A4197" s="160"/>
      <c r="D4197" s="108"/>
      <c r="E4197" s="108"/>
      <c r="F4197" s="108"/>
      <c r="G4197" s="108"/>
      <c r="H4197" s="108"/>
      <c r="I4197" s="108"/>
      <c r="J4197" s="108"/>
      <c r="K4197" s="108"/>
      <c r="P4197" s="40"/>
    </row>
    <row r="4198" spans="1:16" s="107" customFormat="1" x14ac:dyDescent="0.3">
      <c r="A4198" s="160"/>
      <c r="D4198" s="108"/>
      <c r="E4198" s="108"/>
      <c r="F4198" s="108"/>
      <c r="G4198" s="108"/>
      <c r="H4198" s="108"/>
      <c r="I4198" s="108"/>
      <c r="J4198" s="108"/>
      <c r="K4198" s="108"/>
      <c r="P4198" s="40"/>
    </row>
    <row r="4199" spans="1:16" s="107" customFormat="1" x14ac:dyDescent="0.3">
      <c r="A4199" s="160"/>
      <c r="D4199" s="108"/>
      <c r="E4199" s="108"/>
      <c r="F4199" s="108"/>
      <c r="G4199" s="108"/>
      <c r="H4199" s="108"/>
      <c r="I4199" s="108"/>
      <c r="J4199" s="108"/>
      <c r="K4199" s="108"/>
      <c r="P4199" s="40"/>
    </row>
    <row r="4200" spans="1:16" s="107" customFormat="1" x14ac:dyDescent="0.3">
      <c r="A4200" s="160"/>
      <c r="D4200" s="108"/>
      <c r="E4200" s="108"/>
      <c r="F4200" s="108"/>
      <c r="G4200" s="108"/>
      <c r="H4200" s="108"/>
      <c r="I4200" s="108"/>
      <c r="J4200" s="108"/>
      <c r="K4200" s="108"/>
      <c r="P4200" s="40"/>
    </row>
    <row r="4201" spans="1:16" s="107" customFormat="1" x14ac:dyDescent="0.3">
      <c r="A4201" s="160"/>
      <c r="D4201" s="108"/>
      <c r="E4201" s="108"/>
      <c r="F4201" s="108"/>
      <c r="G4201" s="108"/>
      <c r="H4201" s="108"/>
      <c r="I4201" s="108"/>
      <c r="J4201" s="108"/>
      <c r="K4201" s="108"/>
      <c r="P4201" s="40"/>
    </row>
    <row r="4202" spans="1:16" s="107" customFormat="1" x14ac:dyDescent="0.3">
      <c r="A4202" s="160"/>
      <c r="D4202" s="108"/>
      <c r="E4202" s="108"/>
      <c r="F4202" s="108"/>
      <c r="G4202" s="108"/>
      <c r="H4202" s="108"/>
      <c r="I4202" s="108"/>
      <c r="J4202" s="108"/>
      <c r="K4202" s="108"/>
      <c r="P4202" s="40"/>
    </row>
    <row r="4203" spans="1:16" s="107" customFormat="1" x14ac:dyDescent="0.3">
      <c r="A4203" s="160"/>
      <c r="D4203" s="108"/>
      <c r="E4203" s="108"/>
      <c r="F4203" s="108"/>
      <c r="G4203" s="108"/>
      <c r="H4203" s="108"/>
      <c r="I4203" s="108"/>
      <c r="J4203" s="108"/>
      <c r="K4203" s="108"/>
      <c r="P4203" s="40"/>
    </row>
    <row r="4204" spans="1:16" s="107" customFormat="1" x14ac:dyDescent="0.3">
      <c r="A4204" s="160"/>
      <c r="D4204" s="108"/>
      <c r="E4204" s="108"/>
      <c r="F4204" s="108"/>
      <c r="G4204" s="108"/>
      <c r="H4204" s="108"/>
      <c r="I4204" s="108"/>
      <c r="J4204" s="108"/>
      <c r="K4204" s="108"/>
      <c r="P4204" s="40"/>
    </row>
    <row r="4205" spans="1:16" s="107" customFormat="1" x14ac:dyDescent="0.3">
      <c r="A4205" s="160"/>
      <c r="D4205" s="108"/>
      <c r="E4205" s="108"/>
      <c r="F4205" s="108"/>
      <c r="G4205" s="108"/>
      <c r="H4205" s="108"/>
      <c r="I4205" s="108"/>
      <c r="J4205" s="108"/>
      <c r="K4205" s="108"/>
      <c r="P4205" s="40"/>
    </row>
    <row r="4206" spans="1:16" s="107" customFormat="1" x14ac:dyDescent="0.3">
      <c r="A4206" s="160"/>
      <c r="D4206" s="108"/>
      <c r="E4206" s="108"/>
      <c r="F4206" s="108"/>
      <c r="G4206" s="108"/>
      <c r="H4206" s="108"/>
      <c r="I4206" s="108"/>
      <c r="J4206" s="108"/>
      <c r="K4206" s="108"/>
      <c r="P4206" s="40"/>
    </row>
    <row r="4207" spans="1:16" s="107" customFormat="1" x14ac:dyDescent="0.3">
      <c r="A4207" s="160"/>
      <c r="D4207" s="108"/>
      <c r="E4207" s="108"/>
      <c r="F4207" s="108"/>
      <c r="G4207" s="108"/>
      <c r="H4207" s="108"/>
      <c r="I4207" s="108"/>
      <c r="J4207" s="108"/>
      <c r="K4207" s="108"/>
      <c r="P4207" s="40"/>
    </row>
    <row r="4208" spans="1:16" s="107" customFormat="1" x14ac:dyDescent="0.3">
      <c r="A4208" s="160"/>
      <c r="D4208" s="108"/>
      <c r="E4208" s="108"/>
      <c r="F4208" s="108"/>
      <c r="G4208" s="108"/>
      <c r="H4208" s="108"/>
      <c r="I4208" s="108"/>
      <c r="J4208" s="108"/>
      <c r="K4208" s="108"/>
      <c r="P4208" s="40"/>
    </row>
    <row r="4209" spans="1:16" s="107" customFormat="1" x14ac:dyDescent="0.3">
      <c r="A4209" s="160"/>
      <c r="D4209" s="108"/>
      <c r="E4209" s="108"/>
      <c r="F4209" s="108"/>
      <c r="G4209" s="108"/>
      <c r="H4209" s="108"/>
      <c r="I4209" s="108"/>
      <c r="J4209" s="108"/>
      <c r="K4209" s="108"/>
      <c r="P4209" s="40"/>
    </row>
    <row r="4210" spans="1:16" s="107" customFormat="1" x14ac:dyDescent="0.3">
      <c r="A4210" s="160"/>
      <c r="D4210" s="108"/>
      <c r="E4210" s="108"/>
      <c r="F4210" s="108"/>
      <c r="G4210" s="108"/>
      <c r="H4210" s="108"/>
      <c r="I4210" s="108"/>
      <c r="J4210" s="108"/>
      <c r="K4210" s="108"/>
      <c r="P4210" s="40"/>
    </row>
    <row r="4211" spans="1:16" s="107" customFormat="1" x14ac:dyDescent="0.3">
      <c r="A4211" s="160"/>
      <c r="D4211" s="108"/>
      <c r="E4211" s="108"/>
      <c r="F4211" s="108"/>
      <c r="G4211" s="108"/>
      <c r="H4211" s="108"/>
      <c r="I4211" s="108"/>
      <c r="J4211" s="108"/>
      <c r="K4211" s="108"/>
      <c r="P4211" s="40"/>
    </row>
    <row r="4212" spans="1:16" s="107" customFormat="1" x14ac:dyDescent="0.3">
      <c r="A4212" s="160"/>
      <c r="D4212" s="108"/>
      <c r="E4212" s="108"/>
      <c r="F4212" s="108"/>
      <c r="G4212" s="108"/>
      <c r="H4212" s="108"/>
      <c r="I4212" s="108"/>
      <c r="J4212" s="108"/>
      <c r="K4212" s="108"/>
      <c r="P4212" s="40"/>
    </row>
    <row r="4213" spans="1:16" s="107" customFormat="1" x14ac:dyDescent="0.3">
      <c r="A4213" s="160"/>
      <c r="D4213" s="108"/>
      <c r="E4213" s="108"/>
      <c r="F4213" s="108"/>
      <c r="G4213" s="108"/>
      <c r="H4213" s="108"/>
      <c r="I4213" s="108"/>
      <c r="J4213" s="108"/>
      <c r="K4213" s="108"/>
      <c r="P4213" s="40"/>
    </row>
    <row r="4214" spans="1:16" s="107" customFormat="1" x14ac:dyDescent="0.3">
      <c r="A4214" s="160"/>
      <c r="D4214" s="108"/>
      <c r="E4214" s="108"/>
      <c r="F4214" s="108"/>
      <c r="G4214" s="108"/>
      <c r="H4214" s="108"/>
      <c r="I4214" s="108"/>
      <c r="J4214" s="108"/>
      <c r="K4214" s="108"/>
      <c r="P4214" s="40"/>
    </row>
    <row r="4215" spans="1:16" s="107" customFormat="1" x14ac:dyDescent="0.3">
      <c r="A4215" s="160"/>
      <c r="D4215" s="108"/>
      <c r="E4215" s="108"/>
      <c r="F4215" s="108"/>
      <c r="G4215" s="108"/>
      <c r="H4215" s="108"/>
      <c r="I4215" s="108"/>
      <c r="J4215" s="108"/>
      <c r="K4215" s="108"/>
      <c r="P4215" s="40"/>
    </row>
    <row r="4216" spans="1:16" s="107" customFormat="1" x14ac:dyDescent="0.3">
      <c r="A4216" s="160"/>
      <c r="D4216" s="108"/>
      <c r="E4216" s="108"/>
      <c r="F4216" s="108"/>
      <c r="G4216" s="108"/>
      <c r="H4216" s="108"/>
      <c r="I4216" s="108"/>
      <c r="J4216" s="108"/>
      <c r="K4216" s="108"/>
      <c r="P4216" s="40"/>
    </row>
    <row r="4217" spans="1:16" s="107" customFormat="1" x14ac:dyDescent="0.3">
      <c r="A4217" s="160"/>
      <c r="D4217" s="108"/>
      <c r="E4217" s="108"/>
      <c r="F4217" s="108"/>
      <c r="G4217" s="108"/>
      <c r="H4217" s="108"/>
      <c r="I4217" s="108"/>
      <c r="J4217" s="108"/>
      <c r="K4217" s="108"/>
      <c r="P4217" s="40"/>
    </row>
    <row r="4218" spans="1:16" s="107" customFormat="1" x14ac:dyDescent="0.3">
      <c r="A4218" s="160"/>
      <c r="D4218" s="108"/>
      <c r="E4218" s="108"/>
      <c r="F4218" s="108"/>
      <c r="G4218" s="108"/>
      <c r="H4218" s="108"/>
      <c r="I4218" s="108"/>
      <c r="J4218" s="108"/>
      <c r="K4218" s="108"/>
      <c r="P4218" s="40"/>
    </row>
    <row r="4219" spans="1:16" s="107" customFormat="1" x14ac:dyDescent="0.3">
      <c r="A4219" s="160"/>
      <c r="D4219" s="108"/>
      <c r="E4219" s="108"/>
      <c r="F4219" s="108"/>
      <c r="G4219" s="108"/>
      <c r="H4219" s="108"/>
      <c r="I4219" s="108"/>
      <c r="J4219" s="108"/>
      <c r="K4219" s="108"/>
      <c r="P4219" s="40"/>
    </row>
    <row r="4220" spans="1:16" s="107" customFormat="1" x14ac:dyDescent="0.3">
      <c r="A4220" s="160"/>
      <c r="D4220" s="108"/>
      <c r="E4220" s="108"/>
      <c r="F4220" s="108"/>
      <c r="G4220" s="108"/>
      <c r="H4220" s="108"/>
      <c r="I4220" s="108"/>
      <c r="J4220" s="108"/>
      <c r="K4220" s="108"/>
      <c r="P4220" s="40"/>
    </row>
    <row r="4221" spans="1:16" s="107" customFormat="1" x14ac:dyDescent="0.3">
      <c r="A4221" s="160"/>
      <c r="D4221" s="108"/>
      <c r="E4221" s="108"/>
      <c r="F4221" s="108"/>
      <c r="G4221" s="108"/>
      <c r="H4221" s="108"/>
      <c r="I4221" s="108"/>
      <c r="J4221" s="108"/>
      <c r="K4221" s="108"/>
      <c r="P4221" s="40"/>
    </row>
    <row r="4222" spans="1:16" s="107" customFormat="1" x14ac:dyDescent="0.3">
      <c r="A4222" s="160"/>
      <c r="D4222" s="108"/>
      <c r="E4222" s="108"/>
      <c r="F4222" s="108"/>
      <c r="G4222" s="108"/>
      <c r="H4222" s="108"/>
      <c r="I4222" s="108"/>
      <c r="J4222" s="108"/>
      <c r="K4222" s="108"/>
      <c r="P4222" s="40"/>
    </row>
    <row r="4223" spans="1:16" s="107" customFormat="1" x14ac:dyDescent="0.3">
      <c r="A4223" s="160"/>
      <c r="D4223" s="108"/>
      <c r="E4223" s="108"/>
      <c r="F4223" s="108"/>
      <c r="G4223" s="108"/>
      <c r="H4223" s="108"/>
      <c r="I4223" s="108"/>
      <c r="J4223" s="108"/>
      <c r="K4223" s="108"/>
      <c r="P4223" s="40"/>
    </row>
    <row r="4224" spans="1:16" s="107" customFormat="1" x14ac:dyDescent="0.3">
      <c r="A4224" s="160"/>
      <c r="D4224" s="108"/>
      <c r="E4224" s="108"/>
      <c r="F4224" s="108"/>
      <c r="G4224" s="108"/>
      <c r="H4224" s="108"/>
      <c r="I4224" s="108"/>
      <c r="J4224" s="108"/>
      <c r="K4224" s="108"/>
      <c r="P4224" s="40"/>
    </row>
    <row r="4225" spans="1:16" s="107" customFormat="1" x14ac:dyDescent="0.3">
      <c r="A4225" s="160"/>
      <c r="D4225" s="108"/>
      <c r="E4225" s="108"/>
      <c r="F4225" s="108"/>
      <c r="G4225" s="108"/>
      <c r="H4225" s="108"/>
      <c r="I4225" s="108"/>
      <c r="J4225" s="108"/>
      <c r="K4225" s="108"/>
      <c r="P4225" s="40"/>
    </row>
    <row r="4226" spans="1:16" s="107" customFormat="1" x14ac:dyDescent="0.3">
      <c r="A4226" s="160"/>
      <c r="D4226" s="108"/>
      <c r="E4226" s="108"/>
      <c r="F4226" s="108"/>
      <c r="G4226" s="108"/>
      <c r="H4226" s="108"/>
      <c r="I4226" s="108"/>
      <c r="J4226" s="108"/>
      <c r="K4226" s="108"/>
      <c r="P4226" s="40"/>
    </row>
    <row r="4227" spans="1:16" s="107" customFormat="1" x14ac:dyDescent="0.3">
      <c r="A4227" s="160"/>
      <c r="D4227" s="108"/>
      <c r="E4227" s="108"/>
      <c r="F4227" s="108"/>
      <c r="G4227" s="108"/>
      <c r="H4227" s="108"/>
      <c r="I4227" s="108"/>
      <c r="J4227" s="108"/>
      <c r="K4227" s="108"/>
      <c r="P4227" s="40"/>
    </row>
    <row r="4228" spans="1:16" s="107" customFormat="1" x14ac:dyDescent="0.3">
      <c r="A4228" s="160"/>
      <c r="D4228" s="108"/>
      <c r="E4228" s="108"/>
      <c r="F4228" s="108"/>
      <c r="G4228" s="108"/>
      <c r="H4228" s="108"/>
      <c r="I4228" s="108"/>
      <c r="J4228" s="108"/>
      <c r="K4228" s="108"/>
      <c r="P4228" s="40"/>
    </row>
    <row r="4229" spans="1:16" s="107" customFormat="1" x14ac:dyDescent="0.3">
      <c r="A4229" s="160"/>
      <c r="D4229" s="108"/>
      <c r="E4229" s="108"/>
      <c r="F4229" s="108"/>
      <c r="G4229" s="108"/>
      <c r="H4229" s="108"/>
      <c r="I4229" s="108"/>
      <c r="J4229" s="108"/>
      <c r="K4229" s="108"/>
      <c r="P4229" s="40"/>
    </row>
    <row r="4230" spans="1:16" s="107" customFormat="1" x14ac:dyDescent="0.3">
      <c r="A4230" s="160"/>
      <c r="D4230" s="108"/>
      <c r="E4230" s="108"/>
      <c r="F4230" s="108"/>
      <c r="G4230" s="108"/>
      <c r="H4230" s="108"/>
      <c r="I4230" s="108"/>
      <c r="J4230" s="108"/>
      <c r="K4230" s="108"/>
      <c r="P4230" s="40"/>
    </row>
    <row r="4231" spans="1:16" s="107" customFormat="1" x14ac:dyDescent="0.3">
      <c r="A4231" s="160"/>
      <c r="D4231" s="108"/>
      <c r="E4231" s="108"/>
      <c r="F4231" s="108"/>
      <c r="G4231" s="108"/>
      <c r="H4231" s="108"/>
      <c r="I4231" s="108"/>
      <c r="J4231" s="108"/>
      <c r="K4231" s="108"/>
      <c r="P4231" s="40"/>
    </row>
    <row r="4232" spans="1:16" s="107" customFormat="1" x14ac:dyDescent="0.3">
      <c r="A4232" s="160"/>
      <c r="D4232" s="108"/>
      <c r="E4232" s="108"/>
      <c r="F4232" s="108"/>
      <c r="G4232" s="108"/>
      <c r="H4232" s="108"/>
      <c r="I4232" s="108"/>
      <c r="J4232" s="108"/>
      <c r="K4232" s="108"/>
      <c r="P4232" s="40"/>
    </row>
    <row r="4233" spans="1:16" s="107" customFormat="1" x14ac:dyDescent="0.3">
      <c r="A4233" s="160"/>
      <c r="D4233" s="108"/>
      <c r="E4233" s="108"/>
      <c r="F4233" s="108"/>
      <c r="G4233" s="108"/>
      <c r="H4233" s="108"/>
      <c r="I4233" s="108"/>
      <c r="J4233" s="108"/>
      <c r="K4233" s="108"/>
      <c r="P4233" s="40"/>
    </row>
    <row r="4234" spans="1:16" s="107" customFormat="1" x14ac:dyDescent="0.3">
      <c r="A4234" s="160"/>
      <c r="D4234" s="108"/>
      <c r="E4234" s="108"/>
      <c r="F4234" s="108"/>
      <c r="G4234" s="108"/>
      <c r="H4234" s="108"/>
      <c r="I4234" s="108"/>
      <c r="J4234" s="108"/>
      <c r="K4234" s="108"/>
      <c r="P4234" s="40"/>
    </row>
    <row r="4235" spans="1:16" s="107" customFormat="1" x14ac:dyDescent="0.3">
      <c r="A4235" s="160"/>
      <c r="D4235" s="108"/>
      <c r="E4235" s="108"/>
      <c r="F4235" s="108"/>
      <c r="G4235" s="108"/>
      <c r="H4235" s="108"/>
      <c r="I4235" s="108"/>
      <c r="J4235" s="108"/>
      <c r="K4235" s="108"/>
      <c r="P4235" s="40"/>
    </row>
    <row r="4236" spans="1:16" s="107" customFormat="1" x14ac:dyDescent="0.3">
      <c r="A4236" s="160"/>
      <c r="D4236" s="108"/>
      <c r="E4236" s="108"/>
      <c r="F4236" s="108"/>
      <c r="G4236" s="108"/>
      <c r="H4236" s="108"/>
      <c r="I4236" s="108"/>
      <c r="J4236" s="108"/>
      <c r="K4236" s="108"/>
      <c r="P4236" s="40"/>
    </row>
    <row r="4237" spans="1:16" s="107" customFormat="1" x14ac:dyDescent="0.3">
      <c r="A4237" s="160"/>
      <c r="D4237" s="108"/>
      <c r="E4237" s="108"/>
      <c r="F4237" s="108"/>
      <c r="G4237" s="108"/>
      <c r="H4237" s="108"/>
      <c r="I4237" s="108"/>
      <c r="J4237" s="108"/>
      <c r="K4237" s="108"/>
      <c r="P4237" s="40"/>
    </row>
    <row r="4238" spans="1:16" s="107" customFormat="1" x14ac:dyDescent="0.3">
      <c r="A4238" s="160"/>
      <c r="D4238" s="108"/>
      <c r="E4238" s="108"/>
      <c r="F4238" s="108"/>
      <c r="G4238" s="108"/>
      <c r="H4238" s="108"/>
      <c r="I4238" s="108"/>
      <c r="J4238" s="108"/>
      <c r="K4238" s="108"/>
      <c r="P4238" s="40"/>
    </row>
    <row r="4239" spans="1:16" s="107" customFormat="1" x14ac:dyDescent="0.3">
      <c r="A4239" s="160"/>
      <c r="D4239" s="108"/>
      <c r="E4239" s="108"/>
      <c r="F4239" s="108"/>
      <c r="G4239" s="108"/>
      <c r="H4239" s="108"/>
      <c r="I4239" s="108"/>
      <c r="J4239" s="108"/>
      <c r="K4239" s="108"/>
      <c r="P4239" s="40"/>
    </row>
    <row r="4240" spans="1:16" s="107" customFormat="1" x14ac:dyDescent="0.3">
      <c r="A4240" s="160"/>
      <c r="D4240" s="108"/>
      <c r="E4240" s="108"/>
      <c r="F4240" s="108"/>
      <c r="G4240" s="108"/>
      <c r="H4240" s="108"/>
      <c r="I4240" s="108"/>
      <c r="J4240" s="108"/>
      <c r="K4240" s="108"/>
      <c r="P4240" s="40"/>
    </row>
    <row r="4241" spans="1:16" s="107" customFormat="1" x14ac:dyDescent="0.3">
      <c r="A4241" s="160"/>
      <c r="D4241" s="108"/>
      <c r="E4241" s="108"/>
      <c r="F4241" s="108"/>
      <c r="G4241" s="108"/>
      <c r="H4241" s="108"/>
      <c r="I4241" s="108"/>
      <c r="J4241" s="108"/>
      <c r="K4241" s="108"/>
      <c r="P4241" s="40"/>
    </row>
    <row r="4242" spans="1:16" s="107" customFormat="1" x14ac:dyDescent="0.3">
      <c r="A4242" s="160"/>
      <c r="D4242" s="108"/>
      <c r="E4242" s="108"/>
      <c r="F4242" s="108"/>
      <c r="G4242" s="108"/>
      <c r="H4242" s="108"/>
      <c r="I4242" s="108"/>
      <c r="J4242" s="108"/>
      <c r="K4242" s="108"/>
      <c r="P4242" s="40"/>
    </row>
    <row r="4243" spans="1:16" s="107" customFormat="1" x14ac:dyDescent="0.3">
      <c r="A4243" s="160"/>
      <c r="D4243" s="108"/>
      <c r="E4243" s="108"/>
      <c r="F4243" s="108"/>
      <c r="G4243" s="108"/>
      <c r="H4243" s="108"/>
      <c r="I4243" s="108"/>
      <c r="J4243" s="108"/>
      <c r="K4243" s="108"/>
      <c r="P4243" s="40"/>
    </row>
    <row r="4244" spans="1:16" s="107" customFormat="1" x14ac:dyDescent="0.3">
      <c r="A4244" s="160"/>
      <c r="D4244" s="108"/>
      <c r="E4244" s="108"/>
      <c r="F4244" s="108"/>
      <c r="G4244" s="108"/>
      <c r="H4244" s="108"/>
      <c r="I4244" s="108"/>
      <c r="J4244" s="108"/>
      <c r="K4244" s="108"/>
      <c r="P4244" s="40"/>
    </row>
    <row r="4245" spans="1:16" s="107" customFormat="1" x14ac:dyDescent="0.3">
      <c r="A4245" s="160"/>
      <c r="D4245" s="108"/>
      <c r="E4245" s="108"/>
      <c r="F4245" s="108"/>
      <c r="G4245" s="108"/>
      <c r="H4245" s="108"/>
      <c r="I4245" s="108"/>
      <c r="J4245" s="108"/>
      <c r="K4245" s="108"/>
      <c r="P4245" s="40"/>
    </row>
    <row r="4246" spans="1:16" s="107" customFormat="1" x14ac:dyDescent="0.3">
      <c r="A4246" s="160"/>
      <c r="D4246" s="108"/>
      <c r="E4246" s="108"/>
      <c r="F4246" s="108"/>
      <c r="G4246" s="108"/>
      <c r="H4246" s="108"/>
      <c r="I4246" s="108"/>
      <c r="J4246" s="108"/>
      <c r="K4246" s="108"/>
      <c r="P4246" s="40"/>
    </row>
    <row r="4247" spans="1:16" s="107" customFormat="1" x14ac:dyDescent="0.3">
      <c r="A4247" s="160"/>
      <c r="D4247" s="108"/>
      <c r="E4247" s="108"/>
      <c r="F4247" s="108"/>
      <c r="G4247" s="108"/>
      <c r="H4247" s="108"/>
      <c r="I4247" s="108"/>
      <c r="J4247" s="108"/>
      <c r="K4247" s="108"/>
      <c r="P4247" s="40"/>
    </row>
    <row r="4248" spans="1:16" s="107" customFormat="1" x14ac:dyDescent="0.3">
      <c r="A4248" s="160"/>
      <c r="D4248" s="108"/>
      <c r="E4248" s="108"/>
      <c r="F4248" s="108"/>
      <c r="G4248" s="108"/>
      <c r="H4248" s="108"/>
      <c r="I4248" s="108"/>
      <c r="J4248" s="108"/>
      <c r="K4248" s="108"/>
      <c r="P4248" s="40"/>
    </row>
    <row r="4249" spans="1:16" s="107" customFormat="1" x14ac:dyDescent="0.3">
      <c r="A4249" s="160"/>
      <c r="D4249" s="108"/>
      <c r="E4249" s="108"/>
      <c r="F4249" s="108"/>
      <c r="G4249" s="108"/>
      <c r="H4249" s="108"/>
      <c r="I4249" s="108"/>
      <c r="J4249" s="108"/>
      <c r="K4249" s="108"/>
      <c r="P4249" s="40"/>
    </row>
    <row r="4250" spans="1:16" s="107" customFormat="1" x14ac:dyDescent="0.3">
      <c r="A4250" s="160"/>
      <c r="D4250" s="108"/>
      <c r="E4250" s="108"/>
      <c r="F4250" s="108"/>
      <c r="G4250" s="108"/>
      <c r="H4250" s="108"/>
      <c r="I4250" s="108"/>
      <c r="J4250" s="108"/>
      <c r="K4250" s="108"/>
      <c r="P4250" s="40"/>
    </row>
    <row r="4251" spans="1:16" s="107" customFormat="1" x14ac:dyDescent="0.3">
      <c r="A4251" s="160"/>
      <c r="D4251" s="108"/>
      <c r="E4251" s="108"/>
      <c r="F4251" s="108"/>
      <c r="G4251" s="108"/>
      <c r="H4251" s="108"/>
      <c r="I4251" s="108"/>
      <c r="J4251" s="108"/>
      <c r="K4251" s="108"/>
      <c r="P4251" s="40"/>
    </row>
    <row r="4252" spans="1:16" s="107" customFormat="1" x14ac:dyDescent="0.3">
      <c r="A4252" s="160"/>
      <c r="D4252" s="108"/>
      <c r="E4252" s="108"/>
      <c r="F4252" s="108"/>
      <c r="G4252" s="108"/>
      <c r="H4252" s="108"/>
      <c r="I4252" s="108"/>
      <c r="J4252" s="108"/>
      <c r="K4252" s="108"/>
      <c r="P4252" s="40"/>
    </row>
    <row r="4253" spans="1:16" s="107" customFormat="1" x14ac:dyDescent="0.3">
      <c r="A4253" s="160"/>
      <c r="D4253" s="108"/>
      <c r="E4253" s="108"/>
      <c r="F4253" s="108"/>
      <c r="G4253" s="108"/>
      <c r="H4253" s="108"/>
      <c r="I4253" s="108"/>
      <c r="J4253" s="108"/>
      <c r="K4253" s="108"/>
      <c r="P4253" s="40"/>
    </row>
    <row r="4254" spans="1:16" s="107" customFormat="1" x14ac:dyDescent="0.3">
      <c r="A4254" s="160"/>
      <c r="D4254" s="108"/>
      <c r="E4254" s="108"/>
      <c r="F4254" s="108"/>
      <c r="G4254" s="108"/>
      <c r="H4254" s="108"/>
      <c r="I4254" s="108"/>
      <c r="J4254" s="108"/>
      <c r="K4254" s="108"/>
      <c r="P4254" s="40"/>
    </row>
    <row r="4255" spans="1:16" s="107" customFormat="1" x14ac:dyDescent="0.3">
      <c r="A4255" s="160"/>
      <c r="D4255" s="108"/>
      <c r="E4255" s="108"/>
      <c r="F4255" s="108"/>
      <c r="G4255" s="108"/>
      <c r="H4255" s="108"/>
      <c r="I4255" s="108"/>
      <c r="J4255" s="108"/>
      <c r="K4255" s="108"/>
      <c r="P4255" s="40"/>
    </row>
    <row r="4256" spans="1:16" s="107" customFormat="1" x14ac:dyDescent="0.3">
      <c r="A4256" s="160"/>
      <c r="D4256" s="108"/>
      <c r="E4256" s="108"/>
      <c r="F4256" s="108"/>
      <c r="G4256" s="108"/>
      <c r="H4256" s="108"/>
      <c r="I4256" s="108"/>
      <c r="J4256" s="108"/>
      <c r="K4256" s="108"/>
      <c r="P4256" s="40"/>
    </row>
    <row r="4257" spans="1:16" s="107" customFormat="1" x14ac:dyDescent="0.3">
      <c r="A4257" s="160"/>
      <c r="D4257" s="108"/>
      <c r="E4257" s="108"/>
      <c r="F4257" s="108"/>
      <c r="G4257" s="108"/>
      <c r="H4257" s="108"/>
      <c r="I4257" s="108"/>
      <c r="J4257" s="108"/>
      <c r="K4257" s="108"/>
      <c r="P4257" s="40"/>
    </row>
    <row r="4258" spans="1:16" s="107" customFormat="1" x14ac:dyDescent="0.3">
      <c r="A4258" s="160"/>
      <c r="D4258" s="108"/>
      <c r="E4258" s="108"/>
      <c r="F4258" s="108"/>
      <c r="G4258" s="108"/>
      <c r="H4258" s="108"/>
      <c r="I4258" s="108"/>
      <c r="J4258" s="108"/>
      <c r="K4258" s="108"/>
      <c r="P4258" s="40"/>
    </row>
    <row r="4259" spans="1:16" s="107" customFormat="1" x14ac:dyDescent="0.3">
      <c r="A4259" s="160"/>
      <c r="D4259" s="108"/>
      <c r="E4259" s="108"/>
      <c r="F4259" s="108"/>
      <c r="G4259" s="108"/>
      <c r="H4259" s="108"/>
      <c r="I4259" s="108"/>
      <c r="J4259" s="108"/>
      <c r="K4259" s="108"/>
      <c r="P4259" s="40"/>
    </row>
    <row r="4260" spans="1:16" s="107" customFormat="1" x14ac:dyDescent="0.3">
      <c r="A4260" s="160"/>
      <c r="D4260" s="108"/>
      <c r="E4260" s="108"/>
      <c r="F4260" s="108"/>
      <c r="G4260" s="108"/>
      <c r="H4260" s="108"/>
      <c r="I4260" s="108"/>
      <c r="J4260" s="108"/>
      <c r="K4260" s="108"/>
      <c r="P4260" s="40"/>
    </row>
    <row r="4261" spans="1:16" s="107" customFormat="1" x14ac:dyDescent="0.3">
      <c r="A4261" s="160"/>
      <c r="D4261" s="108"/>
      <c r="E4261" s="108"/>
      <c r="F4261" s="108"/>
      <c r="G4261" s="108"/>
      <c r="H4261" s="108"/>
      <c r="I4261" s="108"/>
      <c r="J4261" s="108"/>
      <c r="K4261" s="108"/>
      <c r="P4261" s="40"/>
    </row>
    <row r="4262" spans="1:16" s="107" customFormat="1" x14ac:dyDescent="0.3">
      <c r="A4262" s="160"/>
      <c r="D4262" s="108"/>
      <c r="E4262" s="108"/>
      <c r="F4262" s="108"/>
      <c r="G4262" s="108"/>
      <c r="H4262" s="108"/>
      <c r="I4262" s="108"/>
      <c r="J4262" s="108"/>
      <c r="K4262" s="108"/>
      <c r="P4262" s="40"/>
    </row>
    <row r="4263" spans="1:16" s="107" customFormat="1" x14ac:dyDescent="0.3">
      <c r="A4263" s="160"/>
      <c r="D4263" s="108"/>
      <c r="E4263" s="108"/>
      <c r="F4263" s="108"/>
      <c r="G4263" s="108"/>
      <c r="H4263" s="108"/>
      <c r="I4263" s="108"/>
      <c r="J4263" s="108"/>
      <c r="K4263" s="108"/>
      <c r="P4263" s="40"/>
    </row>
    <row r="4264" spans="1:16" s="107" customFormat="1" x14ac:dyDescent="0.3">
      <c r="A4264" s="160"/>
      <c r="D4264" s="108"/>
      <c r="E4264" s="108"/>
      <c r="F4264" s="108"/>
      <c r="G4264" s="108"/>
      <c r="H4264" s="108"/>
      <c r="I4264" s="108"/>
      <c r="J4264" s="108"/>
      <c r="K4264" s="108"/>
      <c r="P4264" s="40"/>
    </row>
    <row r="4265" spans="1:16" s="107" customFormat="1" x14ac:dyDescent="0.3">
      <c r="A4265" s="160"/>
      <c r="D4265" s="108"/>
      <c r="E4265" s="108"/>
      <c r="F4265" s="108"/>
      <c r="G4265" s="108"/>
      <c r="H4265" s="108"/>
      <c r="I4265" s="108"/>
      <c r="J4265" s="108"/>
      <c r="K4265" s="108"/>
      <c r="P4265" s="40"/>
    </row>
    <row r="4266" spans="1:16" s="107" customFormat="1" x14ac:dyDescent="0.3">
      <c r="A4266" s="160"/>
      <c r="D4266" s="108"/>
      <c r="E4266" s="108"/>
      <c r="F4266" s="108"/>
      <c r="G4266" s="108"/>
      <c r="H4266" s="108"/>
      <c r="I4266" s="108"/>
      <c r="J4266" s="108"/>
      <c r="K4266" s="108"/>
      <c r="P4266" s="40"/>
    </row>
    <row r="4267" spans="1:16" s="107" customFormat="1" x14ac:dyDescent="0.3">
      <c r="A4267" s="160"/>
      <c r="D4267" s="108"/>
      <c r="E4267" s="108"/>
      <c r="F4267" s="108"/>
      <c r="G4267" s="108"/>
      <c r="H4267" s="108"/>
      <c r="I4267" s="108"/>
      <c r="J4267" s="108"/>
      <c r="K4267" s="108"/>
      <c r="P4267" s="40"/>
    </row>
    <row r="4268" spans="1:16" s="107" customFormat="1" x14ac:dyDescent="0.3">
      <c r="A4268" s="160"/>
      <c r="D4268" s="108"/>
      <c r="E4268" s="108"/>
      <c r="F4268" s="108"/>
      <c r="G4268" s="108"/>
      <c r="H4268" s="108"/>
      <c r="I4268" s="108"/>
      <c r="J4268" s="108"/>
      <c r="K4268" s="108"/>
      <c r="P4268" s="40"/>
    </row>
    <row r="4269" spans="1:16" s="107" customFormat="1" x14ac:dyDescent="0.3">
      <c r="A4269" s="160"/>
      <c r="D4269" s="108"/>
      <c r="E4269" s="108"/>
      <c r="F4269" s="108"/>
      <c r="G4269" s="108"/>
      <c r="H4269" s="108"/>
      <c r="I4269" s="108"/>
      <c r="J4269" s="108"/>
      <c r="K4269" s="108"/>
      <c r="P4269" s="40"/>
    </row>
    <row r="4270" spans="1:16" s="107" customFormat="1" x14ac:dyDescent="0.3">
      <c r="A4270" s="160"/>
      <c r="D4270" s="108"/>
      <c r="E4270" s="108"/>
      <c r="F4270" s="108"/>
      <c r="G4270" s="108"/>
      <c r="H4270" s="108"/>
      <c r="I4270" s="108"/>
      <c r="J4270" s="108"/>
      <c r="K4270" s="108"/>
      <c r="P4270" s="40"/>
    </row>
    <row r="4271" spans="1:16" s="107" customFormat="1" x14ac:dyDescent="0.3">
      <c r="A4271" s="160"/>
      <c r="D4271" s="108"/>
      <c r="E4271" s="108"/>
      <c r="F4271" s="108"/>
      <c r="G4271" s="108"/>
      <c r="H4271" s="108"/>
      <c r="I4271" s="108"/>
      <c r="J4271" s="108"/>
      <c r="K4271" s="108"/>
      <c r="P4271" s="40"/>
    </row>
    <row r="4272" spans="1:16" s="107" customFormat="1" x14ac:dyDescent="0.3">
      <c r="A4272" s="160"/>
      <c r="D4272" s="108"/>
      <c r="E4272" s="108"/>
      <c r="F4272" s="108"/>
      <c r="G4272" s="108"/>
      <c r="H4272" s="108"/>
      <c r="I4272" s="108"/>
      <c r="J4272" s="108"/>
      <c r="K4272" s="108"/>
      <c r="P4272" s="40"/>
    </row>
    <row r="4273" spans="1:16" s="107" customFormat="1" x14ac:dyDescent="0.3">
      <c r="A4273" s="160"/>
      <c r="D4273" s="108"/>
      <c r="E4273" s="108"/>
      <c r="F4273" s="108"/>
      <c r="G4273" s="108"/>
      <c r="H4273" s="108"/>
      <c r="I4273" s="108"/>
      <c r="J4273" s="108"/>
      <c r="K4273" s="108"/>
      <c r="P4273" s="40"/>
    </row>
    <row r="4274" spans="1:16" s="107" customFormat="1" x14ac:dyDescent="0.3">
      <c r="A4274" s="160"/>
      <c r="D4274" s="108"/>
      <c r="E4274" s="108"/>
      <c r="F4274" s="108"/>
      <c r="G4274" s="108"/>
      <c r="H4274" s="108"/>
      <c r="I4274" s="108"/>
      <c r="J4274" s="108"/>
      <c r="K4274" s="108"/>
      <c r="P4274" s="40"/>
    </row>
    <row r="4275" spans="1:16" s="107" customFormat="1" x14ac:dyDescent="0.3">
      <c r="A4275" s="160"/>
      <c r="D4275" s="108"/>
      <c r="E4275" s="108"/>
      <c r="F4275" s="108"/>
      <c r="G4275" s="108"/>
      <c r="H4275" s="108"/>
      <c r="I4275" s="108"/>
      <c r="J4275" s="108"/>
      <c r="K4275" s="108"/>
      <c r="P4275" s="40"/>
    </row>
    <row r="4276" spans="1:16" s="107" customFormat="1" x14ac:dyDescent="0.3">
      <c r="A4276" s="160"/>
      <c r="D4276" s="108"/>
      <c r="E4276" s="108"/>
      <c r="F4276" s="108"/>
      <c r="G4276" s="108"/>
      <c r="H4276" s="108"/>
      <c r="I4276" s="108"/>
      <c r="J4276" s="108"/>
      <c r="K4276" s="108"/>
      <c r="P4276" s="40"/>
    </row>
    <row r="4277" spans="1:16" s="107" customFormat="1" x14ac:dyDescent="0.3">
      <c r="A4277" s="160"/>
      <c r="D4277" s="108"/>
      <c r="E4277" s="108"/>
      <c r="F4277" s="108"/>
      <c r="G4277" s="108"/>
      <c r="H4277" s="108"/>
      <c r="I4277" s="108"/>
      <c r="J4277" s="108"/>
      <c r="K4277" s="108"/>
      <c r="P4277" s="40"/>
    </row>
    <row r="4278" spans="1:16" s="107" customFormat="1" x14ac:dyDescent="0.3">
      <c r="A4278" s="160"/>
      <c r="D4278" s="108"/>
      <c r="E4278" s="108"/>
      <c r="F4278" s="108"/>
      <c r="G4278" s="108"/>
      <c r="H4278" s="108"/>
      <c r="I4278" s="108"/>
      <c r="J4278" s="108"/>
      <c r="K4278" s="108"/>
      <c r="P4278" s="40"/>
    </row>
    <row r="4279" spans="1:16" s="107" customFormat="1" x14ac:dyDescent="0.3">
      <c r="A4279" s="160"/>
      <c r="D4279" s="108"/>
      <c r="E4279" s="108"/>
      <c r="F4279" s="108"/>
      <c r="G4279" s="108"/>
      <c r="H4279" s="108"/>
      <c r="I4279" s="108"/>
      <c r="J4279" s="108"/>
      <c r="K4279" s="108"/>
      <c r="P4279" s="40"/>
    </row>
    <row r="4280" spans="1:16" s="107" customFormat="1" x14ac:dyDescent="0.3">
      <c r="A4280" s="160"/>
      <c r="D4280" s="108"/>
      <c r="E4280" s="108"/>
      <c r="F4280" s="108"/>
      <c r="G4280" s="108"/>
      <c r="H4280" s="108"/>
      <c r="I4280" s="108"/>
      <c r="J4280" s="108"/>
      <c r="K4280" s="108"/>
      <c r="P4280" s="40"/>
    </row>
    <row r="4281" spans="1:16" s="107" customFormat="1" x14ac:dyDescent="0.3">
      <c r="A4281" s="160"/>
      <c r="D4281" s="108"/>
      <c r="E4281" s="108"/>
      <c r="F4281" s="108"/>
      <c r="G4281" s="108"/>
      <c r="H4281" s="108"/>
      <c r="I4281" s="108"/>
      <c r="J4281" s="108"/>
      <c r="K4281" s="108"/>
      <c r="P4281" s="40"/>
    </row>
    <row r="4282" spans="1:16" s="107" customFormat="1" x14ac:dyDescent="0.3">
      <c r="A4282" s="160"/>
      <c r="D4282" s="108"/>
      <c r="E4282" s="108"/>
      <c r="F4282" s="108"/>
      <c r="G4282" s="108"/>
      <c r="H4282" s="108"/>
      <c r="I4282" s="108"/>
      <c r="J4282" s="108"/>
      <c r="K4282" s="108"/>
      <c r="P4282" s="40"/>
    </row>
    <row r="4283" spans="1:16" s="107" customFormat="1" x14ac:dyDescent="0.3">
      <c r="A4283" s="160"/>
      <c r="D4283" s="108"/>
      <c r="E4283" s="108"/>
      <c r="F4283" s="108"/>
      <c r="G4283" s="108"/>
      <c r="H4283" s="108"/>
      <c r="I4283" s="108"/>
      <c r="J4283" s="108"/>
      <c r="K4283" s="108"/>
      <c r="P4283" s="40"/>
    </row>
    <row r="4284" spans="1:16" s="107" customFormat="1" x14ac:dyDescent="0.3">
      <c r="A4284" s="160"/>
      <c r="D4284" s="108"/>
      <c r="E4284" s="108"/>
      <c r="F4284" s="108"/>
      <c r="G4284" s="108"/>
      <c r="H4284" s="108"/>
      <c r="I4284" s="108"/>
      <c r="J4284" s="108"/>
      <c r="K4284" s="108"/>
      <c r="P4284" s="40"/>
    </row>
    <row r="4285" spans="1:16" s="107" customFormat="1" x14ac:dyDescent="0.3">
      <c r="A4285" s="160"/>
      <c r="D4285" s="108"/>
      <c r="E4285" s="108"/>
      <c r="F4285" s="108"/>
      <c r="G4285" s="108"/>
      <c r="H4285" s="108"/>
      <c r="I4285" s="108"/>
      <c r="J4285" s="108"/>
      <c r="K4285" s="108"/>
      <c r="P4285" s="40"/>
    </row>
    <row r="4286" spans="1:16" s="107" customFormat="1" x14ac:dyDescent="0.3">
      <c r="A4286" s="160"/>
      <c r="D4286" s="108"/>
      <c r="E4286" s="108"/>
      <c r="F4286" s="108"/>
      <c r="G4286" s="108"/>
      <c r="H4286" s="108"/>
      <c r="I4286" s="108"/>
      <c r="J4286" s="108"/>
      <c r="K4286" s="108"/>
      <c r="P4286" s="40"/>
    </row>
    <row r="4287" spans="1:16" s="107" customFormat="1" x14ac:dyDescent="0.3">
      <c r="A4287" s="160"/>
      <c r="D4287" s="108"/>
      <c r="E4287" s="108"/>
      <c r="F4287" s="108"/>
      <c r="G4287" s="108"/>
      <c r="H4287" s="108"/>
      <c r="I4287" s="108"/>
      <c r="J4287" s="108"/>
      <c r="K4287" s="108"/>
      <c r="P4287" s="40"/>
    </row>
    <row r="4288" spans="1:16" s="107" customFormat="1" x14ac:dyDescent="0.3">
      <c r="A4288" s="160"/>
      <c r="D4288" s="108"/>
      <c r="E4288" s="108"/>
      <c r="F4288" s="108"/>
      <c r="G4288" s="108"/>
      <c r="H4288" s="108"/>
      <c r="I4288" s="108"/>
      <c r="J4288" s="108"/>
      <c r="K4288" s="108"/>
      <c r="P4288" s="40"/>
    </row>
    <row r="4289" spans="1:16" s="107" customFormat="1" x14ac:dyDescent="0.3">
      <c r="A4289" s="160"/>
      <c r="D4289" s="108"/>
      <c r="E4289" s="108"/>
      <c r="F4289" s="108"/>
      <c r="G4289" s="108"/>
      <c r="H4289" s="108"/>
      <c r="I4289" s="108"/>
      <c r="J4289" s="108"/>
      <c r="K4289" s="108"/>
      <c r="P4289" s="40"/>
    </row>
    <row r="4290" spans="1:16" s="107" customFormat="1" x14ac:dyDescent="0.3">
      <c r="A4290" s="160"/>
      <c r="D4290" s="108"/>
      <c r="E4290" s="108"/>
      <c r="F4290" s="108"/>
      <c r="G4290" s="108"/>
      <c r="H4290" s="108"/>
      <c r="I4290" s="108"/>
      <c r="J4290" s="108"/>
      <c r="K4290" s="108"/>
      <c r="P4290" s="40"/>
    </row>
    <row r="4291" spans="1:16" s="107" customFormat="1" x14ac:dyDescent="0.3">
      <c r="A4291" s="160"/>
      <c r="D4291" s="108"/>
      <c r="E4291" s="108"/>
      <c r="F4291" s="108"/>
      <c r="G4291" s="108"/>
      <c r="H4291" s="108"/>
      <c r="I4291" s="108"/>
      <c r="J4291" s="108"/>
      <c r="K4291" s="108"/>
      <c r="P4291" s="40"/>
    </row>
    <row r="4292" spans="1:16" s="107" customFormat="1" x14ac:dyDescent="0.3">
      <c r="A4292" s="160"/>
      <c r="D4292" s="108"/>
      <c r="E4292" s="108"/>
      <c r="F4292" s="108"/>
      <c r="G4292" s="108"/>
      <c r="H4292" s="108"/>
      <c r="I4292" s="108"/>
      <c r="J4292" s="108"/>
      <c r="K4292" s="108"/>
      <c r="P4292" s="40"/>
    </row>
    <row r="4293" spans="1:16" s="107" customFormat="1" x14ac:dyDescent="0.3">
      <c r="A4293" s="160"/>
      <c r="D4293" s="108"/>
      <c r="E4293" s="108"/>
      <c r="F4293" s="108"/>
      <c r="G4293" s="108"/>
      <c r="H4293" s="108"/>
      <c r="I4293" s="108"/>
      <c r="J4293" s="108"/>
      <c r="K4293" s="108"/>
      <c r="P4293" s="40"/>
    </row>
    <row r="4294" spans="1:16" s="107" customFormat="1" x14ac:dyDescent="0.3">
      <c r="A4294" s="160"/>
      <c r="D4294" s="108"/>
      <c r="E4294" s="108"/>
      <c r="F4294" s="108"/>
      <c r="G4294" s="108"/>
      <c r="H4294" s="108"/>
      <c r="I4294" s="108"/>
      <c r="J4294" s="108"/>
      <c r="K4294" s="108"/>
      <c r="P4294" s="40"/>
    </row>
    <row r="4295" spans="1:16" s="107" customFormat="1" x14ac:dyDescent="0.3">
      <c r="A4295" s="160"/>
      <c r="D4295" s="108"/>
      <c r="E4295" s="108"/>
      <c r="F4295" s="108"/>
      <c r="G4295" s="108"/>
      <c r="H4295" s="108"/>
      <c r="I4295" s="108"/>
      <c r="J4295" s="108"/>
      <c r="K4295" s="108"/>
      <c r="P4295" s="40"/>
    </row>
    <row r="4296" spans="1:16" s="107" customFormat="1" x14ac:dyDescent="0.3">
      <c r="A4296" s="160"/>
      <c r="D4296" s="108"/>
      <c r="E4296" s="108"/>
      <c r="F4296" s="108"/>
      <c r="G4296" s="108"/>
      <c r="H4296" s="108"/>
      <c r="I4296" s="108"/>
      <c r="J4296" s="108"/>
      <c r="K4296" s="108"/>
      <c r="P4296" s="40"/>
    </row>
    <row r="4297" spans="1:16" s="107" customFormat="1" x14ac:dyDescent="0.3">
      <c r="A4297" s="160"/>
      <c r="D4297" s="108"/>
      <c r="E4297" s="108"/>
      <c r="F4297" s="108"/>
      <c r="G4297" s="108"/>
      <c r="H4297" s="108"/>
      <c r="I4297" s="108"/>
      <c r="J4297" s="108"/>
      <c r="K4297" s="108"/>
      <c r="P4297" s="40"/>
    </row>
    <row r="4298" spans="1:16" s="107" customFormat="1" x14ac:dyDescent="0.3">
      <c r="A4298" s="160"/>
      <c r="D4298" s="108"/>
      <c r="E4298" s="108"/>
      <c r="F4298" s="108"/>
      <c r="G4298" s="108"/>
      <c r="H4298" s="108"/>
      <c r="I4298" s="108"/>
      <c r="J4298" s="108"/>
      <c r="K4298" s="108"/>
      <c r="P4298" s="40"/>
    </row>
    <row r="4299" spans="1:16" s="107" customFormat="1" x14ac:dyDescent="0.3">
      <c r="A4299" s="160"/>
      <c r="D4299" s="108"/>
      <c r="E4299" s="108"/>
      <c r="F4299" s="108"/>
      <c r="G4299" s="108"/>
      <c r="H4299" s="108"/>
      <c r="I4299" s="108"/>
      <c r="J4299" s="108"/>
      <c r="K4299" s="108"/>
      <c r="P4299" s="40"/>
    </row>
    <row r="4300" spans="1:16" s="107" customFormat="1" x14ac:dyDescent="0.3">
      <c r="A4300" s="160"/>
      <c r="D4300" s="108"/>
      <c r="E4300" s="108"/>
      <c r="F4300" s="108"/>
      <c r="G4300" s="108"/>
      <c r="H4300" s="108"/>
      <c r="I4300" s="108"/>
      <c r="J4300" s="108"/>
      <c r="K4300" s="108"/>
      <c r="P4300" s="40"/>
    </row>
    <row r="4301" spans="1:16" s="107" customFormat="1" x14ac:dyDescent="0.3">
      <c r="A4301" s="160"/>
      <c r="D4301" s="108"/>
      <c r="E4301" s="108"/>
      <c r="F4301" s="108"/>
      <c r="G4301" s="108"/>
      <c r="H4301" s="108"/>
      <c r="I4301" s="108"/>
      <c r="J4301" s="108"/>
      <c r="K4301" s="108"/>
      <c r="P4301" s="40"/>
    </row>
    <row r="4302" spans="1:16" s="107" customFormat="1" x14ac:dyDescent="0.3">
      <c r="A4302" s="160"/>
      <c r="D4302" s="108"/>
      <c r="E4302" s="108"/>
      <c r="F4302" s="108"/>
      <c r="G4302" s="108"/>
      <c r="H4302" s="108"/>
      <c r="I4302" s="108"/>
      <c r="J4302" s="108"/>
      <c r="K4302" s="108"/>
      <c r="P4302" s="40"/>
    </row>
    <row r="4303" spans="1:16" s="107" customFormat="1" x14ac:dyDescent="0.3">
      <c r="A4303" s="160"/>
      <c r="D4303" s="108"/>
      <c r="E4303" s="108"/>
      <c r="F4303" s="108"/>
      <c r="G4303" s="108"/>
      <c r="H4303" s="108"/>
      <c r="I4303" s="108"/>
      <c r="J4303" s="108"/>
      <c r="K4303" s="108"/>
      <c r="P4303" s="40"/>
    </row>
    <row r="4304" spans="1:16" s="107" customFormat="1" x14ac:dyDescent="0.3">
      <c r="A4304" s="160"/>
      <c r="D4304" s="108"/>
      <c r="E4304" s="108"/>
      <c r="F4304" s="108"/>
      <c r="G4304" s="108"/>
      <c r="H4304" s="108"/>
      <c r="I4304" s="108"/>
      <c r="J4304" s="108"/>
      <c r="K4304" s="108"/>
      <c r="P4304" s="40"/>
    </row>
    <row r="4305" spans="1:16" s="107" customFormat="1" x14ac:dyDescent="0.3">
      <c r="A4305" s="160"/>
      <c r="D4305" s="108"/>
      <c r="E4305" s="108"/>
      <c r="F4305" s="108"/>
      <c r="G4305" s="108"/>
      <c r="H4305" s="108"/>
      <c r="I4305" s="108"/>
      <c r="J4305" s="108"/>
      <c r="K4305" s="108"/>
      <c r="P4305" s="40"/>
    </row>
    <row r="4306" spans="1:16" s="107" customFormat="1" x14ac:dyDescent="0.3">
      <c r="A4306" s="160"/>
      <c r="D4306" s="108"/>
      <c r="E4306" s="108"/>
      <c r="F4306" s="108"/>
      <c r="G4306" s="108"/>
      <c r="H4306" s="108"/>
      <c r="I4306" s="108"/>
      <c r="J4306" s="108"/>
      <c r="K4306" s="108"/>
      <c r="P4306" s="40"/>
    </row>
    <row r="4307" spans="1:16" s="107" customFormat="1" x14ac:dyDescent="0.3">
      <c r="A4307" s="160"/>
      <c r="D4307" s="108"/>
      <c r="E4307" s="108"/>
      <c r="F4307" s="108"/>
      <c r="G4307" s="108"/>
      <c r="H4307" s="108"/>
      <c r="I4307" s="108"/>
      <c r="J4307" s="108"/>
      <c r="K4307" s="108"/>
      <c r="P4307" s="40"/>
    </row>
    <row r="4308" spans="1:16" s="107" customFormat="1" x14ac:dyDescent="0.3">
      <c r="A4308" s="160"/>
      <c r="D4308" s="108"/>
      <c r="E4308" s="108"/>
      <c r="F4308" s="108"/>
      <c r="G4308" s="108"/>
      <c r="H4308" s="108"/>
      <c r="I4308" s="108"/>
      <c r="J4308" s="108"/>
      <c r="K4308" s="108"/>
      <c r="P4308" s="40"/>
    </row>
    <row r="4309" spans="1:16" s="107" customFormat="1" x14ac:dyDescent="0.3">
      <c r="A4309" s="160"/>
      <c r="D4309" s="108"/>
      <c r="E4309" s="108"/>
      <c r="F4309" s="108"/>
      <c r="G4309" s="108"/>
      <c r="H4309" s="108"/>
      <c r="I4309" s="108"/>
      <c r="J4309" s="108"/>
      <c r="K4309" s="108"/>
      <c r="P4309" s="40"/>
    </row>
    <row r="4310" spans="1:16" s="107" customFormat="1" x14ac:dyDescent="0.3">
      <c r="A4310" s="160"/>
      <c r="D4310" s="108"/>
      <c r="E4310" s="108"/>
      <c r="F4310" s="108"/>
      <c r="G4310" s="108"/>
      <c r="H4310" s="108"/>
      <c r="I4310" s="108"/>
      <c r="J4310" s="108"/>
      <c r="K4310" s="108"/>
      <c r="P4310" s="40"/>
    </row>
    <row r="4311" spans="1:16" s="107" customFormat="1" x14ac:dyDescent="0.3">
      <c r="A4311" s="160"/>
      <c r="D4311" s="108"/>
      <c r="E4311" s="108"/>
      <c r="F4311" s="108"/>
      <c r="G4311" s="108"/>
      <c r="H4311" s="108"/>
      <c r="I4311" s="108"/>
      <c r="J4311" s="108"/>
      <c r="K4311" s="108"/>
      <c r="P4311" s="40"/>
    </row>
    <row r="4312" spans="1:16" s="107" customFormat="1" x14ac:dyDescent="0.3">
      <c r="A4312" s="160"/>
      <c r="D4312" s="108"/>
      <c r="E4312" s="108"/>
      <c r="F4312" s="108"/>
      <c r="G4312" s="108"/>
      <c r="H4312" s="108"/>
      <c r="I4312" s="108"/>
      <c r="J4312" s="108"/>
      <c r="K4312" s="108"/>
      <c r="P4312" s="40"/>
    </row>
    <row r="4313" spans="1:16" s="107" customFormat="1" x14ac:dyDescent="0.3">
      <c r="A4313" s="160"/>
      <c r="D4313" s="108"/>
      <c r="E4313" s="108"/>
      <c r="F4313" s="108"/>
      <c r="G4313" s="108"/>
      <c r="H4313" s="108"/>
      <c r="I4313" s="108"/>
      <c r="J4313" s="108"/>
      <c r="K4313" s="108"/>
      <c r="P4313" s="40"/>
    </row>
    <row r="4314" spans="1:16" s="107" customFormat="1" x14ac:dyDescent="0.3">
      <c r="A4314" s="160"/>
      <c r="D4314" s="108"/>
      <c r="E4314" s="108"/>
      <c r="F4314" s="108"/>
      <c r="G4314" s="108"/>
      <c r="H4314" s="108"/>
      <c r="I4314" s="108"/>
      <c r="J4314" s="108"/>
      <c r="K4314" s="108"/>
      <c r="P4314" s="40"/>
    </row>
    <row r="4315" spans="1:16" s="107" customFormat="1" x14ac:dyDescent="0.3">
      <c r="A4315" s="160"/>
      <c r="D4315" s="108"/>
      <c r="E4315" s="108"/>
      <c r="F4315" s="108"/>
      <c r="G4315" s="108"/>
      <c r="H4315" s="108"/>
      <c r="I4315" s="108"/>
      <c r="J4315" s="108"/>
      <c r="K4315" s="108"/>
      <c r="P4315" s="40"/>
    </row>
    <row r="4316" spans="1:16" s="107" customFormat="1" x14ac:dyDescent="0.3">
      <c r="A4316" s="160"/>
      <c r="D4316" s="108"/>
      <c r="E4316" s="108"/>
      <c r="F4316" s="108"/>
      <c r="G4316" s="108"/>
      <c r="H4316" s="108"/>
      <c r="I4316" s="108"/>
      <c r="J4316" s="108"/>
      <c r="K4316" s="108"/>
      <c r="P4316" s="40"/>
    </row>
    <row r="4317" spans="1:16" s="107" customFormat="1" x14ac:dyDescent="0.3">
      <c r="A4317" s="160"/>
      <c r="D4317" s="108"/>
      <c r="E4317" s="108"/>
      <c r="F4317" s="108"/>
      <c r="G4317" s="108"/>
      <c r="H4317" s="108"/>
      <c r="I4317" s="108"/>
      <c r="J4317" s="108"/>
      <c r="K4317" s="108"/>
      <c r="P4317" s="40"/>
    </row>
    <row r="4318" spans="1:16" s="107" customFormat="1" x14ac:dyDescent="0.3">
      <c r="A4318" s="160"/>
      <c r="D4318" s="108"/>
      <c r="E4318" s="108"/>
      <c r="F4318" s="108"/>
      <c r="G4318" s="108"/>
      <c r="H4318" s="108"/>
      <c r="I4318" s="108"/>
      <c r="J4318" s="108"/>
      <c r="K4318" s="108"/>
      <c r="P4318" s="40"/>
    </row>
    <row r="4319" spans="1:16" s="107" customFormat="1" x14ac:dyDescent="0.3">
      <c r="A4319" s="160"/>
      <c r="D4319" s="108"/>
      <c r="E4319" s="108"/>
      <c r="F4319" s="108"/>
      <c r="G4319" s="108"/>
      <c r="H4319" s="108"/>
      <c r="I4319" s="108"/>
      <c r="J4319" s="108"/>
      <c r="K4319" s="108"/>
      <c r="P4319" s="40"/>
    </row>
    <row r="4320" spans="1:16" s="107" customFormat="1" x14ac:dyDescent="0.3">
      <c r="A4320" s="160"/>
      <c r="D4320" s="108"/>
      <c r="E4320" s="108"/>
      <c r="F4320" s="108"/>
      <c r="G4320" s="108"/>
      <c r="H4320" s="108"/>
      <c r="I4320" s="108"/>
      <c r="J4320" s="108"/>
      <c r="K4320" s="108"/>
      <c r="P4320" s="40"/>
    </row>
    <row r="4321" spans="1:16" s="107" customFormat="1" x14ac:dyDescent="0.3">
      <c r="A4321" s="160"/>
      <c r="D4321" s="108"/>
      <c r="E4321" s="108"/>
      <c r="F4321" s="108"/>
      <c r="G4321" s="108"/>
      <c r="H4321" s="108"/>
      <c r="I4321" s="108"/>
      <c r="J4321" s="108"/>
      <c r="K4321" s="108"/>
      <c r="P4321" s="40"/>
    </row>
    <row r="4322" spans="1:16" s="107" customFormat="1" x14ac:dyDescent="0.3">
      <c r="A4322" s="160"/>
      <c r="D4322" s="108"/>
      <c r="E4322" s="108"/>
      <c r="F4322" s="108"/>
      <c r="G4322" s="108"/>
      <c r="H4322" s="108"/>
      <c r="I4322" s="108"/>
      <c r="J4322" s="108"/>
      <c r="K4322" s="108"/>
      <c r="P4322" s="40"/>
    </row>
    <row r="4323" spans="1:16" s="107" customFormat="1" x14ac:dyDescent="0.3">
      <c r="A4323" s="160"/>
      <c r="D4323" s="108"/>
      <c r="E4323" s="108"/>
      <c r="F4323" s="108"/>
      <c r="G4323" s="108"/>
      <c r="H4323" s="108"/>
      <c r="I4323" s="108"/>
      <c r="J4323" s="108"/>
      <c r="K4323" s="108"/>
      <c r="P4323" s="40"/>
    </row>
    <row r="4324" spans="1:16" s="107" customFormat="1" x14ac:dyDescent="0.3">
      <c r="A4324" s="160"/>
      <c r="D4324" s="108"/>
      <c r="E4324" s="108"/>
      <c r="F4324" s="108"/>
      <c r="G4324" s="108"/>
      <c r="H4324" s="108"/>
      <c r="I4324" s="108"/>
      <c r="J4324" s="108"/>
      <c r="K4324" s="108"/>
      <c r="P4324" s="40"/>
    </row>
    <row r="4325" spans="1:16" s="107" customFormat="1" x14ac:dyDescent="0.3">
      <c r="A4325" s="160"/>
      <c r="D4325" s="108"/>
      <c r="E4325" s="108"/>
      <c r="F4325" s="108"/>
      <c r="G4325" s="108"/>
      <c r="H4325" s="108"/>
      <c r="I4325" s="108"/>
      <c r="J4325" s="108"/>
      <c r="K4325" s="108"/>
      <c r="P4325" s="40"/>
    </row>
    <row r="4326" spans="1:16" s="107" customFormat="1" x14ac:dyDescent="0.3">
      <c r="A4326" s="160"/>
      <c r="D4326" s="108"/>
      <c r="E4326" s="108"/>
      <c r="F4326" s="108"/>
      <c r="G4326" s="108"/>
      <c r="H4326" s="108"/>
      <c r="I4326" s="108"/>
      <c r="J4326" s="108"/>
      <c r="K4326" s="108"/>
      <c r="P4326" s="40"/>
    </row>
    <row r="4327" spans="1:16" s="107" customFormat="1" x14ac:dyDescent="0.3">
      <c r="A4327" s="160"/>
      <c r="D4327" s="108"/>
      <c r="E4327" s="108"/>
      <c r="F4327" s="108"/>
      <c r="G4327" s="108"/>
      <c r="H4327" s="108"/>
      <c r="I4327" s="108"/>
      <c r="J4327" s="108"/>
      <c r="K4327" s="108"/>
      <c r="P4327" s="40"/>
    </row>
    <row r="4328" spans="1:16" s="107" customFormat="1" x14ac:dyDescent="0.3">
      <c r="A4328" s="160"/>
      <c r="D4328" s="108"/>
      <c r="E4328" s="108"/>
      <c r="F4328" s="108"/>
      <c r="G4328" s="108"/>
      <c r="H4328" s="108"/>
      <c r="I4328" s="108"/>
      <c r="J4328" s="108"/>
      <c r="K4328" s="108"/>
      <c r="P4328" s="40"/>
    </row>
    <row r="4329" spans="1:16" s="107" customFormat="1" x14ac:dyDescent="0.3">
      <c r="A4329" s="160"/>
      <c r="D4329" s="108"/>
      <c r="E4329" s="108"/>
      <c r="F4329" s="108"/>
      <c r="G4329" s="108"/>
      <c r="H4329" s="108"/>
      <c r="I4329" s="108"/>
      <c r="J4329" s="108"/>
      <c r="K4329" s="108"/>
      <c r="P4329" s="40"/>
    </row>
    <row r="4330" spans="1:16" s="107" customFormat="1" x14ac:dyDescent="0.3">
      <c r="A4330" s="160"/>
      <c r="D4330" s="108"/>
      <c r="E4330" s="108"/>
      <c r="F4330" s="108"/>
      <c r="G4330" s="108"/>
      <c r="H4330" s="108"/>
      <c r="I4330" s="108"/>
      <c r="J4330" s="108"/>
      <c r="K4330" s="108"/>
      <c r="P4330" s="40"/>
    </row>
    <row r="4331" spans="1:16" s="107" customFormat="1" x14ac:dyDescent="0.3">
      <c r="A4331" s="160"/>
      <c r="D4331" s="108"/>
      <c r="E4331" s="108"/>
      <c r="F4331" s="108"/>
      <c r="G4331" s="108"/>
      <c r="H4331" s="108"/>
      <c r="I4331" s="108"/>
      <c r="J4331" s="108"/>
      <c r="K4331" s="108"/>
      <c r="P4331" s="40"/>
    </row>
    <row r="4332" spans="1:16" s="107" customFormat="1" x14ac:dyDescent="0.3">
      <c r="A4332" s="160"/>
      <c r="D4332" s="108"/>
      <c r="E4332" s="108"/>
      <c r="F4332" s="108"/>
      <c r="G4332" s="108"/>
      <c r="H4332" s="108"/>
      <c r="I4332" s="108"/>
      <c r="J4332" s="108"/>
      <c r="K4332" s="108"/>
      <c r="P4332" s="40"/>
    </row>
    <row r="4333" spans="1:16" s="107" customFormat="1" x14ac:dyDescent="0.3">
      <c r="A4333" s="160"/>
      <c r="D4333" s="108"/>
      <c r="E4333" s="108"/>
      <c r="F4333" s="108"/>
      <c r="G4333" s="108"/>
      <c r="H4333" s="108"/>
      <c r="I4333" s="108"/>
      <c r="J4333" s="108"/>
      <c r="K4333" s="108"/>
      <c r="P4333" s="40"/>
    </row>
    <row r="4334" spans="1:16" s="107" customFormat="1" x14ac:dyDescent="0.3">
      <c r="A4334" s="160"/>
      <c r="D4334" s="108"/>
      <c r="E4334" s="108"/>
      <c r="F4334" s="108"/>
      <c r="G4334" s="108"/>
      <c r="H4334" s="108"/>
      <c r="I4334" s="108"/>
      <c r="J4334" s="108"/>
      <c r="K4334" s="108"/>
      <c r="P4334" s="40"/>
    </row>
    <row r="4335" spans="1:16" s="107" customFormat="1" x14ac:dyDescent="0.3">
      <c r="A4335" s="160"/>
      <c r="D4335" s="108"/>
      <c r="E4335" s="108"/>
      <c r="F4335" s="108"/>
      <c r="G4335" s="108"/>
      <c r="H4335" s="108"/>
      <c r="I4335" s="108"/>
      <c r="J4335" s="108"/>
      <c r="K4335" s="108"/>
      <c r="P4335" s="40"/>
    </row>
    <row r="4336" spans="1:16" s="107" customFormat="1" x14ac:dyDescent="0.3">
      <c r="A4336" s="160"/>
      <c r="D4336" s="108"/>
      <c r="E4336" s="108"/>
      <c r="F4336" s="108"/>
      <c r="G4336" s="108"/>
      <c r="H4336" s="108"/>
      <c r="I4336" s="108"/>
      <c r="J4336" s="108"/>
      <c r="K4336" s="108"/>
      <c r="P4336" s="40"/>
    </row>
    <row r="4337" spans="1:16" s="107" customFormat="1" x14ac:dyDescent="0.3">
      <c r="A4337" s="160"/>
      <c r="D4337" s="108"/>
      <c r="E4337" s="108"/>
      <c r="F4337" s="108"/>
      <c r="G4337" s="108"/>
      <c r="H4337" s="108"/>
      <c r="I4337" s="108"/>
      <c r="J4337" s="108"/>
      <c r="K4337" s="108"/>
      <c r="P4337" s="40"/>
    </row>
    <row r="4338" spans="1:16" s="107" customFormat="1" x14ac:dyDescent="0.3">
      <c r="A4338" s="160"/>
      <c r="D4338" s="108"/>
      <c r="E4338" s="108"/>
      <c r="F4338" s="108"/>
      <c r="G4338" s="108"/>
      <c r="H4338" s="108"/>
      <c r="I4338" s="108"/>
      <c r="J4338" s="108"/>
      <c r="K4338" s="108"/>
      <c r="P4338" s="40"/>
    </row>
    <row r="4339" spans="1:16" s="107" customFormat="1" x14ac:dyDescent="0.3">
      <c r="A4339" s="160"/>
      <c r="D4339" s="108"/>
      <c r="E4339" s="108"/>
      <c r="F4339" s="108"/>
      <c r="G4339" s="108"/>
      <c r="H4339" s="108"/>
      <c r="I4339" s="108"/>
      <c r="J4339" s="108"/>
      <c r="K4339" s="108"/>
      <c r="P4339" s="40"/>
    </row>
    <row r="4340" spans="1:16" s="107" customFormat="1" x14ac:dyDescent="0.3">
      <c r="A4340" s="160"/>
      <c r="D4340" s="108"/>
      <c r="E4340" s="108"/>
      <c r="F4340" s="108"/>
      <c r="G4340" s="108"/>
      <c r="H4340" s="108"/>
      <c r="I4340" s="108"/>
      <c r="J4340" s="108"/>
      <c r="K4340" s="108"/>
      <c r="P4340" s="40"/>
    </row>
    <row r="4341" spans="1:16" s="107" customFormat="1" x14ac:dyDescent="0.3">
      <c r="A4341" s="160"/>
      <c r="D4341" s="108"/>
      <c r="E4341" s="108"/>
      <c r="F4341" s="108"/>
      <c r="G4341" s="108"/>
      <c r="H4341" s="108"/>
      <c r="I4341" s="108"/>
      <c r="J4341" s="108"/>
      <c r="K4341" s="108"/>
      <c r="P4341" s="40"/>
    </row>
    <row r="4342" spans="1:16" s="107" customFormat="1" x14ac:dyDescent="0.3">
      <c r="A4342" s="160"/>
      <c r="D4342" s="108"/>
      <c r="E4342" s="108"/>
      <c r="F4342" s="108"/>
      <c r="G4342" s="108"/>
      <c r="H4342" s="108"/>
      <c r="I4342" s="108"/>
      <c r="J4342" s="108"/>
      <c r="K4342" s="108"/>
      <c r="P4342" s="40"/>
    </row>
    <row r="4343" spans="1:16" s="107" customFormat="1" x14ac:dyDescent="0.3">
      <c r="A4343" s="160"/>
      <c r="D4343" s="108"/>
      <c r="E4343" s="108"/>
      <c r="F4343" s="108"/>
      <c r="G4343" s="108"/>
      <c r="H4343" s="108"/>
      <c r="I4343" s="108"/>
      <c r="J4343" s="108"/>
      <c r="K4343" s="108"/>
      <c r="P4343" s="40"/>
    </row>
    <row r="4344" spans="1:16" s="107" customFormat="1" x14ac:dyDescent="0.3">
      <c r="A4344" s="160"/>
      <c r="D4344" s="108"/>
      <c r="E4344" s="108"/>
      <c r="F4344" s="108"/>
      <c r="G4344" s="108"/>
      <c r="H4344" s="108"/>
      <c r="I4344" s="108"/>
      <c r="J4344" s="108"/>
      <c r="K4344" s="108"/>
      <c r="P4344" s="40"/>
    </row>
    <row r="4345" spans="1:16" s="107" customFormat="1" x14ac:dyDescent="0.3">
      <c r="A4345" s="160"/>
      <c r="D4345" s="108"/>
      <c r="E4345" s="108"/>
      <c r="F4345" s="108"/>
      <c r="G4345" s="108"/>
      <c r="H4345" s="108"/>
      <c r="I4345" s="108"/>
      <c r="J4345" s="108"/>
      <c r="K4345" s="108"/>
      <c r="P4345" s="40"/>
    </row>
    <row r="4346" spans="1:16" s="107" customFormat="1" x14ac:dyDescent="0.3">
      <c r="A4346" s="160"/>
      <c r="D4346" s="108"/>
      <c r="E4346" s="108"/>
      <c r="F4346" s="108"/>
      <c r="G4346" s="108"/>
      <c r="H4346" s="108"/>
      <c r="I4346" s="108"/>
      <c r="J4346" s="108"/>
      <c r="K4346" s="108"/>
      <c r="P4346" s="40"/>
    </row>
    <row r="4347" spans="1:16" s="107" customFormat="1" x14ac:dyDescent="0.3">
      <c r="A4347" s="160"/>
      <c r="D4347" s="108"/>
      <c r="E4347" s="108"/>
      <c r="F4347" s="108"/>
      <c r="G4347" s="108"/>
      <c r="H4347" s="108"/>
      <c r="I4347" s="108"/>
      <c r="J4347" s="108"/>
      <c r="K4347" s="108"/>
      <c r="P4347" s="40"/>
    </row>
    <row r="4348" spans="1:16" s="107" customFormat="1" x14ac:dyDescent="0.3">
      <c r="A4348" s="160"/>
      <c r="D4348" s="108"/>
      <c r="E4348" s="108"/>
      <c r="F4348" s="108"/>
      <c r="G4348" s="108"/>
      <c r="H4348" s="108"/>
      <c r="I4348" s="108"/>
      <c r="J4348" s="108"/>
      <c r="K4348" s="108"/>
      <c r="P4348" s="40"/>
    </row>
    <row r="4349" spans="1:16" s="107" customFormat="1" x14ac:dyDescent="0.3">
      <c r="A4349" s="160"/>
      <c r="D4349" s="108"/>
      <c r="E4349" s="108"/>
      <c r="F4349" s="108"/>
      <c r="G4349" s="108"/>
      <c r="H4349" s="108"/>
      <c r="I4349" s="108"/>
      <c r="J4349" s="108"/>
      <c r="K4349" s="108"/>
      <c r="P4349" s="40"/>
    </row>
    <row r="4350" spans="1:16" s="107" customFormat="1" x14ac:dyDescent="0.3">
      <c r="A4350" s="160"/>
      <c r="D4350" s="108"/>
      <c r="E4350" s="108"/>
      <c r="F4350" s="108"/>
      <c r="G4350" s="108"/>
      <c r="H4350" s="108"/>
      <c r="I4350" s="108"/>
      <c r="J4350" s="108"/>
      <c r="K4350" s="108"/>
      <c r="P4350" s="40"/>
    </row>
    <row r="4351" spans="1:16" s="107" customFormat="1" x14ac:dyDescent="0.3">
      <c r="A4351" s="160"/>
      <c r="D4351" s="108"/>
      <c r="E4351" s="108"/>
      <c r="F4351" s="108"/>
      <c r="G4351" s="108"/>
      <c r="H4351" s="108"/>
      <c r="I4351" s="108"/>
      <c r="J4351" s="108"/>
      <c r="K4351" s="108"/>
      <c r="P4351" s="40"/>
    </row>
    <row r="4352" spans="1:16" s="107" customFormat="1" x14ac:dyDescent="0.3">
      <c r="A4352" s="160"/>
      <c r="D4352" s="108"/>
      <c r="E4352" s="108"/>
      <c r="F4352" s="108"/>
      <c r="G4352" s="108"/>
      <c r="H4352" s="108"/>
      <c r="I4352" s="108"/>
      <c r="J4352" s="108"/>
      <c r="K4352" s="108"/>
      <c r="P4352" s="40"/>
    </row>
    <row r="4353" spans="1:16" s="107" customFormat="1" x14ac:dyDescent="0.3">
      <c r="A4353" s="160"/>
      <c r="D4353" s="108"/>
      <c r="E4353" s="108"/>
      <c r="F4353" s="108"/>
      <c r="G4353" s="108"/>
      <c r="H4353" s="108"/>
      <c r="I4353" s="108"/>
      <c r="J4353" s="108"/>
      <c r="K4353" s="108"/>
      <c r="P4353" s="40"/>
    </row>
    <row r="4354" spans="1:16" s="107" customFormat="1" x14ac:dyDescent="0.3">
      <c r="A4354" s="160"/>
      <c r="D4354" s="108"/>
      <c r="E4354" s="108"/>
      <c r="F4354" s="108"/>
      <c r="G4354" s="108"/>
      <c r="H4354" s="108"/>
      <c r="I4354" s="108"/>
      <c r="J4354" s="108"/>
      <c r="K4354" s="108"/>
      <c r="P4354" s="40"/>
    </row>
    <row r="4355" spans="1:16" s="107" customFormat="1" x14ac:dyDescent="0.3">
      <c r="A4355" s="160"/>
      <c r="D4355" s="108"/>
      <c r="E4355" s="108"/>
      <c r="F4355" s="108"/>
      <c r="G4355" s="108"/>
      <c r="H4355" s="108"/>
      <c r="I4355" s="108"/>
      <c r="J4355" s="108"/>
      <c r="K4355" s="108"/>
      <c r="P4355" s="40"/>
    </row>
    <row r="4356" spans="1:16" s="107" customFormat="1" x14ac:dyDescent="0.3">
      <c r="A4356" s="160"/>
      <c r="D4356" s="108"/>
      <c r="E4356" s="108"/>
      <c r="F4356" s="108"/>
      <c r="G4356" s="108"/>
      <c r="H4356" s="108"/>
      <c r="I4356" s="108"/>
      <c r="J4356" s="108"/>
      <c r="K4356" s="108"/>
      <c r="P4356" s="40"/>
    </row>
    <row r="4357" spans="1:16" s="107" customFormat="1" x14ac:dyDescent="0.3">
      <c r="A4357" s="160"/>
      <c r="D4357" s="108"/>
      <c r="E4357" s="108"/>
      <c r="F4357" s="108"/>
      <c r="G4357" s="108"/>
      <c r="H4357" s="108"/>
      <c r="I4357" s="108"/>
      <c r="J4357" s="108"/>
      <c r="K4357" s="108"/>
      <c r="P4357" s="40"/>
    </row>
    <row r="4358" spans="1:16" s="107" customFormat="1" x14ac:dyDescent="0.3">
      <c r="A4358" s="160"/>
      <c r="D4358" s="108"/>
      <c r="E4358" s="108"/>
      <c r="F4358" s="108"/>
      <c r="G4358" s="108"/>
      <c r="H4358" s="108"/>
      <c r="I4358" s="108"/>
      <c r="J4358" s="108"/>
      <c r="K4358" s="108"/>
      <c r="P4358" s="40"/>
    </row>
    <row r="4359" spans="1:16" s="107" customFormat="1" x14ac:dyDescent="0.3">
      <c r="A4359" s="160"/>
      <c r="D4359" s="108"/>
      <c r="E4359" s="108"/>
      <c r="F4359" s="108"/>
      <c r="G4359" s="108"/>
      <c r="H4359" s="108"/>
      <c r="I4359" s="108"/>
      <c r="J4359" s="108"/>
      <c r="K4359" s="108"/>
      <c r="P4359" s="40"/>
    </row>
    <row r="4360" spans="1:16" s="107" customFormat="1" x14ac:dyDescent="0.3">
      <c r="A4360" s="160"/>
      <c r="D4360" s="108"/>
      <c r="E4360" s="108"/>
      <c r="F4360" s="108"/>
      <c r="G4360" s="108"/>
      <c r="H4360" s="108"/>
      <c r="I4360" s="108"/>
      <c r="J4360" s="108"/>
      <c r="K4360" s="108"/>
      <c r="P4360" s="40"/>
    </row>
    <row r="4361" spans="1:16" s="107" customFormat="1" x14ac:dyDescent="0.3">
      <c r="A4361" s="160"/>
      <c r="D4361" s="108"/>
      <c r="E4361" s="108"/>
      <c r="F4361" s="108"/>
      <c r="G4361" s="108"/>
      <c r="H4361" s="108"/>
      <c r="I4361" s="108"/>
      <c r="J4361" s="108"/>
      <c r="K4361" s="108"/>
      <c r="P4361" s="40"/>
    </row>
    <row r="4362" spans="1:16" s="107" customFormat="1" x14ac:dyDescent="0.3">
      <c r="A4362" s="160"/>
      <c r="D4362" s="108"/>
      <c r="E4362" s="108"/>
      <c r="F4362" s="108"/>
      <c r="G4362" s="108"/>
      <c r="H4362" s="108"/>
      <c r="I4362" s="108"/>
      <c r="J4362" s="108"/>
      <c r="K4362" s="108"/>
      <c r="P4362" s="40"/>
    </row>
    <row r="4363" spans="1:16" s="107" customFormat="1" x14ac:dyDescent="0.3">
      <c r="A4363" s="160"/>
      <c r="D4363" s="108"/>
      <c r="E4363" s="108"/>
      <c r="F4363" s="108"/>
      <c r="G4363" s="108"/>
      <c r="H4363" s="108"/>
      <c r="I4363" s="108"/>
      <c r="J4363" s="108"/>
      <c r="K4363" s="108"/>
      <c r="P4363" s="40"/>
    </row>
    <row r="4364" spans="1:16" s="107" customFormat="1" x14ac:dyDescent="0.3">
      <c r="A4364" s="160"/>
      <c r="D4364" s="108"/>
      <c r="E4364" s="108"/>
      <c r="F4364" s="108"/>
      <c r="G4364" s="108"/>
      <c r="H4364" s="108"/>
      <c r="I4364" s="108"/>
      <c r="J4364" s="108"/>
      <c r="K4364" s="108"/>
      <c r="P4364" s="40"/>
    </row>
    <row r="4365" spans="1:16" s="107" customFormat="1" x14ac:dyDescent="0.3">
      <c r="A4365" s="160"/>
      <c r="D4365" s="108"/>
      <c r="E4365" s="108"/>
      <c r="F4365" s="108"/>
      <c r="G4365" s="108"/>
      <c r="H4365" s="108"/>
      <c r="I4365" s="108"/>
      <c r="J4365" s="108"/>
      <c r="K4365" s="108"/>
      <c r="P4365" s="40"/>
    </row>
    <row r="4366" spans="1:16" s="107" customFormat="1" x14ac:dyDescent="0.3">
      <c r="A4366" s="160"/>
      <c r="D4366" s="108"/>
      <c r="E4366" s="108"/>
      <c r="F4366" s="108"/>
      <c r="G4366" s="108"/>
      <c r="H4366" s="108"/>
      <c r="I4366" s="108"/>
      <c r="J4366" s="108"/>
      <c r="K4366" s="108"/>
      <c r="P4366" s="40"/>
    </row>
    <row r="4367" spans="1:16" s="107" customFormat="1" x14ac:dyDescent="0.3">
      <c r="A4367" s="160"/>
      <c r="D4367" s="108"/>
      <c r="E4367" s="108"/>
      <c r="F4367" s="108"/>
      <c r="G4367" s="108"/>
      <c r="H4367" s="108"/>
      <c r="I4367" s="108"/>
      <c r="J4367" s="108"/>
      <c r="K4367" s="108"/>
      <c r="P4367" s="40"/>
    </row>
    <row r="4368" spans="1:16" s="107" customFormat="1" x14ac:dyDescent="0.3">
      <c r="A4368" s="160"/>
      <c r="D4368" s="108"/>
      <c r="E4368" s="108"/>
      <c r="F4368" s="108"/>
      <c r="G4368" s="108"/>
      <c r="H4368" s="108"/>
      <c r="I4368" s="108"/>
      <c r="J4368" s="108"/>
      <c r="K4368" s="108"/>
      <c r="P4368" s="40"/>
    </row>
    <row r="4369" spans="1:16" s="107" customFormat="1" x14ac:dyDescent="0.3">
      <c r="A4369" s="160"/>
      <c r="D4369" s="108"/>
      <c r="E4369" s="108"/>
      <c r="F4369" s="108"/>
      <c r="G4369" s="108"/>
      <c r="H4369" s="108"/>
      <c r="I4369" s="108"/>
      <c r="J4369" s="108"/>
      <c r="K4369" s="108"/>
      <c r="P4369" s="40"/>
    </row>
    <row r="4370" spans="1:16" s="107" customFormat="1" x14ac:dyDescent="0.3">
      <c r="A4370" s="160"/>
      <c r="D4370" s="108"/>
      <c r="E4370" s="108"/>
      <c r="F4370" s="108"/>
      <c r="G4370" s="108"/>
      <c r="H4370" s="108"/>
      <c r="I4370" s="108"/>
      <c r="J4370" s="108"/>
      <c r="K4370" s="108"/>
      <c r="P4370" s="40"/>
    </row>
    <row r="4371" spans="1:16" s="107" customFormat="1" x14ac:dyDescent="0.3">
      <c r="A4371" s="160"/>
      <c r="D4371" s="108"/>
      <c r="E4371" s="108"/>
      <c r="F4371" s="108"/>
      <c r="G4371" s="108"/>
      <c r="H4371" s="108"/>
      <c r="I4371" s="108"/>
      <c r="J4371" s="108"/>
      <c r="K4371" s="108"/>
      <c r="P4371" s="40"/>
    </row>
    <row r="4372" spans="1:16" s="107" customFormat="1" x14ac:dyDescent="0.3">
      <c r="A4372" s="160"/>
      <c r="D4372" s="108"/>
      <c r="E4372" s="108"/>
      <c r="F4372" s="108"/>
      <c r="G4372" s="108"/>
      <c r="H4372" s="108"/>
      <c r="I4372" s="108"/>
      <c r="J4372" s="108"/>
      <c r="K4372" s="108"/>
      <c r="P4372" s="40"/>
    </row>
    <row r="4373" spans="1:16" s="107" customFormat="1" x14ac:dyDescent="0.3">
      <c r="A4373" s="160"/>
      <c r="D4373" s="108"/>
      <c r="E4373" s="108"/>
      <c r="F4373" s="108"/>
      <c r="G4373" s="108"/>
      <c r="H4373" s="108"/>
      <c r="I4373" s="108"/>
      <c r="J4373" s="108"/>
      <c r="K4373" s="108"/>
      <c r="P4373" s="40"/>
    </row>
    <row r="4374" spans="1:16" s="107" customFormat="1" x14ac:dyDescent="0.3">
      <c r="A4374" s="160"/>
      <c r="D4374" s="108"/>
      <c r="E4374" s="108"/>
      <c r="F4374" s="108"/>
      <c r="G4374" s="108"/>
      <c r="H4374" s="108"/>
      <c r="I4374" s="108"/>
      <c r="J4374" s="108"/>
      <c r="K4374" s="108"/>
      <c r="P4374" s="40"/>
    </row>
    <row r="4375" spans="1:16" s="107" customFormat="1" x14ac:dyDescent="0.3">
      <c r="A4375" s="160"/>
      <c r="D4375" s="108"/>
      <c r="E4375" s="108"/>
      <c r="F4375" s="108"/>
      <c r="G4375" s="108"/>
      <c r="H4375" s="108"/>
      <c r="I4375" s="108"/>
      <c r="J4375" s="108"/>
      <c r="K4375" s="108"/>
      <c r="P4375" s="40"/>
    </row>
    <row r="4376" spans="1:16" s="107" customFormat="1" x14ac:dyDescent="0.3">
      <c r="A4376" s="160"/>
      <c r="D4376" s="108"/>
      <c r="E4376" s="108"/>
      <c r="F4376" s="108"/>
      <c r="G4376" s="108"/>
      <c r="H4376" s="108"/>
      <c r="I4376" s="108"/>
      <c r="J4376" s="108"/>
      <c r="K4376" s="108"/>
      <c r="P4376" s="40"/>
    </row>
    <row r="4377" spans="1:16" s="107" customFormat="1" x14ac:dyDescent="0.3">
      <c r="A4377" s="160"/>
      <c r="D4377" s="108"/>
      <c r="E4377" s="108"/>
      <c r="F4377" s="108"/>
      <c r="G4377" s="108"/>
      <c r="H4377" s="108"/>
      <c r="I4377" s="108"/>
      <c r="J4377" s="108"/>
      <c r="K4377" s="108"/>
      <c r="P4377" s="40"/>
    </row>
    <row r="4378" spans="1:16" s="107" customFormat="1" x14ac:dyDescent="0.3">
      <c r="A4378" s="160"/>
      <c r="D4378" s="108"/>
      <c r="E4378" s="108"/>
      <c r="F4378" s="108"/>
      <c r="G4378" s="108"/>
      <c r="H4378" s="108"/>
      <c r="I4378" s="108"/>
      <c r="J4378" s="108"/>
      <c r="K4378" s="108"/>
      <c r="P4378" s="40"/>
    </row>
    <row r="4379" spans="1:16" s="107" customFormat="1" x14ac:dyDescent="0.3">
      <c r="A4379" s="160"/>
      <c r="D4379" s="108"/>
      <c r="E4379" s="108"/>
      <c r="F4379" s="108"/>
      <c r="G4379" s="108"/>
      <c r="H4379" s="108"/>
      <c r="I4379" s="108"/>
      <c r="J4379" s="108"/>
      <c r="K4379" s="108"/>
      <c r="P4379" s="40"/>
    </row>
    <row r="4380" spans="1:16" s="107" customFormat="1" x14ac:dyDescent="0.3">
      <c r="A4380" s="160"/>
      <c r="D4380" s="108"/>
      <c r="E4380" s="108"/>
      <c r="F4380" s="108"/>
      <c r="G4380" s="108"/>
      <c r="H4380" s="108"/>
      <c r="I4380" s="108"/>
      <c r="J4380" s="108"/>
      <c r="K4380" s="108"/>
      <c r="P4380" s="40"/>
    </row>
    <row r="4381" spans="1:16" s="107" customFormat="1" x14ac:dyDescent="0.3">
      <c r="A4381" s="160"/>
      <c r="D4381" s="108"/>
      <c r="E4381" s="108"/>
      <c r="F4381" s="108"/>
      <c r="G4381" s="108"/>
      <c r="H4381" s="108"/>
      <c r="I4381" s="108"/>
      <c r="J4381" s="108"/>
      <c r="K4381" s="108"/>
      <c r="P4381" s="40"/>
    </row>
    <row r="4382" spans="1:16" s="107" customFormat="1" x14ac:dyDescent="0.3">
      <c r="A4382" s="160"/>
      <c r="D4382" s="108"/>
      <c r="E4382" s="108"/>
      <c r="F4382" s="108"/>
      <c r="G4382" s="108"/>
      <c r="H4382" s="108"/>
      <c r="I4382" s="108"/>
      <c r="J4382" s="108"/>
      <c r="K4382" s="108"/>
      <c r="P4382" s="40"/>
    </row>
    <row r="4383" spans="1:16" s="107" customFormat="1" x14ac:dyDescent="0.3">
      <c r="A4383" s="160"/>
      <c r="D4383" s="108"/>
      <c r="E4383" s="108"/>
      <c r="F4383" s="108"/>
      <c r="G4383" s="108"/>
      <c r="H4383" s="108"/>
      <c r="I4383" s="108"/>
      <c r="J4383" s="108"/>
      <c r="K4383" s="108"/>
      <c r="P4383" s="40"/>
    </row>
    <row r="4384" spans="1:16" s="107" customFormat="1" x14ac:dyDescent="0.3">
      <c r="A4384" s="160"/>
      <c r="D4384" s="108"/>
      <c r="E4384" s="108"/>
      <c r="F4384" s="108"/>
      <c r="G4384" s="108"/>
      <c r="H4384" s="108"/>
      <c r="I4384" s="108"/>
      <c r="J4384" s="108"/>
      <c r="K4384" s="108"/>
      <c r="P4384" s="40"/>
    </row>
    <row r="4385" spans="1:16" s="107" customFormat="1" x14ac:dyDescent="0.3">
      <c r="A4385" s="160"/>
      <c r="D4385" s="108"/>
      <c r="E4385" s="108"/>
      <c r="F4385" s="108"/>
      <c r="G4385" s="108"/>
      <c r="H4385" s="108"/>
      <c r="I4385" s="108"/>
      <c r="J4385" s="108"/>
      <c r="K4385" s="108"/>
      <c r="P4385" s="40"/>
    </row>
    <row r="4386" spans="1:16" s="107" customFormat="1" x14ac:dyDescent="0.3">
      <c r="A4386" s="160"/>
      <c r="D4386" s="108"/>
      <c r="E4386" s="108"/>
      <c r="F4386" s="108"/>
      <c r="G4386" s="108"/>
      <c r="H4386" s="108"/>
      <c r="I4386" s="108"/>
      <c r="J4386" s="108"/>
      <c r="K4386" s="108"/>
      <c r="P4386" s="40"/>
    </row>
    <row r="4387" spans="1:16" s="107" customFormat="1" x14ac:dyDescent="0.3">
      <c r="A4387" s="160"/>
      <c r="D4387" s="108"/>
      <c r="E4387" s="108"/>
      <c r="F4387" s="108"/>
      <c r="G4387" s="108"/>
      <c r="H4387" s="108"/>
      <c r="I4387" s="108"/>
      <c r="J4387" s="108"/>
      <c r="K4387" s="108"/>
      <c r="P4387" s="40"/>
    </row>
    <row r="4388" spans="1:16" s="107" customFormat="1" x14ac:dyDescent="0.3">
      <c r="A4388" s="160"/>
      <c r="D4388" s="108"/>
      <c r="E4388" s="108"/>
      <c r="F4388" s="108"/>
      <c r="G4388" s="108"/>
      <c r="H4388" s="108"/>
      <c r="I4388" s="108"/>
      <c r="J4388" s="108"/>
      <c r="K4388" s="108"/>
      <c r="P4388" s="40"/>
    </row>
    <row r="4389" spans="1:16" s="107" customFormat="1" x14ac:dyDescent="0.3">
      <c r="A4389" s="160"/>
      <c r="D4389" s="108"/>
      <c r="E4389" s="108"/>
      <c r="F4389" s="108"/>
      <c r="G4389" s="108"/>
      <c r="H4389" s="108"/>
      <c r="I4389" s="108"/>
      <c r="J4389" s="108"/>
      <c r="K4389" s="108"/>
      <c r="P4389" s="40"/>
    </row>
    <row r="4390" spans="1:16" s="107" customFormat="1" x14ac:dyDescent="0.3">
      <c r="A4390" s="160"/>
      <c r="D4390" s="108"/>
      <c r="E4390" s="108"/>
      <c r="F4390" s="108"/>
      <c r="G4390" s="108"/>
      <c r="H4390" s="108"/>
      <c r="I4390" s="108"/>
      <c r="J4390" s="108"/>
      <c r="K4390" s="108"/>
      <c r="P4390" s="40"/>
    </row>
    <row r="4391" spans="1:16" s="107" customFormat="1" x14ac:dyDescent="0.3">
      <c r="A4391" s="160"/>
      <c r="D4391" s="108"/>
      <c r="E4391" s="108"/>
      <c r="F4391" s="108"/>
      <c r="G4391" s="108"/>
      <c r="H4391" s="108"/>
      <c r="I4391" s="108"/>
      <c r="J4391" s="108"/>
      <c r="K4391" s="108"/>
      <c r="P4391" s="40"/>
    </row>
    <row r="4392" spans="1:16" s="107" customFormat="1" x14ac:dyDescent="0.3">
      <c r="A4392" s="160"/>
      <c r="D4392" s="108"/>
      <c r="E4392" s="108"/>
      <c r="F4392" s="108"/>
      <c r="G4392" s="108"/>
      <c r="H4392" s="108"/>
      <c r="I4392" s="108"/>
      <c r="J4392" s="108"/>
      <c r="K4392" s="108"/>
      <c r="P4392" s="40"/>
    </row>
    <row r="4393" spans="1:16" s="107" customFormat="1" x14ac:dyDescent="0.3">
      <c r="A4393" s="160"/>
      <c r="D4393" s="108"/>
      <c r="E4393" s="108"/>
      <c r="F4393" s="108"/>
      <c r="G4393" s="108"/>
      <c r="H4393" s="108"/>
      <c r="I4393" s="108"/>
      <c r="J4393" s="108"/>
      <c r="K4393" s="108"/>
      <c r="P4393" s="40"/>
    </row>
    <row r="4394" spans="1:16" s="107" customFormat="1" x14ac:dyDescent="0.3">
      <c r="A4394" s="160"/>
      <c r="D4394" s="108"/>
      <c r="E4394" s="108"/>
      <c r="F4394" s="108"/>
      <c r="G4394" s="108"/>
      <c r="H4394" s="108"/>
      <c r="I4394" s="108"/>
      <c r="J4394" s="108"/>
      <c r="K4394" s="108"/>
      <c r="P4394" s="40"/>
    </row>
    <row r="4395" spans="1:16" s="107" customFormat="1" x14ac:dyDescent="0.3">
      <c r="A4395" s="160"/>
      <c r="D4395" s="108"/>
      <c r="E4395" s="108"/>
      <c r="F4395" s="108"/>
      <c r="G4395" s="108"/>
      <c r="H4395" s="108"/>
      <c r="I4395" s="108"/>
      <c r="J4395" s="108"/>
      <c r="K4395" s="108"/>
      <c r="P4395" s="40"/>
    </row>
    <row r="4396" spans="1:16" s="107" customFormat="1" x14ac:dyDescent="0.3">
      <c r="A4396" s="160"/>
      <c r="D4396" s="108"/>
      <c r="E4396" s="108"/>
      <c r="F4396" s="108"/>
      <c r="G4396" s="108"/>
      <c r="H4396" s="108"/>
      <c r="I4396" s="108"/>
      <c r="J4396" s="108"/>
      <c r="K4396" s="108"/>
      <c r="P4396" s="40"/>
    </row>
    <row r="4397" spans="1:16" s="107" customFormat="1" x14ac:dyDescent="0.3">
      <c r="A4397" s="160"/>
      <c r="D4397" s="108"/>
      <c r="E4397" s="108"/>
      <c r="F4397" s="108"/>
      <c r="G4397" s="108"/>
      <c r="H4397" s="108"/>
      <c r="I4397" s="108"/>
      <c r="J4397" s="108"/>
      <c r="K4397" s="108"/>
      <c r="P4397" s="40"/>
    </row>
    <row r="4398" spans="1:16" s="107" customFormat="1" x14ac:dyDescent="0.3">
      <c r="A4398" s="160"/>
      <c r="D4398" s="108"/>
      <c r="E4398" s="108"/>
      <c r="F4398" s="108"/>
      <c r="G4398" s="108"/>
      <c r="H4398" s="108"/>
      <c r="I4398" s="108"/>
      <c r="J4398" s="108"/>
      <c r="K4398" s="108"/>
      <c r="P4398" s="40"/>
    </row>
    <row r="4399" spans="1:16" s="107" customFormat="1" x14ac:dyDescent="0.3">
      <c r="A4399" s="160"/>
      <c r="D4399" s="108"/>
      <c r="E4399" s="108"/>
      <c r="F4399" s="108"/>
      <c r="G4399" s="108"/>
      <c r="H4399" s="108"/>
      <c r="I4399" s="108"/>
      <c r="J4399" s="108"/>
      <c r="K4399" s="108"/>
      <c r="P4399" s="40"/>
    </row>
    <row r="4400" spans="1:16" s="107" customFormat="1" x14ac:dyDescent="0.3">
      <c r="A4400" s="160"/>
      <c r="D4400" s="108"/>
      <c r="E4400" s="108"/>
      <c r="F4400" s="108"/>
      <c r="G4400" s="108"/>
      <c r="H4400" s="108"/>
      <c r="I4400" s="108"/>
      <c r="J4400" s="108"/>
      <c r="K4400" s="108"/>
      <c r="P4400" s="40"/>
    </row>
    <row r="4401" spans="1:16" s="107" customFormat="1" x14ac:dyDescent="0.3">
      <c r="A4401" s="160"/>
      <c r="D4401" s="108"/>
      <c r="E4401" s="108"/>
      <c r="F4401" s="108"/>
      <c r="G4401" s="108"/>
      <c r="H4401" s="108"/>
      <c r="I4401" s="108"/>
      <c r="J4401" s="108"/>
      <c r="K4401" s="108"/>
      <c r="P4401" s="40"/>
    </row>
    <row r="4402" spans="1:16" s="107" customFormat="1" x14ac:dyDescent="0.3">
      <c r="A4402" s="160"/>
      <c r="D4402" s="108"/>
      <c r="E4402" s="108"/>
      <c r="F4402" s="108"/>
      <c r="G4402" s="108"/>
      <c r="H4402" s="108"/>
      <c r="I4402" s="108"/>
      <c r="J4402" s="108"/>
      <c r="K4402" s="108"/>
      <c r="P4402" s="40"/>
    </row>
    <row r="4403" spans="1:16" s="107" customFormat="1" x14ac:dyDescent="0.3">
      <c r="A4403" s="160"/>
      <c r="D4403" s="108"/>
      <c r="E4403" s="108"/>
      <c r="F4403" s="108"/>
      <c r="G4403" s="108"/>
      <c r="H4403" s="108"/>
      <c r="I4403" s="108"/>
      <c r="J4403" s="108"/>
      <c r="K4403" s="108"/>
      <c r="P4403" s="40"/>
    </row>
    <row r="4404" spans="1:16" s="107" customFormat="1" x14ac:dyDescent="0.3">
      <c r="A4404" s="160"/>
      <c r="D4404" s="108"/>
      <c r="E4404" s="108"/>
      <c r="F4404" s="108"/>
      <c r="G4404" s="108"/>
      <c r="H4404" s="108"/>
      <c r="I4404" s="108"/>
      <c r="J4404" s="108"/>
      <c r="K4404" s="108"/>
      <c r="P4404" s="40"/>
    </row>
    <row r="4405" spans="1:16" s="107" customFormat="1" x14ac:dyDescent="0.3">
      <c r="A4405" s="160"/>
      <c r="D4405" s="108"/>
      <c r="E4405" s="108"/>
      <c r="F4405" s="108"/>
      <c r="G4405" s="108"/>
      <c r="H4405" s="108"/>
      <c r="I4405" s="108"/>
      <c r="J4405" s="108"/>
      <c r="K4405" s="108"/>
      <c r="P4405" s="40"/>
    </row>
    <row r="4406" spans="1:16" s="107" customFormat="1" x14ac:dyDescent="0.3">
      <c r="A4406" s="160"/>
      <c r="D4406" s="108"/>
      <c r="E4406" s="108"/>
      <c r="F4406" s="108"/>
      <c r="G4406" s="108"/>
      <c r="H4406" s="108"/>
      <c r="I4406" s="108"/>
      <c r="J4406" s="108"/>
      <c r="K4406" s="108"/>
      <c r="P4406" s="40"/>
    </row>
    <row r="4407" spans="1:16" s="107" customFormat="1" x14ac:dyDescent="0.3">
      <c r="A4407" s="160"/>
      <c r="D4407" s="108"/>
      <c r="E4407" s="108"/>
      <c r="F4407" s="108"/>
      <c r="G4407" s="108"/>
      <c r="H4407" s="108"/>
      <c r="I4407" s="108"/>
      <c r="J4407" s="108"/>
      <c r="K4407" s="108"/>
      <c r="P4407" s="40"/>
    </row>
    <row r="4408" spans="1:16" s="107" customFormat="1" x14ac:dyDescent="0.3">
      <c r="A4408" s="160"/>
      <c r="D4408" s="108"/>
      <c r="E4408" s="108"/>
      <c r="F4408" s="108"/>
      <c r="G4408" s="108"/>
      <c r="H4408" s="108"/>
      <c r="I4408" s="108"/>
      <c r="J4408" s="108"/>
      <c r="K4408" s="108"/>
      <c r="P4408" s="40"/>
    </row>
    <row r="4409" spans="1:16" s="107" customFormat="1" x14ac:dyDescent="0.3">
      <c r="A4409" s="160"/>
      <c r="D4409" s="108"/>
      <c r="E4409" s="108"/>
      <c r="F4409" s="108"/>
      <c r="G4409" s="108"/>
      <c r="H4409" s="108"/>
      <c r="I4409" s="108"/>
      <c r="J4409" s="108"/>
      <c r="K4409" s="108"/>
      <c r="P4409" s="40"/>
    </row>
    <row r="4410" spans="1:16" s="107" customFormat="1" x14ac:dyDescent="0.3">
      <c r="A4410" s="160"/>
      <c r="D4410" s="108"/>
      <c r="E4410" s="108"/>
      <c r="F4410" s="108"/>
      <c r="G4410" s="108"/>
      <c r="H4410" s="108"/>
      <c r="I4410" s="108"/>
      <c r="J4410" s="108"/>
      <c r="K4410" s="108"/>
      <c r="P4410" s="40"/>
    </row>
    <row r="4411" spans="1:16" s="107" customFormat="1" x14ac:dyDescent="0.3">
      <c r="A4411" s="160"/>
      <c r="D4411" s="108"/>
      <c r="E4411" s="108"/>
      <c r="F4411" s="108"/>
      <c r="G4411" s="108"/>
      <c r="H4411" s="108"/>
      <c r="I4411" s="108"/>
      <c r="J4411" s="108"/>
      <c r="K4411" s="108"/>
      <c r="P4411" s="40"/>
    </row>
    <row r="4412" spans="1:16" s="107" customFormat="1" x14ac:dyDescent="0.3">
      <c r="A4412" s="160"/>
      <c r="D4412" s="108"/>
      <c r="E4412" s="108"/>
      <c r="F4412" s="108"/>
      <c r="G4412" s="108"/>
      <c r="H4412" s="108"/>
      <c r="I4412" s="108"/>
      <c r="J4412" s="108"/>
      <c r="K4412" s="108"/>
      <c r="P4412" s="40"/>
    </row>
    <row r="4413" spans="1:16" s="107" customFormat="1" x14ac:dyDescent="0.3">
      <c r="A4413" s="160"/>
      <c r="D4413" s="108"/>
      <c r="E4413" s="108"/>
      <c r="F4413" s="108"/>
      <c r="G4413" s="108"/>
      <c r="H4413" s="108"/>
      <c r="I4413" s="108"/>
      <c r="J4413" s="108"/>
      <c r="K4413" s="108"/>
      <c r="P4413" s="40"/>
    </row>
    <row r="4414" spans="1:16" s="107" customFormat="1" x14ac:dyDescent="0.3">
      <c r="A4414" s="160"/>
      <c r="D4414" s="108"/>
      <c r="E4414" s="108"/>
      <c r="F4414" s="108"/>
      <c r="G4414" s="108"/>
      <c r="H4414" s="108"/>
      <c r="I4414" s="108"/>
      <c r="J4414" s="108"/>
      <c r="K4414" s="108"/>
      <c r="P4414" s="40"/>
    </row>
    <row r="4415" spans="1:16" s="107" customFormat="1" x14ac:dyDescent="0.3">
      <c r="A4415" s="160"/>
      <c r="D4415" s="108"/>
      <c r="E4415" s="108"/>
      <c r="F4415" s="108"/>
      <c r="G4415" s="108"/>
      <c r="H4415" s="108"/>
      <c r="I4415" s="108"/>
      <c r="J4415" s="108"/>
      <c r="K4415" s="108"/>
      <c r="P4415" s="40"/>
    </row>
    <row r="4416" spans="1:16" s="107" customFormat="1" x14ac:dyDescent="0.3">
      <c r="A4416" s="160"/>
      <c r="D4416" s="108"/>
      <c r="E4416" s="108"/>
      <c r="F4416" s="108"/>
      <c r="G4416" s="108"/>
      <c r="H4416" s="108"/>
      <c r="I4416" s="108"/>
      <c r="J4416" s="108"/>
      <c r="K4416" s="108"/>
      <c r="P4416" s="40"/>
    </row>
    <row r="4417" spans="1:16" s="107" customFormat="1" x14ac:dyDescent="0.3">
      <c r="A4417" s="160"/>
      <c r="D4417" s="108"/>
      <c r="E4417" s="108"/>
      <c r="F4417" s="108"/>
      <c r="G4417" s="108"/>
      <c r="H4417" s="108"/>
      <c r="I4417" s="108"/>
      <c r="J4417" s="108"/>
      <c r="K4417" s="108"/>
      <c r="P4417" s="40"/>
    </row>
    <row r="4418" spans="1:16" s="107" customFormat="1" x14ac:dyDescent="0.3">
      <c r="A4418" s="160"/>
      <c r="D4418" s="108"/>
      <c r="E4418" s="108"/>
      <c r="F4418" s="108"/>
      <c r="G4418" s="108"/>
      <c r="H4418" s="108"/>
      <c r="I4418" s="108"/>
      <c r="J4418" s="108"/>
      <c r="K4418" s="108"/>
      <c r="P4418" s="40"/>
    </row>
    <row r="4419" spans="1:16" s="107" customFormat="1" x14ac:dyDescent="0.3">
      <c r="A4419" s="160"/>
      <c r="D4419" s="108"/>
      <c r="E4419" s="108"/>
      <c r="F4419" s="108"/>
      <c r="G4419" s="108"/>
      <c r="H4419" s="108"/>
      <c r="I4419" s="108"/>
      <c r="J4419" s="108"/>
      <c r="K4419" s="108"/>
      <c r="P4419" s="40"/>
    </row>
    <row r="4420" spans="1:16" s="107" customFormat="1" x14ac:dyDescent="0.3">
      <c r="A4420" s="160"/>
      <c r="D4420" s="108"/>
      <c r="E4420" s="108"/>
      <c r="F4420" s="108"/>
      <c r="G4420" s="108"/>
      <c r="H4420" s="108"/>
      <c r="I4420" s="108"/>
      <c r="J4420" s="108"/>
      <c r="K4420" s="108"/>
      <c r="P4420" s="40"/>
    </row>
    <row r="4421" spans="1:16" s="107" customFormat="1" x14ac:dyDescent="0.3">
      <c r="A4421" s="160"/>
      <c r="D4421" s="108"/>
      <c r="E4421" s="108"/>
      <c r="F4421" s="108"/>
      <c r="G4421" s="108"/>
      <c r="H4421" s="108"/>
      <c r="I4421" s="108"/>
      <c r="J4421" s="108"/>
      <c r="K4421" s="108"/>
      <c r="P4421" s="40"/>
    </row>
    <row r="4422" spans="1:16" s="107" customFormat="1" x14ac:dyDescent="0.3">
      <c r="A4422" s="160"/>
      <c r="D4422" s="108"/>
      <c r="E4422" s="108"/>
      <c r="F4422" s="108"/>
      <c r="G4422" s="108"/>
      <c r="H4422" s="108"/>
      <c r="I4422" s="108"/>
      <c r="J4422" s="108"/>
      <c r="K4422" s="108"/>
      <c r="P4422" s="40"/>
    </row>
    <row r="4423" spans="1:16" s="107" customFormat="1" x14ac:dyDescent="0.3">
      <c r="A4423" s="160"/>
      <c r="D4423" s="108"/>
      <c r="E4423" s="108"/>
      <c r="F4423" s="108"/>
      <c r="G4423" s="108"/>
      <c r="H4423" s="108"/>
      <c r="I4423" s="108"/>
      <c r="J4423" s="108"/>
      <c r="K4423" s="108"/>
      <c r="P4423" s="40"/>
    </row>
    <row r="4424" spans="1:16" s="107" customFormat="1" x14ac:dyDescent="0.3">
      <c r="A4424" s="160"/>
      <c r="D4424" s="108"/>
      <c r="E4424" s="108"/>
      <c r="F4424" s="108"/>
      <c r="G4424" s="108"/>
      <c r="H4424" s="108"/>
      <c r="I4424" s="108"/>
      <c r="J4424" s="108"/>
      <c r="K4424" s="108"/>
      <c r="P4424" s="40"/>
    </row>
    <row r="4425" spans="1:16" s="107" customFormat="1" x14ac:dyDescent="0.3">
      <c r="A4425" s="160"/>
      <c r="D4425" s="108"/>
      <c r="E4425" s="108"/>
      <c r="F4425" s="108"/>
      <c r="G4425" s="108"/>
      <c r="H4425" s="108"/>
      <c r="I4425" s="108"/>
      <c r="J4425" s="108"/>
      <c r="K4425" s="108"/>
      <c r="P4425" s="40"/>
    </row>
    <row r="4426" spans="1:16" s="107" customFormat="1" x14ac:dyDescent="0.3">
      <c r="A4426" s="160"/>
      <c r="D4426" s="108"/>
      <c r="E4426" s="108"/>
      <c r="F4426" s="108"/>
      <c r="G4426" s="108"/>
      <c r="H4426" s="108"/>
      <c r="I4426" s="108"/>
      <c r="J4426" s="108"/>
      <c r="K4426" s="108"/>
      <c r="P4426" s="40"/>
    </row>
    <row r="4427" spans="1:16" s="107" customFormat="1" x14ac:dyDescent="0.3">
      <c r="A4427" s="160"/>
      <c r="D4427" s="108"/>
      <c r="E4427" s="108"/>
      <c r="F4427" s="108"/>
      <c r="G4427" s="108"/>
      <c r="H4427" s="108"/>
      <c r="I4427" s="108"/>
      <c r="J4427" s="108"/>
      <c r="K4427" s="108"/>
      <c r="P4427" s="40"/>
    </row>
    <row r="4428" spans="1:16" s="107" customFormat="1" x14ac:dyDescent="0.3">
      <c r="A4428" s="160"/>
      <c r="D4428" s="108"/>
      <c r="E4428" s="108"/>
      <c r="F4428" s="108"/>
      <c r="G4428" s="108"/>
      <c r="H4428" s="108"/>
      <c r="I4428" s="108"/>
      <c r="J4428" s="108"/>
      <c r="K4428" s="108"/>
      <c r="P4428" s="40"/>
    </row>
    <row r="4429" spans="1:16" s="107" customFormat="1" x14ac:dyDescent="0.3">
      <c r="A4429" s="160"/>
      <c r="D4429" s="108"/>
      <c r="E4429" s="108"/>
      <c r="F4429" s="108"/>
      <c r="G4429" s="108"/>
      <c r="H4429" s="108"/>
      <c r="I4429" s="108"/>
      <c r="J4429" s="108"/>
      <c r="K4429" s="108"/>
      <c r="P4429" s="40"/>
    </row>
    <row r="4430" spans="1:16" s="107" customFormat="1" x14ac:dyDescent="0.3">
      <c r="A4430" s="160"/>
      <c r="D4430" s="108"/>
      <c r="E4430" s="108"/>
      <c r="F4430" s="108"/>
      <c r="G4430" s="108"/>
      <c r="H4430" s="108"/>
      <c r="I4430" s="108"/>
      <c r="J4430" s="108"/>
      <c r="K4430" s="108"/>
      <c r="P4430" s="40"/>
    </row>
    <row r="4431" spans="1:16" s="107" customFormat="1" x14ac:dyDescent="0.3">
      <c r="A4431" s="160"/>
      <c r="D4431" s="108"/>
      <c r="E4431" s="108"/>
      <c r="F4431" s="108"/>
      <c r="G4431" s="108"/>
      <c r="H4431" s="108"/>
      <c r="I4431" s="108"/>
      <c r="J4431" s="108"/>
      <c r="K4431" s="108"/>
      <c r="P4431" s="40"/>
    </row>
    <row r="4432" spans="1:16" s="107" customFormat="1" x14ac:dyDescent="0.3">
      <c r="A4432" s="160"/>
      <c r="D4432" s="108"/>
      <c r="E4432" s="108"/>
      <c r="F4432" s="108"/>
      <c r="G4432" s="108"/>
      <c r="H4432" s="108"/>
      <c r="I4432" s="108"/>
      <c r="J4432" s="108"/>
      <c r="K4432" s="108"/>
      <c r="P4432" s="40"/>
    </row>
    <row r="4433" spans="1:16" s="107" customFormat="1" x14ac:dyDescent="0.3">
      <c r="A4433" s="160"/>
      <c r="D4433" s="108"/>
      <c r="E4433" s="108"/>
      <c r="F4433" s="108"/>
      <c r="G4433" s="108"/>
      <c r="H4433" s="108"/>
      <c r="I4433" s="108"/>
      <c r="J4433" s="108"/>
      <c r="K4433" s="108"/>
      <c r="P4433" s="40"/>
    </row>
    <row r="4434" spans="1:16" s="107" customFormat="1" x14ac:dyDescent="0.3">
      <c r="A4434" s="160"/>
      <c r="D4434" s="108"/>
      <c r="E4434" s="108"/>
      <c r="F4434" s="108"/>
      <c r="G4434" s="108"/>
      <c r="H4434" s="108"/>
      <c r="I4434" s="108"/>
      <c r="J4434" s="108"/>
      <c r="K4434" s="108"/>
      <c r="P4434" s="40"/>
    </row>
    <row r="4435" spans="1:16" s="107" customFormat="1" x14ac:dyDescent="0.3">
      <c r="A4435" s="160"/>
      <c r="D4435" s="108"/>
      <c r="E4435" s="108"/>
      <c r="F4435" s="108"/>
      <c r="G4435" s="108"/>
      <c r="H4435" s="108"/>
      <c r="I4435" s="108"/>
      <c r="J4435" s="108"/>
      <c r="K4435" s="108"/>
      <c r="P4435" s="40"/>
    </row>
    <row r="4436" spans="1:16" s="107" customFormat="1" x14ac:dyDescent="0.3">
      <c r="A4436" s="160"/>
      <c r="D4436" s="108"/>
      <c r="E4436" s="108"/>
      <c r="F4436" s="108"/>
      <c r="G4436" s="108"/>
      <c r="H4436" s="108"/>
      <c r="I4436" s="108"/>
      <c r="J4436" s="108"/>
      <c r="K4436" s="108"/>
      <c r="P4436" s="40"/>
    </row>
    <row r="4437" spans="1:16" s="107" customFormat="1" x14ac:dyDescent="0.3">
      <c r="A4437" s="160"/>
      <c r="D4437" s="108"/>
      <c r="E4437" s="108"/>
      <c r="F4437" s="108"/>
      <c r="G4437" s="108"/>
      <c r="H4437" s="108"/>
      <c r="I4437" s="108"/>
      <c r="J4437" s="108"/>
      <c r="K4437" s="108"/>
      <c r="P4437" s="40"/>
    </row>
    <row r="4438" spans="1:16" s="107" customFormat="1" x14ac:dyDescent="0.3">
      <c r="A4438" s="160"/>
      <c r="D4438" s="108"/>
      <c r="E4438" s="108"/>
      <c r="F4438" s="108"/>
      <c r="G4438" s="108"/>
      <c r="H4438" s="108"/>
      <c r="I4438" s="108"/>
      <c r="J4438" s="108"/>
      <c r="K4438" s="108"/>
      <c r="P4438" s="40"/>
    </row>
    <row r="4439" spans="1:16" s="107" customFormat="1" x14ac:dyDescent="0.3">
      <c r="A4439" s="160"/>
      <c r="D4439" s="108"/>
      <c r="E4439" s="108"/>
      <c r="F4439" s="108"/>
      <c r="G4439" s="108"/>
      <c r="H4439" s="108"/>
      <c r="I4439" s="108"/>
      <c r="J4439" s="108"/>
      <c r="K4439" s="108"/>
      <c r="P4439" s="40"/>
    </row>
    <row r="4440" spans="1:16" s="107" customFormat="1" x14ac:dyDescent="0.3">
      <c r="A4440" s="160"/>
      <c r="D4440" s="108"/>
      <c r="E4440" s="108"/>
      <c r="F4440" s="108"/>
      <c r="G4440" s="108"/>
      <c r="H4440" s="108"/>
      <c r="I4440" s="108"/>
      <c r="J4440" s="108"/>
      <c r="K4440" s="108"/>
      <c r="P4440" s="40"/>
    </row>
    <row r="4441" spans="1:16" s="107" customFormat="1" x14ac:dyDescent="0.3">
      <c r="A4441" s="160"/>
      <c r="D4441" s="108"/>
      <c r="E4441" s="108"/>
      <c r="F4441" s="108"/>
      <c r="G4441" s="108"/>
      <c r="H4441" s="108"/>
      <c r="I4441" s="108"/>
      <c r="J4441" s="108"/>
      <c r="K4441" s="108"/>
      <c r="P4441" s="40"/>
    </row>
    <row r="4442" spans="1:16" s="107" customFormat="1" x14ac:dyDescent="0.3">
      <c r="A4442" s="160"/>
      <c r="D4442" s="108"/>
      <c r="E4442" s="108"/>
      <c r="F4442" s="108"/>
      <c r="G4442" s="108"/>
      <c r="H4442" s="108"/>
      <c r="I4442" s="108"/>
      <c r="J4442" s="108"/>
      <c r="K4442" s="108"/>
      <c r="P4442" s="40"/>
    </row>
    <row r="4443" spans="1:16" s="107" customFormat="1" x14ac:dyDescent="0.3">
      <c r="A4443" s="160"/>
      <c r="D4443" s="108"/>
      <c r="E4443" s="108"/>
      <c r="F4443" s="108"/>
      <c r="G4443" s="108"/>
      <c r="H4443" s="108"/>
      <c r="I4443" s="108"/>
      <c r="J4443" s="108"/>
      <c r="K4443" s="108"/>
      <c r="P4443" s="40"/>
    </row>
    <row r="4444" spans="1:16" s="107" customFormat="1" x14ac:dyDescent="0.3">
      <c r="A4444" s="160"/>
      <c r="D4444" s="108"/>
      <c r="E4444" s="108"/>
      <c r="F4444" s="108"/>
      <c r="G4444" s="108"/>
      <c r="H4444" s="108"/>
      <c r="I4444" s="108"/>
      <c r="J4444" s="108"/>
      <c r="K4444" s="108"/>
      <c r="P4444" s="40"/>
    </row>
    <row r="4445" spans="1:16" s="107" customFormat="1" x14ac:dyDescent="0.3">
      <c r="A4445" s="160"/>
      <c r="D4445" s="108"/>
      <c r="E4445" s="108"/>
      <c r="F4445" s="108"/>
      <c r="G4445" s="108"/>
      <c r="H4445" s="108"/>
      <c r="I4445" s="108"/>
      <c r="J4445" s="108"/>
      <c r="K4445" s="108"/>
      <c r="P4445" s="40"/>
    </row>
    <row r="4446" spans="1:16" s="107" customFormat="1" x14ac:dyDescent="0.3">
      <c r="A4446" s="160"/>
      <c r="D4446" s="108"/>
      <c r="E4446" s="108"/>
      <c r="F4446" s="108"/>
      <c r="G4446" s="108"/>
      <c r="H4446" s="108"/>
      <c r="I4446" s="108"/>
      <c r="J4446" s="108"/>
      <c r="K4446" s="108"/>
      <c r="P4446" s="40"/>
    </row>
    <row r="4447" spans="1:16" s="107" customFormat="1" x14ac:dyDescent="0.3">
      <c r="A4447" s="160"/>
      <c r="D4447" s="108"/>
      <c r="E4447" s="108"/>
      <c r="F4447" s="108"/>
      <c r="G4447" s="108"/>
      <c r="H4447" s="108"/>
      <c r="I4447" s="108"/>
      <c r="J4447" s="108"/>
      <c r="K4447" s="108"/>
      <c r="P4447" s="40"/>
    </row>
    <row r="4448" spans="1:16" s="107" customFormat="1" x14ac:dyDescent="0.3">
      <c r="A4448" s="160"/>
      <c r="D4448" s="108"/>
      <c r="E4448" s="108"/>
      <c r="F4448" s="108"/>
      <c r="G4448" s="108"/>
      <c r="H4448" s="108"/>
      <c r="I4448" s="108"/>
      <c r="J4448" s="108"/>
      <c r="K4448" s="108"/>
      <c r="P4448" s="40"/>
    </row>
    <row r="4449" spans="1:16" s="107" customFormat="1" x14ac:dyDescent="0.3">
      <c r="A4449" s="160"/>
      <c r="D4449" s="108"/>
      <c r="E4449" s="108"/>
      <c r="F4449" s="108"/>
      <c r="G4449" s="108"/>
      <c r="H4449" s="108"/>
      <c r="I4449" s="108"/>
      <c r="J4449" s="108"/>
      <c r="K4449" s="108"/>
      <c r="P4449" s="40"/>
    </row>
    <row r="4450" spans="1:16" s="107" customFormat="1" x14ac:dyDescent="0.3">
      <c r="A4450" s="160"/>
      <c r="D4450" s="108"/>
      <c r="E4450" s="108"/>
      <c r="F4450" s="108"/>
      <c r="G4450" s="108"/>
      <c r="H4450" s="108"/>
      <c r="I4450" s="108"/>
      <c r="J4450" s="108"/>
      <c r="K4450" s="108"/>
      <c r="P4450" s="40"/>
    </row>
    <row r="4451" spans="1:16" s="107" customFormat="1" x14ac:dyDescent="0.3">
      <c r="A4451" s="160"/>
      <c r="D4451" s="108"/>
      <c r="E4451" s="108"/>
      <c r="F4451" s="108"/>
      <c r="G4451" s="108"/>
      <c r="H4451" s="108"/>
      <c r="I4451" s="108"/>
      <c r="J4451" s="108"/>
      <c r="K4451" s="108"/>
      <c r="P4451" s="40"/>
    </row>
    <row r="4452" spans="1:16" s="107" customFormat="1" x14ac:dyDescent="0.3">
      <c r="A4452" s="160"/>
      <c r="D4452" s="108"/>
      <c r="E4452" s="108"/>
      <c r="F4452" s="108"/>
      <c r="G4452" s="108"/>
      <c r="H4452" s="108"/>
      <c r="I4452" s="108"/>
      <c r="J4452" s="108"/>
      <c r="K4452" s="108"/>
      <c r="P4452" s="40"/>
    </row>
    <row r="4453" spans="1:16" s="107" customFormat="1" x14ac:dyDescent="0.3">
      <c r="A4453" s="160"/>
      <c r="D4453" s="108"/>
      <c r="E4453" s="108"/>
      <c r="F4453" s="108"/>
      <c r="G4453" s="108"/>
      <c r="H4453" s="108"/>
      <c r="I4453" s="108"/>
      <c r="J4453" s="108"/>
      <c r="K4453" s="108"/>
      <c r="P4453" s="40"/>
    </row>
    <row r="4454" spans="1:16" s="107" customFormat="1" x14ac:dyDescent="0.3">
      <c r="A4454" s="160"/>
      <c r="D4454" s="108"/>
      <c r="E4454" s="108"/>
      <c r="F4454" s="108"/>
      <c r="G4454" s="108"/>
      <c r="H4454" s="108"/>
      <c r="I4454" s="108"/>
      <c r="J4454" s="108"/>
      <c r="K4454" s="108"/>
      <c r="P4454" s="40"/>
    </row>
    <row r="4455" spans="1:16" s="107" customFormat="1" x14ac:dyDescent="0.3">
      <c r="A4455" s="160"/>
      <c r="D4455" s="108"/>
      <c r="E4455" s="108"/>
      <c r="F4455" s="108"/>
      <c r="G4455" s="108"/>
      <c r="H4455" s="108"/>
      <c r="I4455" s="108"/>
      <c r="J4455" s="108"/>
      <c r="K4455" s="108"/>
      <c r="P4455" s="40"/>
    </row>
    <row r="4456" spans="1:16" s="107" customFormat="1" x14ac:dyDescent="0.3">
      <c r="A4456" s="160"/>
      <c r="D4456" s="108"/>
      <c r="E4456" s="108"/>
      <c r="F4456" s="108"/>
      <c r="G4456" s="108"/>
      <c r="H4456" s="108"/>
      <c r="I4456" s="108"/>
      <c r="J4456" s="108"/>
      <c r="K4456" s="108"/>
      <c r="P4456" s="40"/>
    </row>
    <row r="4457" spans="1:16" s="107" customFormat="1" x14ac:dyDescent="0.3">
      <c r="A4457" s="160"/>
      <c r="D4457" s="108"/>
      <c r="E4457" s="108"/>
      <c r="F4457" s="108"/>
      <c r="G4457" s="108"/>
      <c r="H4457" s="108"/>
      <c r="I4457" s="108"/>
      <c r="J4457" s="108"/>
      <c r="K4457" s="108"/>
      <c r="P4457" s="40"/>
    </row>
    <row r="4458" spans="1:16" s="107" customFormat="1" x14ac:dyDescent="0.3">
      <c r="A4458" s="160"/>
      <c r="D4458" s="108"/>
      <c r="E4458" s="108"/>
      <c r="F4458" s="108"/>
      <c r="G4458" s="108"/>
      <c r="H4458" s="108"/>
      <c r="I4458" s="108"/>
      <c r="J4458" s="108"/>
      <c r="K4458" s="108"/>
      <c r="P4458" s="40"/>
    </row>
    <row r="4459" spans="1:16" s="107" customFormat="1" x14ac:dyDescent="0.3">
      <c r="A4459" s="160"/>
      <c r="D4459" s="108"/>
      <c r="E4459" s="108"/>
      <c r="F4459" s="108"/>
      <c r="G4459" s="108"/>
      <c r="H4459" s="108"/>
      <c r="I4459" s="108"/>
      <c r="J4459" s="108"/>
      <c r="K4459" s="108"/>
      <c r="P4459" s="40"/>
    </row>
    <row r="4460" spans="1:16" s="107" customFormat="1" x14ac:dyDescent="0.3">
      <c r="A4460" s="160"/>
      <c r="D4460" s="108"/>
      <c r="E4460" s="108"/>
      <c r="F4460" s="108"/>
      <c r="G4460" s="108"/>
      <c r="H4460" s="108"/>
      <c r="I4460" s="108"/>
      <c r="J4460" s="108"/>
      <c r="K4460" s="108"/>
      <c r="P4460" s="40"/>
    </row>
    <row r="4461" spans="1:16" s="107" customFormat="1" x14ac:dyDescent="0.3">
      <c r="A4461" s="160"/>
      <c r="D4461" s="108"/>
      <c r="E4461" s="108"/>
      <c r="F4461" s="108"/>
      <c r="G4461" s="108"/>
      <c r="H4461" s="108"/>
      <c r="I4461" s="108"/>
      <c r="J4461" s="108"/>
      <c r="K4461" s="108"/>
      <c r="P4461" s="40"/>
    </row>
    <row r="4462" spans="1:16" s="107" customFormat="1" x14ac:dyDescent="0.3">
      <c r="A4462" s="160"/>
      <c r="D4462" s="108"/>
      <c r="E4462" s="108"/>
      <c r="F4462" s="108"/>
      <c r="G4462" s="108"/>
      <c r="H4462" s="108"/>
      <c r="I4462" s="108"/>
      <c r="J4462" s="108"/>
      <c r="K4462" s="108"/>
      <c r="P4462" s="40"/>
    </row>
    <row r="4463" spans="1:16" s="107" customFormat="1" x14ac:dyDescent="0.3">
      <c r="A4463" s="160"/>
      <c r="D4463" s="108"/>
      <c r="E4463" s="108"/>
      <c r="F4463" s="108"/>
      <c r="G4463" s="108"/>
      <c r="H4463" s="108"/>
      <c r="I4463" s="108"/>
      <c r="J4463" s="108"/>
      <c r="K4463" s="108"/>
      <c r="P4463" s="40"/>
    </row>
    <row r="4464" spans="1:16" s="107" customFormat="1" x14ac:dyDescent="0.3">
      <c r="A4464" s="160"/>
      <c r="D4464" s="108"/>
      <c r="E4464" s="108"/>
      <c r="F4464" s="108"/>
      <c r="G4464" s="108"/>
      <c r="H4464" s="108"/>
      <c r="I4464" s="108"/>
      <c r="J4464" s="108"/>
      <c r="K4464" s="108"/>
      <c r="P4464" s="40"/>
    </row>
    <row r="4465" spans="1:16" s="107" customFormat="1" x14ac:dyDescent="0.3">
      <c r="A4465" s="160"/>
      <c r="D4465" s="108"/>
      <c r="E4465" s="108"/>
      <c r="F4465" s="108"/>
      <c r="G4465" s="108"/>
      <c r="H4465" s="108"/>
      <c r="I4465" s="108"/>
      <c r="J4465" s="108"/>
      <c r="K4465" s="108"/>
      <c r="P4465" s="40"/>
    </row>
    <row r="4466" spans="1:16" s="107" customFormat="1" x14ac:dyDescent="0.3">
      <c r="A4466" s="160"/>
      <c r="D4466" s="108"/>
      <c r="E4466" s="108"/>
      <c r="F4466" s="108"/>
      <c r="G4466" s="108"/>
      <c r="H4466" s="108"/>
      <c r="I4466" s="108"/>
      <c r="J4466" s="108"/>
      <c r="K4466" s="108"/>
      <c r="P4466" s="40"/>
    </row>
    <row r="4467" spans="1:16" s="107" customFormat="1" x14ac:dyDescent="0.3">
      <c r="A4467" s="160"/>
      <c r="D4467" s="108"/>
      <c r="E4467" s="108"/>
      <c r="F4467" s="108"/>
      <c r="G4467" s="108"/>
      <c r="H4467" s="108"/>
      <c r="I4467" s="108"/>
      <c r="J4467" s="108"/>
      <c r="K4467" s="108"/>
      <c r="P4467" s="40"/>
    </row>
    <row r="4468" spans="1:16" s="107" customFormat="1" x14ac:dyDescent="0.3">
      <c r="A4468" s="160"/>
      <c r="D4468" s="108"/>
      <c r="E4468" s="108"/>
      <c r="F4468" s="108"/>
      <c r="G4468" s="108"/>
      <c r="H4468" s="108"/>
      <c r="I4468" s="108"/>
      <c r="J4468" s="108"/>
      <c r="K4468" s="108"/>
      <c r="P4468" s="40"/>
    </row>
    <row r="4469" spans="1:16" s="107" customFormat="1" x14ac:dyDescent="0.3">
      <c r="A4469" s="160"/>
      <c r="D4469" s="108"/>
      <c r="E4469" s="108"/>
      <c r="F4469" s="108"/>
      <c r="G4469" s="108"/>
      <c r="H4469" s="108"/>
      <c r="I4469" s="108"/>
      <c r="J4469" s="108"/>
      <c r="K4469" s="108"/>
      <c r="P4469" s="40"/>
    </row>
    <row r="4470" spans="1:16" s="107" customFormat="1" x14ac:dyDescent="0.3">
      <c r="A4470" s="160"/>
      <c r="D4470" s="108"/>
      <c r="E4470" s="108"/>
      <c r="F4470" s="108"/>
      <c r="G4470" s="108"/>
      <c r="H4470" s="108"/>
      <c r="I4470" s="108"/>
      <c r="J4470" s="108"/>
      <c r="K4470" s="108"/>
      <c r="P4470" s="40"/>
    </row>
    <row r="4471" spans="1:16" s="107" customFormat="1" x14ac:dyDescent="0.3">
      <c r="A4471" s="160"/>
      <c r="D4471" s="108"/>
      <c r="E4471" s="108"/>
      <c r="F4471" s="108"/>
      <c r="G4471" s="108"/>
      <c r="H4471" s="108"/>
      <c r="I4471" s="108"/>
      <c r="J4471" s="108"/>
      <c r="K4471" s="108"/>
      <c r="P4471" s="40"/>
    </row>
    <row r="4472" spans="1:16" s="107" customFormat="1" x14ac:dyDescent="0.3">
      <c r="A4472" s="160"/>
      <c r="D4472" s="108"/>
      <c r="E4472" s="108"/>
      <c r="F4472" s="108"/>
      <c r="G4472" s="108"/>
      <c r="H4472" s="108"/>
      <c r="I4472" s="108"/>
      <c r="J4472" s="108"/>
      <c r="K4472" s="108"/>
      <c r="P4472" s="40"/>
    </row>
    <row r="4473" spans="1:16" s="107" customFormat="1" x14ac:dyDescent="0.3">
      <c r="A4473" s="160"/>
      <c r="D4473" s="108"/>
      <c r="E4473" s="108"/>
      <c r="F4473" s="108"/>
      <c r="G4473" s="108"/>
      <c r="H4473" s="108"/>
      <c r="I4473" s="108"/>
      <c r="J4473" s="108"/>
      <c r="K4473" s="108"/>
      <c r="P4473" s="40"/>
    </row>
    <row r="4474" spans="1:16" s="107" customFormat="1" x14ac:dyDescent="0.3">
      <c r="A4474" s="160"/>
      <c r="D4474" s="108"/>
      <c r="E4474" s="108"/>
      <c r="F4474" s="108"/>
      <c r="G4474" s="108"/>
      <c r="H4474" s="108"/>
      <c r="I4474" s="108"/>
      <c r="J4474" s="108"/>
      <c r="K4474" s="108"/>
      <c r="P4474" s="40"/>
    </row>
    <row r="4475" spans="1:16" s="107" customFormat="1" x14ac:dyDescent="0.3">
      <c r="A4475" s="160"/>
      <c r="D4475" s="108"/>
      <c r="E4475" s="108"/>
      <c r="F4475" s="108"/>
      <c r="G4475" s="108"/>
      <c r="H4475" s="108"/>
      <c r="I4475" s="108"/>
      <c r="J4475" s="108"/>
      <c r="K4475" s="108"/>
      <c r="P4475" s="40"/>
    </row>
    <row r="4476" spans="1:16" s="107" customFormat="1" x14ac:dyDescent="0.3">
      <c r="A4476" s="160"/>
      <c r="D4476" s="108"/>
      <c r="E4476" s="108"/>
      <c r="F4476" s="108"/>
      <c r="G4476" s="108"/>
      <c r="H4476" s="108"/>
      <c r="I4476" s="108"/>
      <c r="J4476" s="108"/>
      <c r="K4476" s="108"/>
      <c r="P4476" s="40"/>
    </row>
    <row r="4477" spans="1:16" s="107" customFormat="1" x14ac:dyDescent="0.3">
      <c r="A4477" s="160"/>
      <c r="D4477" s="108"/>
      <c r="E4477" s="108"/>
      <c r="F4477" s="108"/>
      <c r="G4477" s="108"/>
      <c r="H4477" s="108"/>
      <c r="I4477" s="108"/>
      <c r="J4477" s="108"/>
      <c r="K4477" s="108"/>
      <c r="P4477" s="40"/>
    </row>
    <row r="4478" spans="1:16" s="107" customFormat="1" x14ac:dyDescent="0.3">
      <c r="A4478" s="160"/>
      <c r="D4478" s="108"/>
      <c r="E4478" s="108"/>
      <c r="F4478" s="108"/>
      <c r="G4478" s="108"/>
      <c r="H4478" s="108"/>
      <c r="I4478" s="108"/>
      <c r="J4478" s="108"/>
      <c r="K4478" s="108"/>
      <c r="P4478" s="40"/>
    </row>
    <row r="4479" spans="1:16" s="107" customFormat="1" x14ac:dyDescent="0.3">
      <c r="A4479" s="160"/>
      <c r="D4479" s="108"/>
      <c r="E4479" s="108"/>
      <c r="F4479" s="108"/>
      <c r="G4479" s="108"/>
      <c r="H4479" s="108"/>
      <c r="I4479" s="108"/>
      <c r="J4479" s="108"/>
      <c r="K4479" s="108"/>
      <c r="P4479" s="40"/>
    </row>
    <row r="4480" spans="1:16" s="107" customFormat="1" x14ac:dyDescent="0.3">
      <c r="A4480" s="160"/>
      <c r="D4480" s="108"/>
      <c r="E4480" s="108"/>
      <c r="F4480" s="108"/>
      <c r="G4480" s="108"/>
      <c r="H4480" s="108"/>
      <c r="I4480" s="108"/>
      <c r="J4480" s="108"/>
      <c r="K4480" s="108"/>
      <c r="P4480" s="40"/>
    </row>
    <row r="4481" spans="1:16" s="107" customFormat="1" x14ac:dyDescent="0.3">
      <c r="A4481" s="160"/>
      <c r="D4481" s="108"/>
      <c r="E4481" s="108"/>
      <c r="F4481" s="108"/>
      <c r="G4481" s="108"/>
      <c r="H4481" s="108"/>
      <c r="I4481" s="108"/>
      <c r="J4481" s="108"/>
      <c r="K4481" s="108"/>
      <c r="P4481" s="40"/>
    </row>
    <row r="4482" spans="1:16" s="107" customFormat="1" x14ac:dyDescent="0.3">
      <c r="A4482" s="160"/>
      <c r="D4482" s="108"/>
      <c r="E4482" s="108"/>
      <c r="F4482" s="108"/>
      <c r="G4482" s="108"/>
      <c r="H4482" s="108"/>
      <c r="I4482" s="108"/>
      <c r="J4482" s="108"/>
      <c r="K4482" s="108"/>
      <c r="P4482" s="40"/>
    </row>
    <row r="4483" spans="1:16" s="107" customFormat="1" x14ac:dyDescent="0.3">
      <c r="A4483" s="160"/>
      <c r="D4483" s="108"/>
      <c r="E4483" s="108"/>
      <c r="F4483" s="108"/>
      <c r="G4483" s="108"/>
      <c r="H4483" s="108"/>
      <c r="I4483" s="108"/>
      <c r="J4483" s="108"/>
      <c r="K4483" s="108"/>
      <c r="P4483" s="40"/>
    </row>
    <row r="4484" spans="1:16" s="107" customFormat="1" x14ac:dyDescent="0.3">
      <c r="A4484" s="160"/>
      <c r="D4484" s="108"/>
      <c r="E4484" s="108"/>
      <c r="F4484" s="108"/>
      <c r="G4484" s="108"/>
      <c r="H4484" s="108"/>
      <c r="I4484" s="108"/>
      <c r="J4484" s="108"/>
      <c r="K4484" s="108"/>
      <c r="P4484" s="40"/>
    </row>
    <row r="4485" spans="1:16" s="107" customFormat="1" x14ac:dyDescent="0.3">
      <c r="A4485" s="160"/>
      <c r="D4485" s="108"/>
      <c r="E4485" s="108"/>
      <c r="F4485" s="108"/>
      <c r="G4485" s="108"/>
      <c r="H4485" s="108"/>
      <c r="I4485" s="108"/>
      <c r="J4485" s="108"/>
      <c r="K4485" s="108"/>
      <c r="P4485" s="40"/>
    </row>
    <row r="4486" spans="1:16" s="107" customFormat="1" x14ac:dyDescent="0.3">
      <c r="A4486" s="160"/>
      <c r="D4486" s="108"/>
      <c r="E4486" s="108"/>
      <c r="F4486" s="108"/>
      <c r="G4486" s="108"/>
      <c r="H4486" s="108"/>
      <c r="I4486" s="108"/>
      <c r="J4486" s="108"/>
      <c r="K4486" s="108"/>
      <c r="P4486" s="40"/>
    </row>
    <row r="4487" spans="1:16" s="107" customFormat="1" x14ac:dyDescent="0.3">
      <c r="A4487" s="160"/>
      <c r="D4487" s="108"/>
      <c r="E4487" s="108"/>
      <c r="F4487" s="108"/>
      <c r="G4487" s="108"/>
      <c r="H4487" s="108"/>
      <c r="I4487" s="108"/>
      <c r="J4487" s="108"/>
      <c r="K4487" s="108"/>
      <c r="P4487" s="40"/>
    </row>
    <row r="4488" spans="1:16" s="107" customFormat="1" x14ac:dyDescent="0.3">
      <c r="A4488" s="160"/>
      <c r="D4488" s="108"/>
      <c r="E4488" s="108"/>
      <c r="F4488" s="108"/>
      <c r="G4488" s="108"/>
      <c r="H4488" s="108"/>
      <c r="I4488" s="108"/>
      <c r="J4488" s="108"/>
      <c r="K4488" s="108"/>
      <c r="P4488" s="40"/>
    </row>
    <row r="4489" spans="1:16" s="107" customFormat="1" x14ac:dyDescent="0.3">
      <c r="A4489" s="160"/>
      <c r="D4489" s="108"/>
      <c r="E4489" s="108"/>
      <c r="F4489" s="108"/>
      <c r="G4489" s="108"/>
      <c r="H4489" s="108"/>
      <c r="I4489" s="108"/>
      <c r="J4489" s="108"/>
      <c r="K4489" s="108"/>
      <c r="P4489" s="40"/>
    </row>
    <row r="4490" spans="1:16" s="107" customFormat="1" x14ac:dyDescent="0.3">
      <c r="A4490" s="160"/>
      <c r="D4490" s="108"/>
      <c r="E4490" s="108"/>
      <c r="F4490" s="108"/>
      <c r="G4490" s="108"/>
      <c r="H4490" s="108"/>
      <c r="I4490" s="108"/>
      <c r="J4490" s="108"/>
      <c r="K4490" s="108"/>
      <c r="P4490" s="40"/>
    </row>
    <row r="4491" spans="1:16" s="107" customFormat="1" x14ac:dyDescent="0.3">
      <c r="A4491" s="160"/>
      <c r="D4491" s="108"/>
      <c r="E4491" s="108"/>
      <c r="F4491" s="108"/>
      <c r="G4491" s="108"/>
      <c r="H4491" s="108"/>
      <c r="I4491" s="108"/>
      <c r="J4491" s="108"/>
      <c r="K4491" s="108"/>
      <c r="P4491" s="40"/>
    </row>
    <row r="4492" spans="1:16" s="107" customFormat="1" x14ac:dyDescent="0.3">
      <c r="A4492" s="160"/>
      <c r="D4492" s="108"/>
      <c r="E4492" s="108"/>
      <c r="F4492" s="108"/>
      <c r="G4492" s="108"/>
      <c r="H4492" s="108"/>
      <c r="I4492" s="108"/>
      <c r="J4492" s="108"/>
      <c r="K4492" s="108"/>
      <c r="P4492" s="40"/>
    </row>
    <row r="4493" spans="1:16" s="107" customFormat="1" x14ac:dyDescent="0.3">
      <c r="A4493" s="160"/>
      <c r="D4493" s="108"/>
      <c r="E4493" s="108"/>
      <c r="F4493" s="108"/>
      <c r="G4493" s="108"/>
      <c r="H4493" s="108"/>
      <c r="I4493" s="108"/>
      <c r="J4493" s="108"/>
      <c r="K4493" s="108"/>
      <c r="P4493" s="40"/>
    </row>
    <row r="4494" spans="1:16" s="107" customFormat="1" x14ac:dyDescent="0.3">
      <c r="A4494" s="160"/>
      <c r="D4494" s="108"/>
      <c r="E4494" s="108"/>
      <c r="F4494" s="108"/>
      <c r="G4494" s="108"/>
      <c r="H4494" s="108"/>
      <c r="I4494" s="108"/>
      <c r="J4494" s="108"/>
      <c r="K4494" s="108"/>
      <c r="P4494" s="40"/>
    </row>
    <row r="4495" spans="1:16" s="107" customFormat="1" x14ac:dyDescent="0.3">
      <c r="A4495" s="160"/>
      <c r="D4495" s="108"/>
      <c r="E4495" s="108"/>
      <c r="F4495" s="108"/>
      <c r="G4495" s="108"/>
      <c r="H4495" s="108"/>
      <c r="I4495" s="108"/>
      <c r="J4495" s="108"/>
      <c r="K4495" s="108"/>
      <c r="P4495" s="40"/>
    </row>
    <row r="4496" spans="1:16" s="107" customFormat="1" x14ac:dyDescent="0.3">
      <c r="A4496" s="160"/>
      <c r="D4496" s="108"/>
      <c r="E4496" s="108"/>
      <c r="F4496" s="108"/>
      <c r="G4496" s="108"/>
      <c r="H4496" s="108"/>
      <c r="I4496" s="108"/>
      <c r="J4496" s="108"/>
      <c r="K4496" s="108"/>
      <c r="P4496" s="40"/>
    </row>
    <row r="4497" spans="1:16" s="107" customFormat="1" x14ac:dyDescent="0.3">
      <c r="A4497" s="160"/>
      <c r="D4497" s="108"/>
      <c r="E4497" s="108"/>
      <c r="F4497" s="108"/>
      <c r="G4497" s="108"/>
      <c r="H4497" s="108"/>
      <c r="I4497" s="108"/>
      <c r="J4497" s="108"/>
      <c r="K4497" s="108"/>
      <c r="P4497" s="40"/>
    </row>
    <row r="4498" spans="1:16" s="107" customFormat="1" x14ac:dyDescent="0.3">
      <c r="A4498" s="160"/>
      <c r="D4498" s="108"/>
      <c r="E4498" s="108"/>
      <c r="F4498" s="108"/>
      <c r="G4498" s="108"/>
      <c r="H4498" s="108"/>
      <c r="I4498" s="108"/>
      <c r="J4498" s="108"/>
      <c r="K4498" s="108"/>
      <c r="P4498" s="40"/>
    </row>
    <row r="4499" spans="1:16" s="107" customFormat="1" x14ac:dyDescent="0.3">
      <c r="A4499" s="160"/>
      <c r="D4499" s="108"/>
      <c r="E4499" s="108"/>
      <c r="F4499" s="108"/>
      <c r="G4499" s="108"/>
      <c r="H4499" s="108"/>
      <c r="I4499" s="108"/>
      <c r="J4499" s="108"/>
      <c r="K4499" s="108"/>
      <c r="P4499" s="40"/>
    </row>
    <row r="4500" spans="1:16" s="107" customFormat="1" x14ac:dyDescent="0.3">
      <c r="A4500" s="160"/>
      <c r="D4500" s="108"/>
      <c r="E4500" s="108"/>
      <c r="F4500" s="108"/>
      <c r="G4500" s="108"/>
      <c r="H4500" s="108"/>
      <c r="I4500" s="108"/>
      <c r="J4500" s="108"/>
      <c r="K4500" s="108"/>
      <c r="P4500" s="40"/>
    </row>
    <row r="4501" spans="1:16" s="107" customFormat="1" x14ac:dyDescent="0.3">
      <c r="A4501" s="160"/>
      <c r="D4501" s="108"/>
      <c r="E4501" s="108"/>
      <c r="F4501" s="108"/>
      <c r="G4501" s="108"/>
      <c r="H4501" s="108"/>
      <c r="I4501" s="108"/>
      <c r="J4501" s="108"/>
      <c r="K4501" s="108"/>
      <c r="P4501" s="40"/>
    </row>
    <row r="4502" spans="1:16" s="107" customFormat="1" x14ac:dyDescent="0.3">
      <c r="A4502" s="160"/>
      <c r="D4502" s="108"/>
      <c r="E4502" s="108"/>
      <c r="F4502" s="108"/>
      <c r="G4502" s="108"/>
      <c r="H4502" s="108"/>
      <c r="I4502" s="108"/>
      <c r="J4502" s="108"/>
      <c r="K4502" s="108"/>
      <c r="P4502" s="40"/>
    </row>
    <row r="4503" spans="1:16" s="107" customFormat="1" x14ac:dyDescent="0.3">
      <c r="A4503" s="160"/>
      <c r="D4503" s="108"/>
      <c r="E4503" s="108"/>
      <c r="F4503" s="108"/>
      <c r="G4503" s="108"/>
      <c r="H4503" s="108"/>
      <c r="I4503" s="108"/>
      <c r="J4503" s="108"/>
      <c r="K4503" s="108"/>
      <c r="P4503" s="40"/>
    </row>
    <row r="4504" spans="1:16" s="107" customFormat="1" x14ac:dyDescent="0.3">
      <c r="A4504" s="160"/>
      <c r="D4504" s="108"/>
      <c r="E4504" s="108"/>
      <c r="F4504" s="108"/>
      <c r="G4504" s="108"/>
      <c r="H4504" s="108"/>
      <c r="I4504" s="108"/>
      <c r="J4504" s="108"/>
      <c r="K4504" s="108"/>
      <c r="P4504" s="40"/>
    </row>
    <row r="4505" spans="1:16" s="107" customFormat="1" x14ac:dyDescent="0.3">
      <c r="A4505" s="160"/>
      <c r="D4505" s="108"/>
      <c r="E4505" s="108"/>
      <c r="F4505" s="108"/>
      <c r="G4505" s="108"/>
      <c r="H4505" s="108"/>
      <c r="I4505" s="108"/>
      <c r="J4505" s="108"/>
      <c r="K4505" s="108"/>
      <c r="P4505" s="40"/>
    </row>
    <row r="4506" spans="1:16" s="107" customFormat="1" x14ac:dyDescent="0.3">
      <c r="A4506" s="160"/>
      <c r="D4506" s="108"/>
      <c r="E4506" s="108"/>
      <c r="F4506" s="108"/>
      <c r="G4506" s="108"/>
      <c r="H4506" s="108"/>
      <c r="I4506" s="108"/>
      <c r="J4506" s="108"/>
      <c r="K4506" s="108"/>
      <c r="P4506" s="40"/>
    </row>
    <row r="4507" spans="1:16" s="107" customFormat="1" x14ac:dyDescent="0.3">
      <c r="A4507" s="160"/>
      <c r="D4507" s="108"/>
      <c r="E4507" s="108"/>
      <c r="F4507" s="108"/>
      <c r="G4507" s="108"/>
      <c r="H4507" s="108"/>
      <c r="I4507" s="108"/>
      <c r="J4507" s="108"/>
      <c r="K4507" s="108"/>
      <c r="P4507" s="40"/>
    </row>
    <row r="4508" spans="1:16" s="107" customFormat="1" x14ac:dyDescent="0.3">
      <c r="A4508" s="160"/>
      <c r="D4508" s="108"/>
      <c r="E4508" s="108"/>
      <c r="F4508" s="108"/>
      <c r="G4508" s="108"/>
      <c r="H4508" s="108"/>
      <c r="I4508" s="108"/>
      <c r="J4508" s="108"/>
      <c r="K4508" s="108"/>
      <c r="P4508" s="40"/>
    </row>
    <row r="4509" spans="1:16" s="107" customFormat="1" x14ac:dyDescent="0.3">
      <c r="A4509" s="160"/>
      <c r="D4509" s="108"/>
      <c r="E4509" s="108"/>
      <c r="F4509" s="108"/>
      <c r="G4509" s="108"/>
      <c r="H4509" s="108"/>
      <c r="I4509" s="108"/>
      <c r="J4509" s="108"/>
      <c r="K4509" s="108"/>
      <c r="P4509" s="40"/>
    </row>
    <row r="4510" spans="1:16" s="107" customFormat="1" x14ac:dyDescent="0.3">
      <c r="A4510" s="160"/>
      <c r="D4510" s="108"/>
      <c r="E4510" s="108"/>
      <c r="F4510" s="108"/>
      <c r="G4510" s="108"/>
      <c r="H4510" s="108"/>
      <c r="I4510" s="108"/>
      <c r="J4510" s="108"/>
      <c r="K4510" s="108"/>
      <c r="P4510" s="40"/>
    </row>
    <row r="4511" spans="1:16" s="107" customFormat="1" x14ac:dyDescent="0.3">
      <c r="A4511" s="160"/>
      <c r="D4511" s="108"/>
      <c r="E4511" s="108"/>
      <c r="F4511" s="108"/>
      <c r="G4511" s="108"/>
      <c r="H4511" s="108"/>
      <c r="I4511" s="108"/>
      <c r="J4511" s="108"/>
      <c r="K4511" s="108"/>
      <c r="P4511" s="40"/>
    </row>
    <row r="4512" spans="1:16" s="107" customFormat="1" x14ac:dyDescent="0.3">
      <c r="A4512" s="160"/>
      <c r="D4512" s="108"/>
      <c r="E4512" s="108"/>
      <c r="F4512" s="108"/>
      <c r="G4512" s="108"/>
      <c r="H4512" s="108"/>
      <c r="I4512" s="108"/>
      <c r="J4512" s="108"/>
      <c r="K4512" s="108"/>
      <c r="P4512" s="40"/>
    </row>
    <row r="4513" spans="1:16" s="107" customFormat="1" x14ac:dyDescent="0.3">
      <c r="A4513" s="160"/>
      <c r="D4513" s="108"/>
      <c r="E4513" s="108"/>
      <c r="F4513" s="108"/>
      <c r="G4513" s="108"/>
      <c r="H4513" s="108"/>
      <c r="I4513" s="108"/>
      <c r="J4513" s="108"/>
      <c r="K4513" s="108"/>
      <c r="P4513" s="40"/>
    </row>
    <row r="4514" spans="1:16" s="107" customFormat="1" x14ac:dyDescent="0.3">
      <c r="A4514" s="160"/>
      <c r="D4514" s="108"/>
      <c r="E4514" s="108"/>
      <c r="F4514" s="108"/>
      <c r="G4514" s="108"/>
      <c r="H4514" s="108"/>
      <c r="I4514" s="108"/>
      <c r="J4514" s="108"/>
      <c r="K4514" s="108"/>
      <c r="P4514" s="40"/>
    </row>
    <row r="4515" spans="1:16" s="107" customFormat="1" x14ac:dyDescent="0.3">
      <c r="A4515" s="160"/>
      <c r="D4515" s="108"/>
      <c r="E4515" s="108"/>
      <c r="F4515" s="108"/>
      <c r="G4515" s="108"/>
      <c r="H4515" s="108"/>
      <c r="I4515" s="108"/>
      <c r="J4515" s="108"/>
      <c r="K4515" s="108"/>
      <c r="P4515" s="40"/>
    </row>
    <row r="4516" spans="1:16" s="107" customFormat="1" x14ac:dyDescent="0.3">
      <c r="A4516" s="160"/>
      <c r="D4516" s="108"/>
      <c r="E4516" s="108"/>
      <c r="F4516" s="108"/>
      <c r="G4516" s="108"/>
      <c r="H4516" s="108"/>
      <c r="I4516" s="108"/>
      <c r="J4516" s="108"/>
      <c r="K4516" s="108"/>
      <c r="P4516" s="40"/>
    </row>
    <row r="4517" spans="1:16" s="107" customFormat="1" x14ac:dyDescent="0.3">
      <c r="A4517" s="160"/>
      <c r="D4517" s="108"/>
      <c r="E4517" s="108"/>
      <c r="F4517" s="108"/>
      <c r="G4517" s="108"/>
      <c r="H4517" s="108"/>
      <c r="I4517" s="108"/>
      <c r="J4517" s="108"/>
      <c r="K4517" s="108"/>
      <c r="P4517" s="40"/>
    </row>
    <row r="4518" spans="1:16" s="107" customFormat="1" x14ac:dyDescent="0.3">
      <c r="A4518" s="160"/>
      <c r="D4518" s="108"/>
      <c r="E4518" s="108"/>
      <c r="F4518" s="108"/>
      <c r="G4518" s="108"/>
      <c r="H4518" s="108"/>
      <c r="I4518" s="108"/>
      <c r="J4518" s="108"/>
      <c r="K4518" s="108"/>
      <c r="P4518" s="40"/>
    </row>
    <row r="4519" spans="1:16" s="107" customFormat="1" x14ac:dyDescent="0.3">
      <c r="A4519" s="160"/>
      <c r="D4519" s="108"/>
      <c r="E4519" s="108"/>
      <c r="F4519" s="108"/>
      <c r="G4519" s="108"/>
      <c r="H4519" s="108"/>
      <c r="I4519" s="108"/>
      <c r="J4519" s="108"/>
      <c r="K4519" s="108"/>
      <c r="P4519" s="40"/>
    </row>
    <row r="4520" spans="1:16" s="107" customFormat="1" x14ac:dyDescent="0.3">
      <c r="A4520" s="160"/>
      <c r="D4520" s="108"/>
      <c r="E4520" s="108"/>
      <c r="F4520" s="108"/>
      <c r="G4520" s="108"/>
      <c r="H4520" s="108"/>
      <c r="I4520" s="108"/>
      <c r="J4520" s="108"/>
      <c r="K4520" s="108"/>
      <c r="P4520" s="40"/>
    </row>
    <row r="4521" spans="1:16" s="107" customFormat="1" x14ac:dyDescent="0.3">
      <c r="A4521" s="160"/>
      <c r="D4521" s="108"/>
      <c r="E4521" s="108"/>
      <c r="F4521" s="108"/>
      <c r="G4521" s="108"/>
      <c r="H4521" s="108"/>
      <c r="I4521" s="108"/>
      <c r="J4521" s="108"/>
      <c r="K4521" s="108"/>
      <c r="P4521" s="40"/>
    </row>
    <row r="4522" spans="1:16" s="107" customFormat="1" x14ac:dyDescent="0.3">
      <c r="A4522" s="160"/>
      <c r="D4522" s="108"/>
      <c r="E4522" s="108"/>
      <c r="F4522" s="108"/>
      <c r="G4522" s="108"/>
      <c r="H4522" s="108"/>
      <c r="I4522" s="108"/>
      <c r="J4522" s="108"/>
      <c r="K4522" s="108"/>
      <c r="P4522" s="40"/>
    </row>
    <row r="4523" spans="1:16" s="107" customFormat="1" x14ac:dyDescent="0.3">
      <c r="A4523" s="160"/>
      <c r="D4523" s="108"/>
      <c r="E4523" s="108"/>
      <c r="F4523" s="108"/>
      <c r="G4523" s="108"/>
      <c r="H4523" s="108"/>
      <c r="I4523" s="108"/>
      <c r="J4523" s="108"/>
      <c r="K4523" s="108"/>
      <c r="P4523" s="40"/>
    </row>
    <row r="4524" spans="1:16" s="107" customFormat="1" x14ac:dyDescent="0.3">
      <c r="A4524" s="160"/>
      <c r="D4524" s="108"/>
      <c r="E4524" s="108"/>
      <c r="F4524" s="108"/>
      <c r="G4524" s="108"/>
      <c r="H4524" s="108"/>
      <c r="I4524" s="108"/>
      <c r="J4524" s="108"/>
      <c r="K4524" s="108"/>
      <c r="P4524" s="40"/>
    </row>
    <row r="4525" spans="1:16" s="107" customFormat="1" x14ac:dyDescent="0.3">
      <c r="A4525" s="160"/>
      <c r="D4525" s="108"/>
      <c r="E4525" s="108"/>
      <c r="F4525" s="108"/>
      <c r="G4525" s="108"/>
      <c r="H4525" s="108"/>
      <c r="I4525" s="108"/>
      <c r="J4525" s="108"/>
      <c r="K4525" s="108"/>
      <c r="P4525" s="40"/>
    </row>
    <row r="4526" spans="1:16" s="107" customFormat="1" x14ac:dyDescent="0.3">
      <c r="A4526" s="160"/>
      <c r="D4526" s="108"/>
      <c r="E4526" s="108"/>
      <c r="F4526" s="108"/>
      <c r="G4526" s="108"/>
      <c r="H4526" s="108"/>
      <c r="I4526" s="108"/>
      <c r="J4526" s="108"/>
      <c r="K4526" s="108"/>
      <c r="P4526" s="40"/>
    </row>
    <row r="4527" spans="1:16" s="107" customFormat="1" x14ac:dyDescent="0.3">
      <c r="A4527" s="160"/>
      <c r="D4527" s="108"/>
      <c r="E4527" s="108"/>
      <c r="F4527" s="108"/>
      <c r="G4527" s="108"/>
      <c r="H4527" s="108"/>
      <c r="I4527" s="108"/>
      <c r="J4527" s="108"/>
      <c r="K4527" s="108"/>
      <c r="P4527" s="40"/>
    </row>
    <row r="4528" spans="1:16" s="107" customFormat="1" x14ac:dyDescent="0.3">
      <c r="A4528" s="160"/>
      <c r="D4528" s="108"/>
      <c r="E4528" s="108"/>
      <c r="F4528" s="108"/>
      <c r="G4528" s="108"/>
      <c r="H4528" s="108"/>
      <c r="I4528" s="108"/>
      <c r="J4528" s="108"/>
      <c r="K4528" s="108"/>
      <c r="P4528" s="40"/>
    </row>
    <row r="4529" spans="1:16" s="107" customFormat="1" x14ac:dyDescent="0.3">
      <c r="A4529" s="160"/>
      <c r="D4529" s="108"/>
      <c r="E4529" s="108"/>
      <c r="F4529" s="108"/>
      <c r="G4529" s="108"/>
      <c r="H4529" s="108"/>
      <c r="I4529" s="108"/>
      <c r="J4529" s="108"/>
      <c r="K4529" s="108"/>
      <c r="P4529" s="40"/>
    </row>
    <row r="4530" spans="1:16" s="107" customFormat="1" x14ac:dyDescent="0.3">
      <c r="A4530" s="160"/>
      <c r="D4530" s="108"/>
      <c r="E4530" s="108"/>
      <c r="F4530" s="108"/>
      <c r="G4530" s="108"/>
      <c r="H4530" s="108"/>
      <c r="I4530" s="108"/>
      <c r="J4530" s="108"/>
      <c r="K4530" s="108"/>
      <c r="P4530" s="40"/>
    </row>
    <row r="4531" spans="1:16" s="107" customFormat="1" x14ac:dyDescent="0.3">
      <c r="A4531" s="160"/>
      <c r="D4531" s="108"/>
      <c r="E4531" s="108"/>
      <c r="F4531" s="108"/>
      <c r="G4531" s="108"/>
      <c r="H4531" s="108"/>
      <c r="I4531" s="108"/>
      <c r="J4531" s="108"/>
      <c r="K4531" s="108"/>
      <c r="P4531" s="40"/>
    </row>
    <row r="4532" spans="1:16" s="107" customFormat="1" x14ac:dyDescent="0.3">
      <c r="A4532" s="160"/>
      <c r="D4532" s="108"/>
      <c r="E4532" s="108"/>
      <c r="F4532" s="108"/>
      <c r="G4532" s="108"/>
      <c r="H4532" s="108"/>
      <c r="I4532" s="108"/>
      <c r="J4532" s="108"/>
      <c r="K4532" s="108"/>
      <c r="P4532" s="40"/>
    </row>
    <row r="4533" spans="1:16" s="107" customFormat="1" x14ac:dyDescent="0.3">
      <c r="A4533" s="160"/>
      <c r="D4533" s="108"/>
      <c r="E4533" s="108"/>
      <c r="F4533" s="108"/>
      <c r="G4533" s="108"/>
      <c r="H4533" s="108"/>
      <c r="I4533" s="108"/>
      <c r="J4533" s="108"/>
      <c r="K4533" s="108"/>
      <c r="P4533" s="40"/>
    </row>
    <row r="4534" spans="1:16" s="107" customFormat="1" x14ac:dyDescent="0.3">
      <c r="A4534" s="160"/>
      <c r="D4534" s="108"/>
      <c r="E4534" s="108"/>
      <c r="F4534" s="108"/>
      <c r="G4534" s="108"/>
      <c r="H4534" s="108"/>
      <c r="I4534" s="108"/>
      <c r="J4534" s="108"/>
      <c r="K4534" s="108"/>
      <c r="P4534" s="40"/>
    </row>
    <row r="4535" spans="1:16" s="107" customFormat="1" x14ac:dyDescent="0.3">
      <c r="A4535" s="160"/>
      <c r="D4535" s="108"/>
      <c r="E4535" s="108"/>
      <c r="F4535" s="108"/>
      <c r="G4535" s="108"/>
      <c r="H4535" s="108"/>
      <c r="I4535" s="108"/>
      <c r="J4535" s="108"/>
      <c r="K4535" s="108"/>
      <c r="P4535" s="40"/>
    </row>
    <row r="4536" spans="1:16" s="107" customFormat="1" x14ac:dyDescent="0.3">
      <c r="A4536" s="160"/>
      <c r="D4536" s="108"/>
      <c r="E4536" s="108"/>
      <c r="F4536" s="108"/>
      <c r="G4536" s="108"/>
      <c r="H4536" s="108"/>
      <c r="I4536" s="108"/>
      <c r="J4536" s="108"/>
      <c r="K4536" s="108"/>
      <c r="P4536" s="40"/>
    </row>
    <row r="4537" spans="1:16" s="107" customFormat="1" x14ac:dyDescent="0.3">
      <c r="A4537" s="160"/>
      <c r="D4537" s="108"/>
      <c r="E4537" s="108"/>
      <c r="F4537" s="108"/>
      <c r="G4537" s="108"/>
      <c r="H4537" s="108"/>
      <c r="I4537" s="108"/>
      <c r="J4537" s="108"/>
      <c r="K4537" s="108"/>
      <c r="P4537" s="40"/>
    </row>
    <row r="4538" spans="1:16" s="107" customFormat="1" x14ac:dyDescent="0.3">
      <c r="A4538" s="160"/>
      <c r="D4538" s="108"/>
      <c r="E4538" s="108"/>
      <c r="F4538" s="108"/>
      <c r="G4538" s="108"/>
      <c r="H4538" s="108"/>
      <c r="I4538" s="108"/>
      <c r="J4538" s="108"/>
      <c r="K4538" s="108"/>
      <c r="P4538" s="40"/>
    </row>
    <row r="4539" spans="1:16" s="107" customFormat="1" x14ac:dyDescent="0.3">
      <c r="A4539" s="160"/>
      <c r="D4539" s="108"/>
      <c r="E4539" s="108"/>
      <c r="F4539" s="108"/>
      <c r="G4539" s="108"/>
      <c r="H4539" s="108"/>
      <c r="I4539" s="108"/>
      <c r="J4539" s="108"/>
      <c r="K4539" s="108"/>
      <c r="P4539" s="40"/>
    </row>
    <row r="4540" spans="1:16" s="107" customFormat="1" x14ac:dyDescent="0.3">
      <c r="A4540" s="160"/>
      <c r="D4540" s="108"/>
      <c r="E4540" s="108"/>
      <c r="F4540" s="108"/>
      <c r="G4540" s="108"/>
      <c r="H4540" s="108"/>
      <c r="I4540" s="108"/>
      <c r="J4540" s="108"/>
      <c r="K4540" s="108"/>
      <c r="P4540" s="40"/>
    </row>
    <row r="4541" spans="1:16" s="107" customFormat="1" x14ac:dyDescent="0.3">
      <c r="A4541" s="160"/>
      <c r="D4541" s="108"/>
      <c r="E4541" s="108"/>
      <c r="F4541" s="108"/>
      <c r="G4541" s="108"/>
      <c r="H4541" s="108"/>
      <c r="I4541" s="108"/>
      <c r="J4541" s="108"/>
      <c r="K4541" s="108"/>
      <c r="P4541" s="40"/>
    </row>
    <row r="4542" spans="1:16" s="107" customFormat="1" x14ac:dyDescent="0.3">
      <c r="A4542" s="160"/>
      <c r="D4542" s="108"/>
      <c r="E4542" s="108"/>
      <c r="F4542" s="108"/>
      <c r="G4542" s="108"/>
      <c r="H4542" s="108"/>
      <c r="I4542" s="108"/>
      <c r="J4542" s="108"/>
      <c r="K4542" s="108"/>
      <c r="P4542" s="40"/>
    </row>
    <row r="4543" spans="1:16" s="107" customFormat="1" x14ac:dyDescent="0.3">
      <c r="A4543" s="160"/>
      <c r="D4543" s="108"/>
      <c r="E4543" s="108"/>
      <c r="F4543" s="108"/>
      <c r="G4543" s="108"/>
      <c r="H4543" s="108"/>
      <c r="I4543" s="108"/>
      <c r="J4543" s="108"/>
      <c r="K4543" s="108"/>
      <c r="P4543" s="40"/>
    </row>
    <row r="4544" spans="1:16" s="107" customFormat="1" x14ac:dyDescent="0.3">
      <c r="A4544" s="160"/>
      <c r="D4544" s="108"/>
      <c r="E4544" s="108"/>
      <c r="F4544" s="108"/>
      <c r="G4544" s="108"/>
      <c r="H4544" s="108"/>
      <c r="I4544" s="108"/>
      <c r="J4544" s="108"/>
      <c r="K4544" s="108"/>
      <c r="P4544" s="40"/>
    </row>
    <row r="4545" spans="1:16" s="107" customFormat="1" x14ac:dyDescent="0.3">
      <c r="A4545" s="160"/>
      <c r="D4545" s="108"/>
      <c r="E4545" s="108"/>
      <c r="F4545" s="108"/>
      <c r="G4545" s="108"/>
      <c r="H4545" s="108"/>
      <c r="I4545" s="108"/>
      <c r="J4545" s="108"/>
      <c r="K4545" s="108"/>
      <c r="P4545" s="40"/>
    </row>
    <row r="4546" spans="1:16" s="107" customFormat="1" x14ac:dyDescent="0.3">
      <c r="A4546" s="160"/>
      <c r="D4546" s="108"/>
      <c r="E4546" s="108"/>
      <c r="F4546" s="108"/>
      <c r="G4546" s="108"/>
      <c r="H4546" s="108"/>
      <c r="I4546" s="108"/>
      <c r="J4546" s="108"/>
      <c r="K4546" s="108"/>
      <c r="P4546" s="40"/>
    </row>
    <row r="4547" spans="1:16" s="107" customFormat="1" x14ac:dyDescent="0.3">
      <c r="A4547" s="160"/>
      <c r="D4547" s="108"/>
      <c r="E4547" s="108"/>
      <c r="F4547" s="108"/>
      <c r="G4547" s="108"/>
      <c r="H4547" s="108"/>
      <c r="I4547" s="108"/>
      <c r="J4547" s="108"/>
      <c r="K4547" s="108"/>
      <c r="P4547" s="40"/>
    </row>
    <row r="4548" spans="1:16" s="107" customFormat="1" x14ac:dyDescent="0.3">
      <c r="A4548" s="160"/>
      <c r="D4548" s="108"/>
      <c r="E4548" s="108"/>
      <c r="F4548" s="108"/>
      <c r="G4548" s="108"/>
      <c r="H4548" s="108"/>
      <c r="I4548" s="108"/>
      <c r="J4548" s="108"/>
      <c r="K4548" s="108"/>
      <c r="P4548" s="40"/>
    </row>
    <row r="4549" spans="1:16" s="107" customFormat="1" x14ac:dyDescent="0.3">
      <c r="A4549" s="160"/>
      <c r="D4549" s="108"/>
      <c r="E4549" s="108"/>
      <c r="F4549" s="108"/>
      <c r="G4549" s="108"/>
      <c r="H4549" s="108"/>
      <c r="I4549" s="108"/>
      <c r="J4549" s="108"/>
      <c r="K4549" s="108"/>
      <c r="P4549" s="40"/>
    </row>
    <row r="4550" spans="1:16" s="107" customFormat="1" x14ac:dyDescent="0.3">
      <c r="A4550" s="160"/>
      <c r="D4550" s="108"/>
      <c r="E4550" s="108"/>
      <c r="F4550" s="108"/>
      <c r="G4550" s="108"/>
      <c r="H4550" s="108"/>
      <c r="I4550" s="108"/>
      <c r="J4550" s="108"/>
      <c r="K4550" s="108"/>
      <c r="P4550" s="40"/>
    </row>
    <row r="4551" spans="1:16" s="107" customFormat="1" x14ac:dyDescent="0.3">
      <c r="A4551" s="160"/>
      <c r="D4551" s="108"/>
      <c r="E4551" s="108"/>
      <c r="F4551" s="108"/>
      <c r="G4551" s="108"/>
      <c r="H4551" s="108"/>
      <c r="I4551" s="108"/>
      <c r="J4551" s="108"/>
      <c r="K4551" s="108"/>
      <c r="P4551" s="40"/>
    </row>
    <row r="4552" spans="1:16" s="107" customFormat="1" x14ac:dyDescent="0.3">
      <c r="A4552" s="160"/>
      <c r="D4552" s="108"/>
      <c r="E4552" s="108"/>
      <c r="F4552" s="108"/>
      <c r="G4552" s="108"/>
      <c r="H4552" s="108"/>
      <c r="I4552" s="108"/>
      <c r="J4552" s="108"/>
      <c r="K4552" s="108"/>
      <c r="P4552" s="40"/>
    </row>
    <row r="4553" spans="1:16" s="107" customFormat="1" x14ac:dyDescent="0.3">
      <c r="A4553" s="160"/>
      <c r="D4553" s="108"/>
      <c r="E4553" s="108"/>
      <c r="F4553" s="108"/>
      <c r="G4553" s="108"/>
      <c r="H4553" s="108"/>
      <c r="I4553" s="108"/>
      <c r="J4553" s="108"/>
      <c r="K4553" s="108"/>
      <c r="P4553" s="40"/>
    </row>
    <row r="4554" spans="1:16" s="107" customFormat="1" x14ac:dyDescent="0.3">
      <c r="A4554" s="160"/>
      <c r="D4554" s="108"/>
      <c r="E4554" s="108"/>
      <c r="F4554" s="108"/>
      <c r="G4554" s="108"/>
      <c r="H4554" s="108"/>
      <c r="I4554" s="108"/>
      <c r="J4554" s="108"/>
      <c r="K4554" s="108"/>
      <c r="P4554" s="40"/>
    </row>
    <row r="4555" spans="1:16" s="107" customFormat="1" x14ac:dyDescent="0.3">
      <c r="A4555" s="160"/>
      <c r="D4555" s="108"/>
      <c r="E4555" s="108"/>
      <c r="F4555" s="108"/>
      <c r="G4555" s="108"/>
      <c r="H4555" s="108"/>
      <c r="I4555" s="108"/>
      <c r="J4555" s="108"/>
      <c r="K4555" s="108"/>
      <c r="P4555" s="40"/>
    </row>
    <row r="4556" spans="1:16" s="107" customFormat="1" x14ac:dyDescent="0.3">
      <c r="A4556" s="160"/>
      <c r="D4556" s="108"/>
      <c r="E4556" s="108"/>
      <c r="F4556" s="108"/>
      <c r="G4556" s="108"/>
      <c r="H4556" s="108"/>
      <c r="I4556" s="108"/>
      <c r="J4556" s="108"/>
      <c r="K4556" s="108"/>
      <c r="P4556" s="40"/>
    </row>
    <row r="4557" spans="1:16" s="107" customFormat="1" x14ac:dyDescent="0.3">
      <c r="A4557" s="160"/>
      <c r="D4557" s="108"/>
      <c r="E4557" s="108"/>
      <c r="F4557" s="108"/>
      <c r="G4557" s="108"/>
      <c r="H4557" s="108"/>
      <c r="I4557" s="108"/>
      <c r="J4557" s="108"/>
      <c r="K4557" s="108"/>
      <c r="P4557" s="40"/>
    </row>
    <row r="4558" spans="1:16" s="107" customFormat="1" x14ac:dyDescent="0.3">
      <c r="A4558" s="160"/>
      <c r="D4558" s="108"/>
      <c r="E4558" s="108"/>
      <c r="F4558" s="108"/>
      <c r="G4558" s="108"/>
      <c r="H4558" s="108"/>
      <c r="I4558" s="108"/>
      <c r="J4558" s="108"/>
      <c r="K4558" s="108"/>
      <c r="P4558" s="40"/>
    </row>
    <row r="4559" spans="1:16" s="107" customFormat="1" x14ac:dyDescent="0.3">
      <c r="A4559" s="160"/>
      <c r="D4559" s="108"/>
      <c r="E4559" s="108"/>
      <c r="F4559" s="108"/>
      <c r="G4559" s="108"/>
      <c r="H4559" s="108"/>
      <c r="I4559" s="108"/>
      <c r="J4559" s="108"/>
      <c r="K4559" s="108"/>
      <c r="P4559" s="40"/>
    </row>
    <row r="4560" spans="1:16" s="107" customFormat="1" x14ac:dyDescent="0.3">
      <c r="A4560" s="160"/>
      <c r="D4560" s="108"/>
      <c r="E4560" s="108"/>
      <c r="F4560" s="108"/>
      <c r="G4560" s="108"/>
      <c r="H4560" s="108"/>
      <c r="I4560" s="108"/>
      <c r="J4560" s="108"/>
      <c r="K4560" s="108"/>
      <c r="P4560" s="40"/>
    </row>
    <row r="4561" spans="1:16" s="107" customFormat="1" x14ac:dyDescent="0.3">
      <c r="A4561" s="160"/>
      <c r="D4561" s="108"/>
      <c r="E4561" s="108"/>
      <c r="F4561" s="108"/>
      <c r="G4561" s="108"/>
      <c r="H4561" s="108"/>
      <c r="I4561" s="108"/>
      <c r="J4561" s="108"/>
      <c r="K4561" s="108"/>
      <c r="P4561" s="40"/>
    </row>
    <row r="4562" spans="1:16" s="107" customFormat="1" x14ac:dyDescent="0.3">
      <c r="A4562" s="160"/>
      <c r="D4562" s="108"/>
      <c r="E4562" s="108"/>
      <c r="F4562" s="108"/>
      <c r="G4562" s="108"/>
      <c r="H4562" s="108"/>
      <c r="I4562" s="108"/>
      <c r="J4562" s="108"/>
      <c r="K4562" s="108"/>
      <c r="P4562" s="40"/>
    </row>
    <row r="4563" spans="1:16" s="107" customFormat="1" x14ac:dyDescent="0.3">
      <c r="A4563" s="160"/>
      <c r="D4563" s="108"/>
      <c r="E4563" s="108"/>
      <c r="F4563" s="108"/>
      <c r="G4563" s="108"/>
      <c r="H4563" s="108"/>
      <c r="I4563" s="108"/>
      <c r="J4563" s="108"/>
      <c r="K4563" s="108"/>
      <c r="P4563" s="40"/>
    </row>
    <row r="4564" spans="1:16" s="107" customFormat="1" x14ac:dyDescent="0.3">
      <c r="A4564" s="160"/>
      <c r="D4564" s="108"/>
      <c r="E4564" s="108"/>
      <c r="F4564" s="108"/>
      <c r="G4564" s="108"/>
      <c r="H4564" s="108"/>
      <c r="I4564" s="108"/>
      <c r="J4564" s="108"/>
      <c r="K4564" s="108"/>
      <c r="P4564" s="40"/>
    </row>
    <row r="4565" spans="1:16" s="107" customFormat="1" x14ac:dyDescent="0.3">
      <c r="A4565" s="160"/>
      <c r="D4565" s="108"/>
      <c r="E4565" s="108"/>
      <c r="F4565" s="108"/>
      <c r="G4565" s="108"/>
      <c r="H4565" s="108"/>
      <c r="I4565" s="108"/>
      <c r="J4565" s="108"/>
      <c r="K4565" s="108"/>
      <c r="P4565" s="40"/>
    </row>
    <row r="4566" spans="1:16" s="107" customFormat="1" x14ac:dyDescent="0.3">
      <c r="A4566" s="160"/>
      <c r="D4566" s="108"/>
      <c r="E4566" s="108"/>
      <c r="F4566" s="108"/>
      <c r="G4566" s="108"/>
      <c r="H4566" s="108"/>
      <c r="I4566" s="108"/>
      <c r="J4566" s="108"/>
      <c r="K4566" s="108"/>
      <c r="P4566" s="40"/>
    </row>
    <row r="4567" spans="1:16" s="107" customFormat="1" x14ac:dyDescent="0.3">
      <c r="A4567" s="160"/>
      <c r="D4567" s="108"/>
      <c r="E4567" s="108"/>
      <c r="F4567" s="108"/>
      <c r="G4567" s="108"/>
      <c r="H4567" s="108"/>
      <c r="I4567" s="108"/>
      <c r="J4567" s="108"/>
      <c r="K4567" s="108"/>
      <c r="P4567" s="40"/>
    </row>
    <row r="4568" spans="1:16" s="107" customFormat="1" x14ac:dyDescent="0.3">
      <c r="A4568" s="160"/>
      <c r="D4568" s="108"/>
      <c r="E4568" s="108"/>
      <c r="F4568" s="108"/>
      <c r="G4568" s="108"/>
      <c r="H4568" s="108"/>
      <c r="I4568" s="108"/>
      <c r="J4568" s="108"/>
      <c r="K4568" s="108"/>
      <c r="P4568" s="40"/>
    </row>
    <row r="4569" spans="1:16" s="107" customFormat="1" x14ac:dyDescent="0.3">
      <c r="A4569" s="160"/>
      <c r="D4569" s="108"/>
      <c r="E4569" s="108"/>
      <c r="F4569" s="108"/>
      <c r="G4569" s="108"/>
      <c r="H4569" s="108"/>
      <c r="I4569" s="108"/>
      <c r="J4569" s="108"/>
      <c r="K4569" s="108"/>
      <c r="P4569" s="40"/>
    </row>
    <row r="4570" spans="1:16" s="107" customFormat="1" x14ac:dyDescent="0.3">
      <c r="A4570" s="160"/>
      <c r="D4570" s="108"/>
      <c r="E4570" s="108"/>
      <c r="F4570" s="108"/>
      <c r="G4570" s="108"/>
      <c r="H4570" s="108"/>
      <c r="I4570" s="108"/>
      <c r="J4570" s="108"/>
      <c r="K4570" s="108"/>
      <c r="P4570" s="40"/>
    </row>
    <row r="4571" spans="1:16" s="107" customFormat="1" x14ac:dyDescent="0.3">
      <c r="A4571" s="160"/>
      <c r="D4571" s="108"/>
      <c r="E4571" s="108"/>
      <c r="F4571" s="108"/>
      <c r="G4571" s="108"/>
      <c r="H4571" s="108"/>
      <c r="I4571" s="108"/>
      <c r="J4571" s="108"/>
      <c r="K4571" s="108"/>
      <c r="P4571" s="40"/>
    </row>
    <row r="4572" spans="1:16" s="107" customFormat="1" x14ac:dyDescent="0.3">
      <c r="A4572" s="160"/>
      <c r="D4572" s="108"/>
      <c r="E4572" s="108"/>
      <c r="F4572" s="108"/>
      <c r="G4572" s="108"/>
      <c r="H4572" s="108"/>
      <c r="I4572" s="108"/>
      <c r="J4572" s="108"/>
      <c r="K4572" s="108"/>
      <c r="P4572" s="40"/>
    </row>
    <row r="4573" spans="1:16" s="107" customFormat="1" x14ac:dyDescent="0.3">
      <c r="A4573" s="160"/>
      <c r="D4573" s="108"/>
      <c r="E4573" s="108"/>
      <c r="F4573" s="108"/>
      <c r="G4573" s="108"/>
      <c r="H4573" s="108"/>
      <c r="I4573" s="108"/>
      <c r="J4573" s="108"/>
      <c r="K4573" s="108"/>
      <c r="P4573" s="40"/>
    </row>
    <row r="4574" spans="1:16" s="107" customFormat="1" x14ac:dyDescent="0.3">
      <c r="A4574" s="160"/>
      <c r="D4574" s="108"/>
      <c r="E4574" s="108"/>
      <c r="F4574" s="108"/>
      <c r="G4574" s="108"/>
      <c r="H4574" s="108"/>
      <c r="I4574" s="108"/>
      <c r="J4574" s="108"/>
      <c r="K4574" s="108"/>
      <c r="P4574" s="40"/>
    </row>
    <row r="4575" spans="1:16" s="107" customFormat="1" x14ac:dyDescent="0.3">
      <c r="A4575" s="160"/>
      <c r="D4575" s="108"/>
      <c r="E4575" s="108"/>
      <c r="F4575" s="108"/>
      <c r="G4575" s="108"/>
      <c r="H4575" s="108"/>
      <c r="I4575" s="108"/>
      <c r="J4575" s="108"/>
      <c r="K4575" s="108"/>
      <c r="P4575" s="40"/>
    </row>
    <row r="4576" spans="1:16" s="107" customFormat="1" x14ac:dyDescent="0.3">
      <c r="A4576" s="160"/>
      <c r="D4576" s="108"/>
      <c r="E4576" s="108"/>
      <c r="F4576" s="108"/>
      <c r="G4576" s="108"/>
      <c r="H4576" s="108"/>
      <c r="I4576" s="108"/>
      <c r="J4576" s="108"/>
      <c r="K4576" s="108"/>
      <c r="P4576" s="40"/>
    </row>
    <row r="4577" spans="1:16" s="107" customFormat="1" x14ac:dyDescent="0.3">
      <c r="A4577" s="160"/>
      <c r="D4577" s="108"/>
      <c r="E4577" s="108"/>
      <c r="F4577" s="108"/>
      <c r="G4577" s="108"/>
      <c r="H4577" s="108"/>
      <c r="I4577" s="108"/>
      <c r="J4577" s="108"/>
      <c r="K4577" s="108"/>
      <c r="P4577" s="40"/>
    </row>
    <row r="4578" spans="1:16" s="107" customFormat="1" x14ac:dyDescent="0.3">
      <c r="A4578" s="160"/>
      <c r="D4578" s="108"/>
      <c r="E4578" s="108"/>
      <c r="F4578" s="108"/>
      <c r="G4578" s="108"/>
      <c r="H4578" s="108"/>
      <c r="I4578" s="108"/>
      <c r="J4578" s="108"/>
      <c r="K4578" s="108"/>
      <c r="P4578" s="40"/>
    </row>
    <row r="4579" spans="1:16" s="107" customFormat="1" x14ac:dyDescent="0.3">
      <c r="A4579" s="160"/>
      <c r="D4579" s="108"/>
      <c r="E4579" s="108"/>
      <c r="F4579" s="108"/>
      <c r="G4579" s="108"/>
      <c r="H4579" s="108"/>
      <c r="I4579" s="108"/>
      <c r="J4579" s="108"/>
      <c r="K4579" s="108"/>
      <c r="P4579" s="40"/>
    </row>
    <row r="4580" spans="1:16" s="107" customFormat="1" x14ac:dyDescent="0.3">
      <c r="A4580" s="160"/>
      <c r="D4580" s="108"/>
      <c r="E4580" s="108"/>
      <c r="F4580" s="108"/>
      <c r="G4580" s="108"/>
      <c r="H4580" s="108"/>
      <c r="I4580" s="108"/>
      <c r="J4580" s="108"/>
      <c r="K4580" s="108"/>
      <c r="P4580" s="40"/>
    </row>
    <row r="4581" spans="1:16" s="107" customFormat="1" x14ac:dyDescent="0.3">
      <c r="A4581" s="160"/>
      <c r="D4581" s="108"/>
      <c r="E4581" s="108"/>
      <c r="F4581" s="108"/>
      <c r="G4581" s="108"/>
      <c r="H4581" s="108"/>
      <c r="I4581" s="108"/>
      <c r="J4581" s="108"/>
      <c r="K4581" s="108"/>
      <c r="P4581" s="40"/>
    </row>
    <row r="4582" spans="1:16" s="107" customFormat="1" x14ac:dyDescent="0.3">
      <c r="A4582" s="160"/>
      <c r="D4582" s="108"/>
      <c r="E4582" s="108"/>
      <c r="F4582" s="108"/>
      <c r="G4582" s="108"/>
      <c r="H4582" s="108"/>
      <c r="I4582" s="108"/>
      <c r="J4582" s="108"/>
      <c r="K4582" s="108"/>
      <c r="P4582" s="40"/>
    </row>
    <row r="4583" spans="1:16" s="107" customFormat="1" x14ac:dyDescent="0.3">
      <c r="A4583" s="160"/>
      <c r="D4583" s="108"/>
      <c r="E4583" s="108"/>
      <c r="F4583" s="108"/>
      <c r="G4583" s="108"/>
      <c r="H4583" s="108"/>
      <c r="I4583" s="108"/>
      <c r="J4583" s="108"/>
      <c r="K4583" s="108"/>
      <c r="P4583" s="40"/>
    </row>
    <row r="4584" spans="1:16" s="107" customFormat="1" x14ac:dyDescent="0.3">
      <c r="A4584" s="160"/>
      <c r="D4584" s="108"/>
      <c r="E4584" s="108"/>
      <c r="F4584" s="108"/>
      <c r="G4584" s="108"/>
      <c r="H4584" s="108"/>
      <c r="I4584" s="108"/>
      <c r="J4584" s="108"/>
      <c r="K4584" s="108"/>
      <c r="P4584" s="40"/>
    </row>
    <row r="4585" spans="1:16" s="107" customFormat="1" x14ac:dyDescent="0.3">
      <c r="A4585" s="160"/>
      <c r="D4585" s="108"/>
      <c r="E4585" s="108"/>
      <c r="F4585" s="108"/>
      <c r="G4585" s="108"/>
      <c r="H4585" s="108"/>
      <c r="I4585" s="108"/>
      <c r="J4585" s="108"/>
      <c r="K4585" s="108"/>
      <c r="P4585" s="40"/>
    </row>
    <row r="4586" spans="1:16" s="107" customFormat="1" x14ac:dyDescent="0.3">
      <c r="A4586" s="160"/>
      <c r="D4586" s="108"/>
      <c r="E4586" s="108"/>
      <c r="F4586" s="108"/>
      <c r="G4586" s="108"/>
      <c r="H4586" s="108"/>
      <c r="I4586" s="108"/>
      <c r="J4586" s="108"/>
      <c r="K4586" s="108"/>
      <c r="P4586" s="40"/>
    </row>
    <row r="4587" spans="1:16" s="107" customFormat="1" x14ac:dyDescent="0.3">
      <c r="A4587" s="160"/>
      <c r="D4587" s="108"/>
      <c r="E4587" s="108"/>
      <c r="F4587" s="108"/>
      <c r="G4587" s="108"/>
      <c r="H4587" s="108"/>
      <c r="I4587" s="108"/>
      <c r="J4587" s="108"/>
      <c r="K4587" s="108"/>
      <c r="P4587" s="40"/>
    </row>
    <row r="4588" spans="1:16" s="107" customFormat="1" x14ac:dyDescent="0.3">
      <c r="A4588" s="160"/>
      <c r="D4588" s="108"/>
      <c r="E4588" s="108"/>
      <c r="F4588" s="108"/>
      <c r="G4588" s="108"/>
      <c r="H4588" s="108"/>
      <c r="I4588" s="108"/>
      <c r="J4588" s="108"/>
      <c r="K4588" s="108"/>
      <c r="P4588" s="40"/>
    </row>
    <row r="4589" spans="1:16" s="107" customFormat="1" x14ac:dyDescent="0.3">
      <c r="A4589" s="160"/>
      <c r="D4589" s="108"/>
      <c r="E4589" s="108"/>
      <c r="F4589" s="108"/>
      <c r="G4589" s="108"/>
      <c r="H4589" s="108"/>
      <c r="I4589" s="108"/>
      <c r="J4589" s="108"/>
      <c r="K4589" s="108"/>
      <c r="P4589" s="40"/>
    </row>
    <row r="4590" spans="1:16" s="107" customFormat="1" x14ac:dyDescent="0.3">
      <c r="A4590" s="160"/>
      <c r="D4590" s="108"/>
      <c r="E4590" s="108"/>
      <c r="F4590" s="108"/>
      <c r="G4590" s="108"/>
      <c r="H4590" s="108"/>
      <c r="I4590" s="108"/>
      <c r="J4590" s="108"/>
      <c r="K4590" s="108"/>
      <c r="P4590" s="40"/>
    </row>
    <row r="4591" spans="1:16" s="107" customFormat="1" x14ac:dyDescent="0.3">
      <c r="A4591" s="160"/>
      <c r="D4591" s="108"/>
      <c r="E4591" s="108"/>
      <c r="F4591" s="108"/>
      <c r="G4591" s="108"/>
      <c r="H4591" s="108"/>
      <c r="I4591" s="108"/>
      <c r="J4591" s="108"/>
      <c r="K4591" s="108"/>
      <c r="P4591" s="40"/>
    </row>
    <row r="4592" spans="1:16" s="107" customFormat="1" x14ac:dyDescent="0.3">
      <c r="A4592" s="160"/>
      <c r="D4592" s="108"/>
      <c r="E4592" s="108"/>
      <c r="F4592" s="108"/>
      <c r="G4592" s="108"/>
      <c r="H4592" s="108"/>
      <c r="I4592" s="108"/>
      <c r="J4592" s="108"/>
      <c r="K4592" s="108"/>
      <c r="P4592" s="40"/>
    </row>
    <row r="4593" spans="1:16" s="107" customFormat="1" x14ac:dyDescent="0.3">
      <c r="A4593" s="160"/>
      <c r="D4593" s="108"/>
      <c r="E4593" s="108"/>
      <c r="F4593" s="108"/>
      <c r="G4593" s="108"/>
      <c r="H4593" s="108"/>
      <c r="I4593" s="108"/>
      <c r="J4593" s="108"/>
      <c r="K4593" s="108"/>
      <c r="P4593" s="40"/>
    </row>
    <row r="4594" spans="1:16" s="107" customFormat="1" x14ac:dyDescent="0.3">
      <c r="A4594" s="160"/>
      <c r="D4594" s="108"/>
      <c r="E4594" s="108"/>
      <c r="F4594" s="108"/>
      <c r="G4594" s="108"/>
      <c r="H4594" s="108"/>
      <c r="I4594" s="108"/>
      <c r="J4594" s="108"/>
      <c r="K4594" s="108"/>
      <c r="P4594" s="40"/>
    </row>
    <row r="4595" spans="1:16" s="107" customFormat="1" x14ac:dyDescent="0.3">
      <c r="A4595" s="160"/>
      <c r="D4595" s="108"/>
      <c r="E4595" s="108"/>
      <c r="F4595" s="108"/>
      <c r="G4595" s="108"/>
      <c r="H4595" s="108"/>
      <c r="I4595" s="108"/>
      <c r="J4595" s="108"/>
      <c r="K4595" s="108"/>
      <c r="P4595" s="40"/>
    </row>
    <row r="4596" spans="1:16" s="107" customFormat="1" x14ac:dyDescent="0.3">
      <c r="A4596" s="160"/>
      <c r="D4596" s="108"/>
      <c r="E4596" s="108"/>
      <c r="F4596" s="108"/>
      <c r="G4596" s="108"/>
      <c r="H4596" s="108"/>
      <c r="I4596" s="108"/>
      <c r="J4596" s="108"/>
      <c r="K4596" s="108"/>
      <c r="P4596" s="40"/>
    </row>
    <row r="4597" spans="1:16" s="107" customFormat="1" x14ac:dyDescent="0.3">
      <c r="A4597" s="160"/>
      <c r="D4597" s="108"/>
      <c r="E4597" s="108"/>
      <c r="F4597" s="108"/>
      <c r="G4597" s="108"/>
      <c r="H4597" s="108"/>
      <c r="I4597" s="108"/>
      <c r="J4597" s="108"/>
      <c r="K4597" s="108"/>
      <c r="P4597" s="40"/>
    </row>
    <row r="4598" spans="1:16" s="107" customFormat="1" x14ac:dyDescent="0.3">
      <c r="A4598" s="160"/>
      <c r="D4598" s="108"/>
      <c r="E4598" s="108"/>
      <c r="F4598" s="108"/>
      <c r="G4598" s="108"/>
      <c r="H4598" s="108"/>
      <c r="I4598" s="108"/>
      <c r="J4598" s="108"/>
      <c r="K4598" s="108"/>
      <c r="P4598" s="40"/>
    </row>
    <row r="4599" spans="1:16" s="107" customFormat="1" x14ac:dyDescent="0.3">
      <c r="A4599" s="160"/>
      <c r="D4599" s="108"/>
      <c r="E4599" s="108"/>
      <c r="F4599" s="108"/>
      <c r="G4599" s="108"/>
      <c r="H4599" s="108"/>
      <c r="I4599" s="108"/>
      <c r="J4599" s="108"/>
      <c r="K4599" s="108"/>
      <c r="P4599" s="40"/>
    </row>
    <row r="4600" spans="1:16" s="107" customFormat="1" x14ac:dyDescent="0.3">
      <c r="A4600" s="160"/>
      <c r="D4600" s="108"/>
      <c r="E4600" s="108"/>
      <c r="F4600" s="108"/>
      <c r="G4600" s="108"/>
      <c r="H4600" s="108"/>
      <c r="I4600" s="108"/>
      <c r="J4600" s="108"/>
      <c r="K4600" s="108"/>
      <c r="P4600" s="40"/>
    </row>
    <row r="4601" spans="1:16" s="107" customFormat="1" x14ac:dyDescent="0.3">
      <c r="A4601" s="160"/>
      <c r="D4601" s="108"/>
      <c r="E4601" s="108"/>
      <c r="F4601" s="108"/>
      <c r="G4601" s="108"/>
      <c r="H4601" s="108"/>
      <c r="I4601" s="108"/>
      <c r="J4601" s="108"/>
      <c r="K4601" s="108"/>
      <c r="P4601" s="40"/>
    </row>
    <row r="4602" spans="1:16" s="107" customFormat="1" x14ac:dyDescent="0.3">
      <c r="A4602" s="160"/>
      <c r="D4602" s="108"/>
      <c r="E4602" s="108"/>
      <c r="F4602" s="108"/>
      <c r="G4602" s="108"/>
      <c r="H4602" s="108"/>
      <c r="I4602" s="108"/>
      <c r="J4602" s="108"/>
      <c r="K4602" s="108"/>
      <c r="P4602" s="40"/>
    </row>
    <row r="4603" spans="1:16" s="107" customFormat="1" x14ac:dyDescent="0.3">
      <c r="A4603" s="160"/>
      <c r="D4603" s="108"/>
      <c r="E4603" s="108"/>
      <c r="F4603" s="108"/>
      <c r="G4603" s="108"/>
      <c r="H4603" s="108"/>
      <c r="I4603" s="108"/>
      <c r="J4603" s="108"/>
      <c r="K4603" s="108"/>
      <c r="P4603" s="40"/>
    </row>
    <row r="4604" spans="1:16" s="107" customFormat="1" x14ac:dyDescent="0.3">
      <c r="A4604" s="160"/>
      <c r="D4604" s="108"/>
      <c r="E4604" s="108"/>
      <c r="F4604" s="108"/>
      <c r="G4604" s="108"/>
      <c r="H4604" s="108"/>
      <c r="I4604" s="108"/>
      <c r="J4604" s="108"/>
      <c r="K4604" s="108"/>
      <c r="P4604" s="40"/>
    </row>
    <row r="4605" spans="1:16" s="107" customFormat="1" x14ac:dyDescent="0.3">
      <c r="A4605" s="160"/>
      <c r="D4605" s="108"/>
      <c r="E4605" s="108"/>
      <c r="F4605" s="108"/>
      <c r="G4605" s="108"/>
      <c r="H4605" s="108"/>
      <c r="I4605" s="108"/>
      <c r="J4605" s="108"/>
      <c r="K4605" s="108"/>
      <c r="P4605" s="40"/>
    </row>
    <row r="4606" spans="1:16" s="107" customFormat="1" x14ac:dyDescent="0.3">
      <c r="A4606" s="160"/>
      <c r="D4606" s="108"/>
      <c r="E4606" s="108"/>
      <c r="F4606" s="108"/>
      <c r="G4606" s="108"/>
      <c r="H4606" s="108"/>
      <c r="I4606" s="108"/>
      <c r="J4606" s="108"/>
      <c r="K4606" s="108"/>
      <c r="P4606" s="40"/>
    </row>
    <row r="4607" spans="1:16" s="107" customFormat="1" x14ac:dyDescent="0.3">
      <c r="A4607" s="160"/>
      <c r="D4607" s="108"/>
      <c r="E4607" s="108"/>
      <c r="F4607" s="108"/>
      <c r="G4607" s="108"/>
      <c r="H4607" s="108"/>
      <c r="I4607" s="108"/>
      <c r="J4607" s="108"/>
      <c r="K4607" s="108"/>
      <c r="P4607" s="40"/>
    </row>
    <row r="4608" spans="1:16" s="107" customFormat="1" x14ac:dyDescent="0.3">
      <c r="A4608" s="160"/>
      <c r="D4608" s="108"/>
      <c r="E4608" s="108"/>
      <c r="F4608" s="108"/>
      <c r="G4608" s="108"/>
      <c r="H4608" s="108"/>
      <c r="I4608" s="108"/>
      <c r="J4608" s="108"/>
      <c r="K4608" s="108"/>
      <c r="P4608" s="40"/>
    </row>
    <row r="4609" spans="1:16" s="107" customFormat="1" x14ac:dyDescent="0.3">
      <c r="A4609" s="160"/>
      <c r="D4609" s="108"/>
      <c r="E4609" s="108"/>
      <c r="F4609" s="108"/>
      <c r="G4609" s="108"/>
      <c r="H4609" s="108"/>
      <c r="I4609" s="108"/>
      <c r="J4609" s="108"/>
      <c r="K4609" s="108"/>
      <c r="P4609" s="40"/>
    </row>
    <row r="4610" spans="1:16" s="107" customFormat="1" x14ac:dyDescent="0.3">
      <c r="A4610" s="160"/>
      <c r="D4610" s="108"/>
      <c r="E4610" s="108"/>
      <c r="F4610" s="108"/>
      <c r="G4610" s="108"/>
      <c r="H4610" s="108"/>
      <c r="I4610" s="108"/>
      <c r="J4610" s="108"/>
      <c r="K4610" s="108"/>
      <c r="P4610" s="40"/>
    </row>
    <row r="4611" spans="1:16" s="107" customFormat="1" x14ac:dyDescent="0.3">
      <c r="A4611" s="160"/>
      <c r="D4611" s="108"/>
      <c r="E4611" s="108"/>
      <c r="F4611" s="108"/>
      <c r="G4611" s="108"/>
      <c r="H4611" s="108"/>
      <c r="I4611" s="108"/>
      <c r="J4611" s="108"/>
      <c r="K4611" s="108"/>
      <c r="P4611" s="40"/>
    </row>
    <row r="4612" spans="1:16" s="107" customFormat="1" x14ac:dyDescent="0.3">
      <c r="A4612" s="160"/>
      <c r="D4612" s="108"/>
      <c r="E4612" s="108"/>
      <c r="F4612" s="108"/>
      <c r="G4612" s="108"/>
      <c r="H4612" s="108"/>
      <c r="I4612" s="108"/>
      <c r="J4612" s="108"/>
      <c r="K4612" s="108"/>
      <c r="P4612" s="40"/>
    </row>
    <row r="4613" spans="1:16" s="107" customFormat="1" x14ac:dyDescent="0.3">
      <c r="A4613" s="160"/>
      <c r="D4613" s="108"/>
      <c r="E4613" s="108"/>
      <c r="F4613" s="108"/>
      <c r="G4613" s="108"/>
      <c r="H4613" s="108"/>
      <c r="I4613" s="108"/>
      <c r="J4613" s="108"/>
      <c r="K4613" s="108"/>
      <c r="P4613" s="40"/>
    </row>
    <row r="4614" spans="1:16" s="107" customFormat="1" x14ac:dyDescent="0.3">
      <c r="A4614" s="160"/>
      <c r="D4614" s="108"/>
      <c r="E4614" s="108"/>
      <c r="F4614" s="108"/>
      <c r="G4614" s="108"/>
      <c r="H4614" s="108"/>
      <c r="I4614" s="108"/>
      <c r="J4614" s="108"/>
      <c r="K4614" s="108"/>
      <c r="P4614" s="40"/>
    </row>
    <row r="4615" spans="1:16" s="107" customFormat="1" x14ac:dyDescent="0.3">
      <c r="A4615" s="160"/>
      <c r="D4615" s="108"/>
      <c r="E4615" s="108"/>
      <c r="F4615" s="108"/>
      <c r="G4615" s="108"/>
      <c r="H4615" s="108"/>
      <c r="I4615" s="108"/>
      <c r="J4615" s="108"/>
      <c r="K4615" s="108"/>
      <c r="P4615" s="40"/>
    </row>
    <row r="4616" spans="1:16" s="107" customFormat="1" x14ac:dyDescent="0.3">
      <c r="A4616" s="160"/>
      <c r="D4616" s="108"/>
      <c r="E4616" s="108"/>
      <c r="F4616" s="108"/>
      <c r="G4616" s="108"/>
      <c r="H4616" s="108"/>
      <c r="I4616" s="108"/>
      <c r="J4616" s="108"/>
      <c r="K4616" s="108"/>
      <c r="P4616" s="40"/>
    </row>
    <row r="4617" spans="1:16" s="107" customFormat="1" x14ac:dyDescent="0.3">
      <c r="A4617" s="160"/>
      <c r="D4617" s="108"/>
      <c r="E4617" s="108"/>
      <c r="F4617" s="108"/>
      <c r="G4617" s="108"/>
      <c r="H4617" s="108"/>
      <c r="I4617" s="108"/>
      <c r="J4617" s="108"/>
      <c r="K4617" s="108"/>
      <c r="P4617" s="40"/>
    </row>
    <row r="4618" spans="1:16" s="107" customFormat="1" x14ac:dyDescent="0.3">
      <c r="A4618" s="160"/>
      <c r="D4618" s="108"/>
      <c r="E4618" s="108"/>
      <c r="F4618" s="108"/>
      <c r="G4618" s="108"/>
      <c r="H4618" s="108"/>
      <c r="I4618" s="108"/>
      <c r="J4618" s="108"/>
      <c r="K4618" s="108"/>
      <c r="P4618" s="40"/>
    </row>
    <row r="4619" spans="1:16" s="107" customFormat="1" x14ac:dyDescent="0.3">
      <c r="A4619" s="160"/>
      <c r="D4619" s="108"/>
      <c r="E4619" s="108"/>
      <c r="F4619" s="108"/>
      <c r="G4619" s="108"/>
      <c r="H4619" s="108"/>
      <c r="I4619" s="108"/>
      <c r="J4619" s="108"/>
      <c r="K4619" s="108"/>
      <c r="P4619" s="40"/>
    </row>
    <row r="4620" spans="1:16" s="107" customFormat="1" x14ac:dyDescent="0.3">
      <c r="A4620" s="160"/>
      <c r="D4620" s="108"/>
      <c r="E4620" s="108"/>
      <c r="F4620" s="108"/>
      <c r="G4620" s="108"/>
      <c r="H4620" s="108"/>
      <c r="I4620" s="108"/>
      <c r="J4620" s="108"/>
      <c r="K4620" s="108"/>
      <c r="P4620" s="40"/>
    </row>
    <row r="4621" spans="1:16" s="107" customFormat="1" x14ac:dyDescent="0.3">
      <c r="A4621" s="160"/>
      <c r="D4621" s="108"/>
      <c r="E4621" s="108"/>
      <c r="F4621" s="108"/>
      <c r="G4621" s="108"/>
      <c r="H4621" s="108"/>
      <c r="I4621" s="108"/>
      <c r="J4621" s="108"/>
      <c r="K4621" s="108"/>
      <c r="P4621" s="40"/>
    </row>
    <row r="4622" spans="1:16" s="107" customFormat="1" x14ac:dyDescent="0.3">
      <c r="A4622" s="160"/>
      <c r="D4622" s="108"/>
      <c r="E4622" s="108"/>
      <c r="F4622" s="108"/>
      <c r="G4622" s="108"/>
      <c r="H4622" s="108"/>
      <c r="I4622" s="108"/>
      <c r="J4622" s="108"/>
      <c r="K4622" s="108"/>
      <c r="P4622" s="40"/>
    </row>
    <row r="4623" spans="1:16" s="107" customFormat="1" x14ac:dyDescent="0.3">
      <c r="A4623" s="160"/>
      <c r="D4623" s="108"/>
      <c r="E4623" s="108"/>
      <c r="F4623" s="108"/>
      <c r="G4623" s="108"/>
      <c r="H4623" s="108"/>
      <c r="I4623" s="108"/>
      <c r="J4623" s="108"/>
      <c r="K4623" s="108"/>
      <c r="P4623" s="40"/>
    </row>
    <row r="4624" spans="1:16" s="107" customFormat="1" x14ac:dyDescent="0.3">
      <c r="A4624" s="160"/>
      <c r="D4624" s="108"/>
      <c r="E4624" s="108"/>
      <c r="F4624" s="108"/>
      <c r="G4624" s="108"/>
      <c r="H4624" s="108"/>
      <c r="I4624" s="108"/>
      <c r="J4624" s="108"/>
      <c r="K4624" s="108"/>
      <c r="P4624" s="40"/>
    </row>
    <row r="4625" spans="1:16" s="107" customFormat="1" x14ac:dyDescent="0.3">
      <c r="A4625" s="160"/>
      <c r="D4625" s="108"/>
      <c r="E4625" s="108"/>
      <c r="F4625" s="108"/>
      <c r="G4625" s="108"/>
      <c r="H4625" s="108"/>
      <c r="I4625" s="108"/>
      <c r="J4625" s="108"/>
      <c r="K4625" s="108"/>
      <c r="P4625" s="40"/>
    </row>
    <row r="4626" spans="1:16" s="107" customFormat="1" x14ac:dyDescent="0.3">
      <c r="A4626" s="160"/>
      <c r="D4626" s="108"/>
      <c r="E4626" s="108"/>
      <c r="F4626" s="108"/>
      <c r="G4626" s="108"/>
      <c r="H4626" s="108"/>
      <c r="I4626" s="108"/>
      <c r="J4626" s="108"/>
      <c r="K4626" s="108"/>
      <c r="P4626" s="40"/>
    </row>
    <row r="4627" spans="1:16" s="107" customFormat="1" x14ac:dyDescent="0.3">
      <c r="A4627" s="160"/>
      <c r="D4627" s="108"/>
      <c r="E4627" s="108"/>
      <c r="F4627" s="108"/>
      <c r="G4627" s="108"/>
      <c r="H4627" s="108"/>
      <c r="I4627" s="108"/>
      <c r="J4627" s="108"/>
      <c r="K4627" s="108"/>
      <c r="P4627" s="40"/>
    </row>
    <row r="4628" spans="1:16" s="107" customFormat="1" x14ac:dyDescent="0.3">
      <c r="A4628" s="160"/>
      <c r="D4628" s="108"/>
      <c r="E4628" s="108"/>
      <c r="F4628" s="108"/>
      <c r="G4628" s="108"/>
      <c r="H4628" s="108"/>
      <c r="I4628" s="108"/>
      <c r="J4628" s="108"/>
      <c r="K4628" s="108"/>
      <c r="P4628" s="40"/>
    </row>
    <row r="4629" spans="1:16" s="107" customFormat="1" x14ac:dyDescent="0.3">
      <c r="A4629" s="160"/>
      <c r="D4629" s="108"/>
      <c r="E4629" s="108"/>
      <c r="F4629" s="108"/>
      <c r="G4629" s="108"/>
      <c r="H4629" s="108"/>
      <c r="I4629" s="108"/>
      <c r="J4629" s="108"/>
      <c r="K4629" s="108"/>
      <c r="P4629" s="40"/>
    </row>
    <row r="4630" spans="1:16" s="107" customFormat="1" x14ac:dyDescent="0.3">
      <c r="A4630" s="160"/>
      <c r="D4630" s="108"/>
      <c r="E4630" s="108"/>
      <c r="F4630" s="108"/>
      <c r="G4630" s="108"/>
      <c r="H4630" s="108"/>
      <c r="I4630" s="108"/>
      <c r="J4630" s="108"/>
      <c r="K4630" s="108"/>
      <c r="P4630" s="40"/>
    </row>
    <row r="4631" spans="1:16" s="107" customFormat="1" x14ac:dyDescent="0.3">
      <c r="A4631" s="160"/>
      <c r="D4631" s="108"/>
      <c r="E4631" s="108"/>
      <c r="F4631" s="108"/>
      <c r="G4631" s="108"/>
      <c r="H4631" s="108"/>
      <c r="I4631" s="108"/>
      <c r="J4631" s="108"/>
      <c r="K4631" s="108"/>
      <c r="P4631" s="40"/>
    </row>
    <row r="4632" spans="1:16" s="107" customFormat="1" x14ac:dyDescent="0.3">
      <c r="A4632" s="160"/>
      <c r="D4632" s="108"/>
      <c r="E4632" s="108"/>
      <c r="F4632" s="108"/>
      <c r="G4632" s="108"/>
      <c r="H4632" s="108"/>
      <c r="I4632" s="108"/>
      <c r="J4632" s="108"/>
      <c r="K4632" s="108"/>
      <c r="P4632" s="40"/>
    </row>
    <row r="4633" spans="1:16" s="107" customFormat="1" x14ac:dyDescent="0.3">
      <c r="A4633" s="160"/>
      <c r="D4633" s="108"/>
      <c r="E4633" s="108"/>
      <c r="F4633" s="108"/>
      <c r="G4633" s="108"/>
      <c r="H4633" s="108"/>
      <c r="I4633" s="108"/>
      <c r="J4633" s="108"/>
      <c r="K4633" s="108"/>
      <c r="P4633" s="40"/>
    </row>
    <row r="4634" spans="1:16" s="107" customFormat="1" x14ac:dyDescent="0.3">
      <c r="A4634" s="160"/>
      <c r="D4634" s="108"/>
      <c r="E4634" s="108"/>
      <c r="F4634" s="108"/>
      <c r="G4634" s="108"/>
      <c r="H4634" s="108"/>
      <c r="I4634" s="108"/>
      <c r="J4634" s="108"/>
      <c r="K4634" s="108"/>
      <c r="P4634" s="40"/>
    </row>
    <row r="4635" spans="1:16" s="107" customFormat="1" x14ac:dyDescent="0.3">
      <c r="A4635" s="160"/>
      <c r="D4635" s="108"/>
      <c r="E4635" s="108"/>
      <c r="F4635" s="108"/>
      <c r="G4635" s="108"/>
      <c r="H4635" s="108"/>
      <c r="I4635" s="108"/>
      <c r="J4635" s="108"/>
      <c r="K4635" s="108"/>
      <c r="P4635" s="40"/>
    </row>
    <row r="4636" spans="1:16" s="107" customFormat="1" x14ac:dyDescent="0.3">
      <c r="A4636" s="160"/>
      <c r="D4636" s="108"/>
      <c r="E4636" s="108"/>
      <c r="F4636" s="108"/>
      <c r="G4636" s="108"/>
      <c r="H4636" s="108"/>
      <c r="I4636" s="108"/>
      <c r="J4636" s="108"/>
      <c r="K4636" s="108"/>
      <c r="P4636" s="40"/>
    </row>
    <row r="4637" spans="1:16" s="107" customFormat="1" x14ac:dyDescent="0.3">
      <c r="A4637" s="160"/>
      <c r="D4637" s="108"/>
      <c r="E4637" s="108"/>
      <c r="F4637" s="108"/>
      <c r="G4637" s="108"/>
      <c r="H4637" s="108"/>
      <c r="I4637" s="108"/>
      <c r="J4637" s="108"/>
      <c r="K4637" s="108"/>
      <c r="P4637" s="40"/>
    </row>
    <row r="4638" spans="1:16" s="107" customFormat="1" x14ac:dyDescent="0.3">
      <c r="A4638" s="160"/>
      <c r="D4638" s="108"/>
      <c r="E4638" s="108"/>
      <c r="F4638" s="108"/>
      <c r="G4638" s="108"/>
      <c r="H4638" s="108"/>
      <c r="I4638" s="108"/>
      <c r="J4638" s="108"/>
      <c r="K4638" s="108"/>
      <c r="P4638" s="40"/>
    </row>
    <row r="4639" spans="1:16" s="107" customFormat="1" x14ac:dyDescent="0.3">
      <c r="A4639" s="160"/>
      <c r="D4639" s="108"/>
      <c r="E4639" s="108"/>
      <c r="F4639" s="108"/>
      <c r="G4639" s="108"/>
      <c r="H4639" s="108"/>
      <c r="I4639" s="108"/>
      <c r="J4639" s="108"/>
      <c r="K4639" s="108"/>
      <c r="P4639" s="40"/>
    </row>
    <row r="4640" spans="1:16" s="107" customFormat="1" x14ac:dyDescent="0.3">
      <c r="A4640" s="160"/>
      <c r="D4640" s="108"/>
      <c r="E4640" s="108"/>
      <c r="F4640" s="108"/>
      <c r="G4640" s="108"/>
      <c r="H4640" s="108"/>
      <c r="I4640" s="108"/>
      <c r="J4640" s="108"/>
      <c r="K4640" s="108"/>
      <c r="P4640" s="40"/>
    </row>
    <row r="4641" spans="1:16" s="107" customFormat="1" x14ac:dyDescent="0.3">
      <c r="A4641" s="160"/>
      <c r="D4641" s="108"/>
      <c r="E4641" s="108"/>
      <c r="F4641" s="108"/>
      <c r="G4641" s="108"/>
      <c r="H4641" s="108"/>
      <c r="I4641" s="108"/>
      <c r="J4641" s="108"/>
      <c r="K4641" s="108"/>
      <c r="P4641" s="40"/>
    </row>
    <row r="4642" spans="1:16" s="107" customFormat="1" x14ac:dyDescent="0.3">
      <c r="A4642" s="160"/>
      <c r="D4642" s="108"/>
      <c r="E4642" s="108"/>
      <c r="F4642" s="108"/>
      <c r="G4642" s="108"/>
      <c r="H4642" s="108"/>
      <c r="I4642" s="108"/>
      <c r="J4642" s="108"/>
      <c r="K4642" s="108"/>
      <c r="P4642" s="40"/>
    </row>
    <row r="4643" spans="1:16" s="107" customFormat="1" x14ac:dyDescent="0.3">
      <c r="A4643" s="160"/>
      <c r="D4643" s="108"/>
      <c r="E4643" s="108"/>
      <c r="F4643" s="108"/>
      <c r="G4643" s="108"/>
      <c r="H4643" s="108"/>
      <c r="I4643" s="108"/>
      <c r="J4643" s="108"/>
      <c r="K4643" s="108"/>
      <c r="P4643" s="40"/>
    </row>
    <row r="4644" spans="1:16" s="107" customFormat="1" x14ac:dyDescent="0.3">
      <c r="A4644" s="160"/>
      <c r="D4644" s="108"/>
      <c r="E4644" s="108"/>
      <c r="F4644" s="108"/>
      <c r="G4644" s="108"/>
      <c r="H4644" s="108"/>
      <c r="I4644" s="108"/>
      <c r="J4644" s="108"/>
      <c r="K4644" s="108"/>
      <c r="P4644" s="40"/>
    </row>
    <row r="4645" spans="1:16" s="107" customFormat="1" x14ac:dyDescent="0.3">
      <c r="A4645" s="160"/>
      <c r="D4645" s="108"/>
      <c r="E4645" s="108"/>
      <c r="F4645" s="108"/>
      <c r="G4645" s="108"/>
      <c r="H4645" s="108"/>
      <c r="I4645" s="108"/>
      <c r="J4645" s="108"/>
      <c r="K4645" s="108"/>
      <c r="P4645" s="40"/>
    </row>
    <row r="4646" spans="1:16" s="107" customFormat="1" x14ac:dyDescent="0.3">
      <c r="A4646" s="160"/>
      <c r="D4646" s="108"/>
      <c r="E4646" s="108"/>
      <c r="F4646" s="108"/>
      <c r="G4646" s="108"/>
      <c r="H4646" s="108"/>
      <c r="I4646" s="108"/>
      <c r="J4646" s="108"/>
      <c r="K4646" s="108"/>
      <c r="P4646" s="40"/>
    </row>
    <row r="4647" spans="1:16" s="107" customFormat="1" x14ac:dyDescent="0.3">
      <c r="A4647" s="160"/>
      <c r="D4647" s="108"/>
      <c r="E4647" s="108"/>
      <c r="F4647" s="108"/>
      <c r="G4647" s="108"/>
      <c r="H4647" s="108"/>
      <c r="I4647" s="108"/>
      <c r="J4647" s="108"/>
      <c r="K4647" s="108"/>
      <c r="P4647" s="40"/>
    </row>
    <row r="4648" spans="1:16" s="107" customFormat="1" x14ac:dyDescent="0.3">
      <c r="A4648" s="160"/>
      <c r="D4648" s="108"/>
      <c r="E4648" s="108"/>
      <c r="F4648" s="108"/>
      <c r="G4648" s="108"/>
      <c r="H4648" s="108"/>
      <c r="I4648" s="108"/>
      <c r="J4648" s="108"/>
      <c r="K4648" s="108"/>
      <c r="P4648" s="40"/>
    </row>
    <row r="4649" spans="1:16" s="107" customFormat="1" x14ac:dyDescent="0.3">
      <c r="A4649" s="160"/>
      <c r="D4649" s="108"/>
      <c r="E4649" s="108"/>
      <c r="F4649" s="108"/>
      <c r="G4649" s="108"/>
      <c r="H4649" s="108"/>
      <c r="I4649" s="108"/>
      <c r="J4649" s="108"/>
      <c r="K4649" s="108"/>
      <c r="P4649" s="40"/>
    </row>
    <row r="4650" spans="1:16" s="107" customFormat="1" x14ac:dyDescent="0.3">
      <c r="A4650" s="160"/>
      <c r="D4650" s="108"/>
      <c r="E4650" s="108"/>
      <c r="F4650" s="108"/>
      <c r="G4650" s="108"/>
      <c r="H4650" s="108"/>
      <c r="I4650" s="108"/>
      <c r="J4650" s="108"/>
      <c r="K4650" s="108"/>
      <c r="P4650" s="40"/>
    </row>
    <row r="4651" spans="1:16" s="107" customFormat="1" x14ac:dyDescent="0.3">
      <c r="A4651" s="160"/>
      <c r="D4651" s="108"/>
      <c r="E4651" s="108"/>
      <c r="F4651" s="108"/>
      <c r="G4651" s="108"/>
      <c r="H4651" s="108"/>
      <c r="I4651" s="108"/>
      <c r="J4651" s="108"/>
      <c r="K4651" s="108"/>
      <c r="P4651" s="40"/>
    </row>
    <row r="4652" spans="1:16" s="107" customFormat="1" x14ac:dyDescent="0.3">
      <c r="A4652" s="160"/>
      <c r="D4652" s="108"/>
      <c r="E4652" s="108"/>
      <c r="F4652" s="108"/>
      <c r="G4652" s="108"/>
      <c r="H4652" s="108"/>
      <c r="I4652" s="108"/>
      <c r="J4652" s="108"/>
      <c r="K4652" s="108"/>
      <c r="P4652" s="40"/>
    </row>
    <row r="4653" spans="1:16" s="107" customFormat="1" x14ac:dyDescent="0.3">
      <c r="A4653" s="160"/>
      <c r="D4653" s="108"/>
      <c r="E4653" s="108"/>
      <c r="F4653" s="108"/>
      <c r="G4653" s="108"/>
      <c r="H4653" s="108"/>
      <c r="I4653" s="108"/>
      <c r="J4653" s="108"/>
      <c r="K4653" s="108"/>
      <c r="P4653" s="40"/>
    </row>
    <row r="4654" spans="1:16" s="107" customFormat="1" x14ac:dyDescent="0.3">
      <c r="A4654" s="160"/>
      <c r="D4654" s="108"/>
      <c r="E4654" s="108"/>
      <c r="F4654" s="108"/>
      <c r="G4654" s="108"/>
      <c r="H4654" s="108"/>
      <c r="I4654" s="108"/>
      <c r="J4654" s="108"/>
      <c r="K4654" s="108"/>
      <c r="P4654" s="40"/>
    </row>
    <row r="4655" spans="1:16" s="107" customFormat="1" x14ac:dyDescent="0.3">
      <c r="A4655" s="160"/>
      <c r="D4655" s="108"/>
      <c r="E4655" s="108"/>
      <c r="F4655" s="108"/>
      <c r="G4655" s="108"/>
      <c r="H4655" s="108"/>
      <c r="I4655" s="108"/>
      <c r="J4655" s="108"/>
      <c r="K4655" s="108"/>
      <c r="P4655" s="40"/>
    </row>
    <row r="4656" spans="1:16" s="107" customFormat="1" x14ac:dyDescent="0.3">
      <c r="A4656" s="160"/>
      <c r="D4656" s="108"/>
      <c r="E4656" s="108"/>
      <c r="F4656" s="108"/>
      <c r="G4656" s="108"/>
      <c r="H4656" s="108"/>
      <c r="I4656" s="108"/>
      <c r="J4656" s="108"/>
      <c r="K4656" s="108"/>
      <c r="P4656" s="40"/>
    </row>
    <row r="4657" spans="1:16" s="107" customFormat="1" x14ac:dyDescent="0.3">
      <c r="A4657" s="160"/>
      <c r="D4657" s="108"/>
      <c r="E4657" s="108"/>
      <c r="F4657" s="108"/>
      <c r="G4657" s="108"/>
      <c r="H4657" s="108"/>
      <c r="I4657" s="108"/>
      <c r="J4657" s="108"/>
      <c r="K4657" s="108"/>
      <c r="P4657" s="40"/>
    </row>
    <row r="4658" spans="1:16" s="107" customFormat="1" x14ac:dyDescent="0.3">
      <c r="A4658" s="160"/>
      <c r="D4658" s="108"/>
      <c r="E4658" s="108"/>
      <c r="F4658" s="108"/>
      <c r="G4658" s="108"/>
      <c r="H4658" s="108"/>
      <c r="I4658" s="108"/>
      <c r="J4658" s="108"/>
      <c r="K4658" s="108"/>
      <c r="P4658" s="40"/>
    </row>
    <row r="4659" spans="1:16" s="107" customFormat="1" x14ac:dyDescent="0.3">
      <c r="A4659" s="160"/>
      <c r="D4659" s="108"/>
      <c r="E4659" s="108"/>
      <c r="F4659" s="108"/>
      <c r="G4659" s="108"/>
      <c r="H4659" s="108"/>
      <c r="I4659" s="108"/>
      <c r="J4659" s="108"/>
      <c r="K4659" s="108"/>
      <c r="P4659" s="40"/>
    </row>
    <row r="4660" spans="1:16" s="107" customFormat="1" x14ac:dyDescent="0.3">
      <c r="A4660" s="160"/>
      <c r="D4660" s="108"/>
      <c r="E4660" s="108"/>
      <c r="F4660" s="108"/>
      <c r="G4660" s="108"/>
      <c r="H4660" s="108"/>
      <c r="I4660" s="108"/>
      <c r="J4660" s="108"/>
      <c r="K4660" s="108"/>
      <c r="P4660" s="40"/>
    </row>
    <row r="4661" spans="1:16" s="107" customFormat="1" x14ac:dyDescent="0.3">
      <c r="A4661" s="160"/>
      <c r="D4661" s="108"/>
      <c r="E4661" s="108"/>
      <c r="F4661" s="108"/>
      <c r="G4661" s="108"/>
      <c r="H4661" s="108"/>
      <c r="I4661" s="108"/>
      <c r="J4661" s="108"/>
      <c r="K4661" s="108"/>
      <c r="P4661" s="40"/>
    </row>
    <row r="4662" spans="1:16" s="107" customFormat="1" x14ac:dyDescent="0.3">
      <c r="A4662" s="160"/>
      <c r="D4662" s="108"/>
      <c r="E4662" s="108"/>
      <c r="F4662" s="108"/>
      <c r="G4662" s="108"/>
      <c r="H4662" s="108"/>
      <c r="I4662" s="108"/>
      <c r="J4662" s="108"/>
      <c r="K4662" s="108"/>
      <c r="P4662" s="40"/>
    </row>
    <row r="4663" spans="1:16" s="107" customFormat="1" x14ac:dyDescent="0.3">
      <c r="A4663" s="160"/>
      <c r="D4663" s="108"/>
      <c r="E4663" s="108"/>
      <c r="F4663" s="108"/>
      <c r="G4663" s="108"/>
      <c r="H4663" s="108"/>
      <c r="I4663" s="108"/>
      <c r="J4663" s="108"/>
      <c r="K4663" s="108"/>
      <c r="P4663" s="40"/>
    </row>
    <row r="4664" spans="1:16" s="107" customFormat="1" x14ac:dyDescent="0.3">
      <c r="A4664" s="160"/>
      <c r="D4664" s="108"/>
      <c r="E4664" s="108"/>
      <c r="F4664" s="108"/>
      <c r="G4664" s="108"/>
      <c r="H4664" s="108"/>
      <c r="I4664" s="108"/>
      <c r="J4664" s="108"/>
      <c r="K4664" s="108"/>
      <c r="P4664" s="40"/>
    </row>
    <row r="4665" spans="1:16" s="107" customFormat="1" x14ac:dyDescent="0.3">
      <c r="A4665" s="160"/>
      <c r="D4665" s="108"/>
      <c r="E4665" s="108"/>
      <c r="F4665" s="108"/>
      <c r="G4665" s="108"/>
      <c r="H4665" s="108"/>
      <c r="I4665" s="108"/>
      <c r="J4665" s="108"/>
      <c r="K4665" s="108"/>
      <c r="P4665" s="40"/>
    </row>
    <row r="4666" spans="1:16" s="107" customFormat="1" x14ac:dyDescent="0.3">
      <c r="A4666" s="160"/>
      <c r="D4666" s="108"/>
      <c r="E4666" s="108"/>
      <c r="F4666" s="108"/>
      <c r="G4666" s="108"/>
      <c r="H4666" s="108"/>
      <c r="I4666" s="108"/>
      <c r="J4666" s="108"/>
      <c r="K4666" s="108"/>
      <c r="P4666" s="40"/>
    </row>
    <row r="4667" spans="1:16" s="107" customFormat="1" x14ac:dyDescent="0.3">
      <c r="A4667" s="160"/>
      <c r="D4667" s="108"/>
      <c r="E4667" s="108"/>
      <c r="F4667" s="108"/>
      <c r="G4667" s="108"/>
      <c r="H4667" s="108"/>
      <c r="I4667" s="108"/>
      <c r="J4667" s="108"/>
      <c r="K4667" s="108"/>
      <c r="P4667" s="40"/>
    </row>
    <row r="4668" spans="1:16" s="107" customFormat="1" x14ac:dyDescent="0.3">
      <c r="A4668" s="160"/>
      <c r="D4668" s="108"/>
      <c r="E4668" s="108"/>
      <c r="F4668" s="108"/>
      <c r="G4668" s="108"/>
      <c r="H4668" s="108"/>
      <c r="I4668" s="108"/>
      <c r="J4668" s="108"/>
      <c r="K4668" s="108"/>
      <c r="P4668" s="40"/>
    </row>
    <row r="4669" spans="1:16" s="107" customFormat="1" x14ac:dyDescent="0.3">
      <c r="A4669" s="160"/>
      <c r="D4669" s="108"/>
      <c r="E4669" s="108"/>
      <c r="F4669" s="108"/>
      <c r="G4669" s="108"/>
      <c r="H4669" s="108"/>
      <c r="I4669" s="108"/>
      <c r="J4669" s="108"/>
      <c r="K4669" s="108"/>
      <c r="P4669" s="40"/>
    </row>
    <row r="4670" spans="1:16" s="107" customFormat="1" x14ac:dyDescent="0.3">
      <c r="A4670" s="160"/>
      <c r="D4670" s="108"/>
      <c r="E4670" s="108"/>
      <c r="F4670" s="108"/>
      <c r="G4670" s="108"/>
      <c r="H4670" s="108"/>
      <c r="I4670" s="108"/>
      <c r="J4670" s="108"/>
      <c r="K4670" s="108"/>
      <c r="P4670" s="40"/>
    </row>
    <row r="4671" spans="1:16" s="107" customFormat="1" x14ac:dyDescent="0.3">
      <c r="A4671" s="160"/>
      <c r="D4671" s="108"/>
      <c r="E4671" s="108"/>
      <c r="F4671" s="108"/>
      <c r="G4671" s="108"/>
      <c r="H4671" s="108"/>
      <c r="I4671" s="108"/>
      <c r="J4671" s="108"/>
      <c r="K4671" s="108"/>
      <c r="P4671" s="40"/>
    </row>
    <row r="4672" spans="1:16" s="107" customFormat="1" x14ac:dyDescent="0.3">
      <c r="A4672" s="160"/>
      <c r="D4672" s="108"/>
      <c r="E4672" s="108"/>
      <c r="F4672" s="108"/>
      <c r="G4672" s="108"/>
      <c r="H4672" s="108"/>
      <c r="I4672" s="108"/>
      <c r="J4672" s="108"/>
      <c r="K4672" s="108"/>
      <c r="P4672" s="40"/>
    </row>
    <row r="4673" spans="1:16" s="107" customFormat="1" x14ac:dyDescent="0.3">
      <c r="A4673" s="160"/>
      <c r="D4673" s="108"/>
      <c r="E4673" s="108"/>
      <c r="F4673" s="108"/>
      <c r="G4673" s="108"/>
      <c r="H4673" s="108"/>
      <c r="I4673" s="108"/>
      <c r="J4673" s="108"/>
      <c r="K4673" s="108"/>
      <c r="P4673" s="40"/>
    </row>
    <row r="4674" spans="1:16" s="107" customFormat="1" x14ac:dyDescent="0.3">
      <c r="A4674" s="160"/>
      <c r="D4674" s="108"/>
      <c r="E4674" s="108"/>
      <c r="F4674" s="108"/>
      <c r="G4674" s="108"/>
      <c r="H4674" s="108"/>
      <c r="I4674" s="108"/>
      <c r="J4674" s="108"/>
      <c r="K4674" s="108"/>
      <c r="P4674" s="40"/>
    </row>
    <row r="4675" spans="1:16" s="107" customFormat="1" x14ac:dyDescent="0.3">
      <c r="A4675" s="160"/>
      <c r="D4675" s="108"/>
      <c r="E4675" s="108"/>
      <c r="F4675" s="108"/>
      <c r="G4675" s="108"/>
      <c r="H4675" s="108"/>
      <c r="I4675" s="108"/>
      <c r="J4675" s="108"/>
      <c r="K4675" s="108"/>
      <c r="P4675" s="40"/>
    </row>
    <row r="4676" spans="1:16" s="107" customFormat="1" x14ac:dyDescent="0.3">
      <c r="A4676" s="160"/>
      <c r="D4676" s="108"/>
      <c r="E4676" s="108"/>
      <c r="F4676" s="108"/>
      <c r="G4676" s="108"/>
      <c r="H4676" s="108"/>
      <c r="I4676" s="108"/>
      <c r="J4676" s="108"/>
      <c r="K4676" s="108"/>
      <c r="P4676" s="40"/>
    </row>
    <row r="4677" spans="1:16" s="107" customFormat="1" x14ac:dyDescent="0.3">
      <c r="A4677" s="160"/>
      <c r="D4677" s="108"/>
      <c r="E4677" s="108"/>
      <c r="F4677" s="108"/>
      <c r="G4677" s="108"/>
      <c r="H4677" s="108"/>
      <c r="I4677" s="108"/>
      <c r="J4677" s="108"/>
      <c r="K4677" s="108"/>
      <c r="P4677" s="40"/>
    </row>
    <row r="4678" spans="1:16" s="107" customFormat="1" x14ac:dyDescent="0.3">
      <c r="A4678" s="160"/>
      <c r="D4678" s="108"/>
      <c r="E4678" s="108"/>
      <c r="F4678" s="108"/>
      <c r="G4678" s="108"/>
      <c r="H4678" s="108"/>
      <c r="I4678" s="108"/>
      <c r="J4678" s="108"/>
      <c r="K4678" s="108"/>
      <c r="P4678" s="40"/>
    </row>
    <row r="4679" spans="1:16" s="107" customFormat="1" x14ac:dyDescent="0.3">
      <c r="A4679" s="160"/>
      <c r="D4679" s="108"/>
      <c r="E4679" s="108"/>
      <c r="F4679" s="108"/>
      <c r="G4679" s="108"/>
      <c r="H4679" s="108"/>
      <c r="I4679" s="108"/>
      <c r="J4679" s="108"/>
      <c r="K4679" s="108"/>
      <c r="P4679" s="40"/>
    </row>
    <row r="4680" spans="1:16" s="107" customFormat="1" x14ac:dyDescent="0.3">
      <c r="A4680" s="160"/>
      <c r="D4680" s="108"/>
      <c r="E4680" s="108"/>
      <c r="F4680" s="108"/>
      <c r="G4680" s="108"/>
      <c r="H4680" s="108"/>
      <c r="I4680" s="108"/>
      <c r="J4680" s="108"/>
      <c r="K4680" s="108"/>
      <c r="P4680" s="40"/>
    </row>
    <row r="4681" spans="1:16" s="107" customFormat="1" x14ac:dyDescent="0.3">
      <c r="A4681" s="160"/>
      <c r="D4681" s="108"/>
      <c r="E4681" s="108"/>
      <c r="F4681" s="108"/>
      <c r="G4681" s="108"/>
      <c r="H4681" s="108"/>
      <c r="I4681" s="108"/>
      <c r="J4681" s="108"/>
      <c r="K4681" s="108"/>
      <c r="P4681" s="40"/>
    </row>
    <row r="4682" spans="1:16" s="107" customFormat="1" x14ac:dyDescent="0.3">
      <c r="A4682" s="160"/>
      <c r="D4682" s="108"/>
      <c r="E4682" s="108"/>
      <c r="F4682" s="108"/>
      <c r="G4682" s="108"/>
      <c r="H4682" s="108"/>
      <c r="I4682" s="108"/>
      <c r="J4682" s="108"/>
      <c r="K4682" s="108"/>
      <c r="P4682" s="40"/>
    </row>
    <row r="4683" spans="1:16" s="107" customFormat="1" x14ac:dyDescent="0.3">
      <c r="A4683" s="160"/>
      <c r="D4683" s="108"/>
      <c r="E4683" s="108"/>
      <c r="F4683" s="108"/>
      <c r="G4683" s="108"/>
      <c r="H4683" s="108"/>
      <c r="I4683" s="108"/>
      <c r="J4683" s="108"/>
      <c r="K4683" s="108"/>
      <c r="P4683" s="40"/>
    </row>
    <row r="4684" spans="1:16" s="107" customFormat="1" x14ac:dyDescent="0.3">
      <c r="A4684" s="160"/>
      <c r="D4684" s="108"/>
      <c r="E4684" s="108"/>
      <c r="F4684" s="108"/>
      <c r="G4684" s="108"/>
      <c r="H4684" s="108"/>
      <c r="I4684" s="108"/>
      <c r="J4684" s="108"/>
      <c r="K4684" s="108"/>
      <c r="P4684" s="40"/>
    </row>
    <row r="4685" spans="1:16" s="107" customFormat="1" x14ac:dyDescent="0.3">
      <c r="A4685" s="160"/>
      <c r="D4685" s="108"/>
      <c r="E4685" s="108"/>
      <c r="F4685" s="108"/>
      <c r="G4685" s="108"/>
      <c r="H4685" s="108"/>
      <c r="I4685" s="108"/>
      <c r="J4685" s="108"/>
      <c r="K4685" s="108"/>
      <c r="P4685" s="40"/>
    </row>
    <row r="4686" spans="1:16" s="107" customFormat="1" x14ac:dyDescent="0.3">
      <c r="A4686" s="160"/>
      <c r="D4686" s="108"/>
      <c r="E4686" s="108"/>
      <c r="F4686" s="108"/>
      <c r="G4686" s="108"/>
      <c r="H4686" s="108"/>
      <c r="I4686" s="108"/>
      <c r="J4686" s="108"/>
      <c r="K4686" s="108"/>
      <c r="P4686" s="40"/>
    </row>
    <row r="4687" spans="1:16" s="107" customFormat="1" x14ac:dyDescent="0.3">
      <c r="A4687" s="160"/>
      <c r="D4687" s="108"/>
      <c r="E4687" s="108"/>
      <c r="F4687" s="108"/>
      <c r="G4687" s="108"/>
      <c r="H4687" s="108"/>
      <c r="I4687" s="108"/>
      <c r="J4687" s="108"/>
      <c r="K4687" s="108"/>
      <c r="P4687" s="40"/>
    </row>
    <row r="4688" spans="1:16" s="107" customFormat="1" x14ac:dyDescent="0.3">
      <c r="A4688" s="160"/>
      <c r="D4688" s="108"/>
      <c r="E4688" s="108"/>
      <c r="F4688" s="108"/>
      <c r="G4688" s="108"/>
      <c r="H4688" s="108"/>
      <c r="I4688" s="108"/>
      <c r="J4688" s="108"/>
      <c r="K4688" s="108"/>
      <c r="P4688" s="40"/>
    </row>
    <row r="4689" spans="1:16" s="107" customFormat="1" x14ac:dyDescent="0.3">
      <c r="A4689" s="160"/>
      <c r="D4689" s="108"/>
      <c r="E4689" s="108"/>
      <c r="F4689" s="108"/>
      <c r="G4689" s="108"/>
      <c r="H4689" s="108"/>
      <c r="I4689" s="108"/>
      <c r="J4689" s="108"/>
      <c r="K4689" s="108"/>
      <c r="P4689" s="40"/>
    </row>
    <row r="4690" spans="1:16" s="107" customFormat="1" x14ac:dyDescent="0.3">
      <c r="A4690" s="160"/>
      <c r="D4690" s="108"/>
      <c r="E4690" s="108"/>
      <c r="F4690" s="108"/>
      <c r="G4690" s="108"/>
      <c r="H4690" s="108"/>
      <c r="I4690" s="108"/>
      <c r="J4690" s="108"/>
      <c r="K4690" s="108"/>
      <c r="P4690" s="40"/>
    </row>
    <row r="4691" spans="1:16" s="107" customFormat="1" x14ac:dyDescent="0.3">
      <c r="A4691" s="160"/>
      <c r="D4691" s="108"/>
      <c r="E4691" s="108"/>
      <c r="F4691" s="108"/>
      <c r="G4691" s="108"/>
      <c r="H4691" s="108"/>
      <c r="I4691" s="108"/>
      <c r="J4691" s="108"/>
      <c r="K4691" s="108"/>
      <c r="P4691" s="40"/>
    </row>
    <row r="4692" spans="1:16" s="107" customFormat="1" x14ac:dyDescent="0.3">
      <c r="A4692" s="160"/>
      <c r="D4692" s="108"/>
      <c r="E4692" s="108"/>
      <c r="F4692" s="108"/>
      <c r="G4692" s="108"/>
      <c r="H4692" s="108"/>
      <c r="I4692" s="108"/>
      <c r="J4692" s="108"/>
      <c r="K4692" s="108"/>
      <c r="P4692" s="40"/>
    </row>
    <row r="4693" spans="1:16" s="107" customFormat="1" x14ac:dyDescent="0.3">
      <c r="A4693" s="160"/>
      <c r="D4693" s="108"/>
      <c r="E4693" s="108"/>
      <c r="F4693" s="108"/>
      <c r="G4693" s="108"/>
      <c r="H4693" s="108"/>
      <c r="I4693" s="108"/>
      <c r="J4693" s="108"/>
      <c r="K4693" s="108"/>
      <c r="P4693" s="40"/>
    </row>
    <row r="4694" spans="1:16" s="107" customFormat="1" x14ac:dyDescent="0.3">
      <c r="A4694" s="160"/>
      <c r="D4694" s="108"/>
      <c r="E4694" s="108"/>
      <c r="F4694" s="108"/>
      <c r="G4694" s="108"/>
      <c r="H4694" s="108"/>
      <c r="I4694" s="108"/>
      <c r="J4694" s="108"/>
      <c r="K4694" s="108"/>
      <c r="P4694" s="40"/>
    </row>
    <row r="4695" spans="1:16" s="107" customFormat="1" x14ac:dyDescent="0.3">
      <c r="A4695" s="160"/>
      <c r="D4695" s="108"/>
      <c r="E4695" s="108"/>
      <c r="F4695" s="108"/>
      <c r="G4695" s="108"/>
      <c r="H4695" s="108"/>
      <c r="I4695" s="108"/>
      <c r="J4695" s="108"/>
      <c r="K4695" s="108"/>
      <c r="P4695" s="40"/>
    </row>
    <row r="4696" spans="1:16" s="107" customFormat="1" x14ac:dyDescent="0.3">
      <c r="A4696" s="160"/>
      <c r="D4696" s="108"/>
      <c r="E4696" s="108"/>
      <c r="F4696" s="108"/>
      <c r="G4696" s="108"/>
      <c r="H4696" s="108"/>
      <c r="I4696" s="108"/>
      <c r="J4696" s="108"/>
      <c r="K4696" s="108"/>
      <c r="P4696" s="40"/>
    </row>
    <row r="4697" spans="1:16" s="107" customFormat="1" x14ac:dyDescent="0.3">
      <c r="A4697" s="160"/>
      <c r="D4697" s="108"/>
      <c r="E4697" s="108"/>
      <c r="F4697" s="108"/>
      <c r="G4697" s="108"/>
      <c r="H4697" s="108"/>
      <c r="I4697" s="108"/>
      <c r="J4697" s="108"/>
      <c r="K4697" s="108"/>
      <c r="P4697" s="40"/>
    </row>
    <row r="4698" spans="1:16" s="107" customFormat="1" x14ac:dyDescent="0.3">
      <c r="A4698" s="160"/>
      <c r="D4698" s="108"/>
      <c r="E4698" s="108"/>
      <c r="F4698" s="108"/>
      <c r="G4698" s="108"/>
      <c r="H4698" s="108"/>
      <c r="I4698" s="108"/>
      <c r="J4698" s="108"/>
      <c r="K4698" s="108"/>
      <c r="P4698" s="40"/>
    </row>
    <row r="4699" spans="1:16" s="107" customFormat="1" x14ac:dyDescent="0.3">
      <c r="A4699" s="160"/>
      <c r="D4699" s="108"/>
      <c r="E4699" s="108"/>
      <c r="F4699" s="108"/>
      <c r="G4699" s="108"/>
      <c r="H4699" s="108"/>
      <c r="I4699" s="108"/>
      <c r="J4699" s="108"/>
      <c r="K4699" s="108"/>
      <c r="P4699" s="40"/>
    </row>
    <row r="4700" spans="1:16" s="107" customFormat="1" x14ac:dyDescent="0.3">
      <c r="A4700" s="160"/>
      <c r="D4700" s="108"/>
      <c r="E4700" s="108"/>
      <c r="F4700" s="108"/>
      <c r="G4700" s="108"/>
      <c r="H4700" s="108"/>
      <c r="I4700" s="108"/>
      <c r="J4700" s="108"/>
      <c r="K4700" s="108"/>
      <c r="P4700" s="40"/>
    </row>
    <row r="4701" spans="1:16" s="107" customFormat="1" x14ac:dyDescent="0.3">
      <c r="A4701" s="160"/>
      <c r="D4701" s="108"/>
      <c r="E4701" s="108"/>
      <c r="F4701" s="108"/>
      <c r="G4701" s="108"/>
      <c r="H4701" s="108"/>
      <c r="I4701" s="108"/>
      <c r="J4701" s="108"/>
      <c r="K4701" s="108"/>
      <c r="P4701" s="40"/>
    </row>
    <row r="4702" spans="1:16" s="107" customFormat="1" x14ac:dyDescent="0.3">
      <c r="A4702" s="160"/>
      <c r="D4702" s="108"/>
      <c r="E4702" s="108"/>
      <c r="F4702" s="108"/>
      <c r="G4702" s="108"/>
      <c r="H4702" s="108"/>
      <c r="I4702" s="108"/>
      <c r="J4702" s="108"/>
      <c r="K4702" s="108"/>
      <c r="P4702" s="40"/>
    </row>
    <row r="4703" spans="1:16" s="107" customFormat="1" x14ac:dyDescent="0.3">
      <c r="A4703" s="160"/>
      <c r="D4703" s="108"/>
      <c r="E4703" s="108"/>
      <c r="F4703" s="108"/>
      <c r="G4703" s="108"/>
      <c r="H4703" s="108"/>
      <c r="I4703" s="108"/>
      <c r="J4703" s="108"/>
      <c r="K4703" s="108"/>
      <c r="P4703" s="40"/>
    </row>
    <row r="4704" spans="1:16" s="107" customFormat="1" x14ac:dyDescent="0.3">
      <c r="A4704" s="160"/>
      <c r="D4704" s="108"/>
      <c r="E4704" s="108"/>
      <c r="F4704" s="108"/>
      <c r="G4704" s="108"/>
      <c r="H4704" s="108"/>
      <c r="I4704" s="108"/>
      <c r="J4704" s="108"/>
      <c r="K4704" s="108"/>
      <c r="P4704" s="40"/>
    </row>
    <row r="4705" spans="1:16" s="107" customFormat="1" x14ac:dyDescent="0.3">
      <c r="A4705" s="160"/>
      <c r="D4705" s="108"/>
      <c r="E4705" s="108"/>
      <c r="F4705" s="108"/>
      <c r="G4705" s="108"/>
      <c r="H4705" s="108"/>
      <c r="I4705" s="108"/>
      <c r="J4705" s="108"/>
      <c r="K4705" s="108"/>
      <c r="P4705" s="40"/>
    </row>
    <row r="4706" spans="1:16" s="107" customFormat="1" x14ac:dyDescent="0.3">
      <c r="A4706" s="160"/>
      <c r="D4706" s="108"/>
      <c r="E4706" s="108"/>
      <c r="F4706" s="108"/>
      <c r="G4706" s="108"/>
      <c r="H4706" s="108"/>
      <c r="I4706" s="108"/>
      <c r="J4706" s="108"/>
      <c r="K4706" s="108"/>
      <c r="P4706" s="40"/>
    </row>
    <row r="4707" spans="1:16" s="107" customFormat="1" x14ac:dyDescent="0.3">
      <c r="A4707" s="160"/>
      <c r="D4707" s="108"/>
      <c r="E4707" s="108"/>
      <c r="F4707" s="108"/>
      <c r="G4707" s="108"/>
      <c r="H4707" s="108"/>
      <c r="I4707" s="108"/>
      <c r="J4707" s="108"/>
      <c r="K4707" s="108"/>
      <c r="P4707" s="40"/>
    </row>
    <row r="4708" spans="1:16" s="107" customFormat="1" x14ac:dyDescent="0.3">
      <c r="A4708" s="160"/>
      <c r="D4708" s="108"/>
      <c r="E4708" s="108"/>
      <c r="F4708" s="108"/>
      <c r="G4708" s="108"/>
      <c r="H4708" s="108"/>
      <c r="I4708" s="108"/>
      <c r="J4708" s="108"/>
      <c r="K4708" s="108"/>
      <c r="P4708" s="40"/>
    </row>
    <row r="4709" spans="1:16" s="107" customFormat="1" x14ac:dyDescent="0.3">
      <c r="A4709" s="160"/>
      <c r="D4709" s="108"/>
      <c r="E4709" s="108"/>
      <c r="F4709" s="108"/>
      <c r="G4709" s="108"/>
      <c r="H4709" s="108"/>
      <c r="I4709" s="108"/>
      <c r="J4709" s="108"/>
      <c r="K4709" s="108"/>
      <c r="P4709" s="40"/>
    </row>
    <row r="4710" spans="1:16" s="107" customFormat="1" x14ac:dyDescent="0.3">
      <c r="A4710" s="160"/>
      <c r="D4710" s="108"/>
      <c r="E4710" s="108"/>
      <c r="F4710" s="108"/>
      <c r="G4710" s="108"/>
      <c r="H4710" s="108"/>
      <c r="I4710" s="108"/>
      <c r="J4710" s="108"/>
      <c r="K4710" s="108"/>
      <c r="P4710" s="40"/>
    </row>
    <row r="4711" spans="1:16" s="107" customFormat="1" x14ac:dyDescent="0.3">
      <c r="A4711" s="160"/>
      <c r="D4711" s="108"/>
      <c r="E4711" s="108"/>
      <c r="F4711" s="108"/>
      <c r="G4711" s="108"/>
      <c r="H4711" s="108"/>
      <c r="I4711" s="108"/>
      <c r="J4711" s="108"/>
      <c r="K4711" s="108"/>
      <c r="P4711" s="40"/>
    </row>
    <row r="4712" spans="1:16" s="107" customFormat="1" x14ac:dyDescent="0.3">
      <c r="A4712" s="160"/>
      <c r="D4712" s="108"/>
      <c r="E4712" s="108"/>
      <c r="F4712" s="108"/>
      <c r="G4712" s="108"/>
      <c r="H4712" s="108"/>
      <c r="I4712" s="108"/>
      <c r="J4712" s="108"/>
      <c r="K4712" s="108"/>
      <c r="P4712" s="40"/>
    </row>
    <row r="4713" spans="1:16" s="107" customFormat="1" x14ac:dyDescent="0.3">
      <c r="A4713" s="160"/>
      <c r="D4713" s="108"/>
      <c r="E4713" s="108"/>
      <c r="F4713" s="108"/>
      <c r="G4713" s="108"/>
      <c r="H4713" s="108"/>
      <c r="I4713" s="108"/>
      <c r="J4713" s="108"/>
      <c r="K4713" s="108"/>
      <c r="P4713" s="40"/>
    </row>
    <row r="4714" spans="1:16" s="107" customFormat="1" x14ac:dyDescent="0.3">
      <c r="A4714" s="160"/>
      <c r="D4714" s="108"/>
      <c r="E4714" s="108"/>
      <c r="F4714" s="108"/>
      <c r="G4714" s="108"/>
      <c r="H4714" s="108"/>
      <c r="I4714" s="108"/>
      <c r="J4714" s="108"/>
      <c r="K4714" s="108"/>
      <c r="P4714" s="40"/>
    </row>
    <row r="4715" spans="1:16" s="107" customFormat="1" x14ac:dyDescent="0.3">
      <c r="A4715" s="160"/>
      <c r="D4715" s="108"/>
      <c r="E4715" s="108"/>
      <c r="F4715" s="108"/>
      <c r="G4715" s="108"/>
      <c r="H4715" s="108"/>
      <c r="I4715" s="108"/>
      <c r="J4715" s="108"/>
      <c r="K4715" s="108"/>
      <c r="P4715" s="40"/>
    </row>
    <row r="4716" spans="1:16" s="107" customFormat="1" x14ac:dyDescent="0.3">
      <c r="A4716" s="160"/>
      <c r="D4716" s="108"/>
      <c r="E4716" s="108"/>
      <c r="F4716" s="108"/>
      <c r="G4716" s="108"/>
      <c r="H4716" s="108"/>
      <c r="I4716" s="108"/>
      <c r="J4716" s="108"/>
      <c r="K4716" s="108"/>
      <c r="P4716" s="40"/>
    </row>
    <row r="4717" spans="1:16" s="107" customFormat="1" x14ac:dyDescent="0.3">
      <c r="A4717" s="160"/>
      <c r="D4717" s="108"/>
      <c r="E4717" s="108"/>
      <c r="F4717" s="108"/>
      <c r="G4717" s="108"/>
      <c r="H4717" s="108"/>
      <c r="I4717" s="108"/>
      <c r="J4717" s="108"/>
      <c r="K4717" s="108"/>
      <c r="P4717" s="40"/>
    </row>
    <row r="4718" spans="1:16" s="107" customFormat="1" x14ac:dyDescent="0.3">
      <c r="A4718" s="160"/>
      <c r="D4718" s="108"/>
      <c r="E4718" s="108"/>
      <c r="F4718" s="108"/>
      <c r="G4718" s="108"/>
      <c r="H4718" s="108"/>
      <c r="I4718" s="108"/>
      <c r="J4718" s="108"/>
      <c r="K4718" s="108"/>
      <c r="P4718" s="40"/>
    </row>
    <row r="4719" spans="1:16" s="107" customFormat="1" x14ac:dyDescent="0.3">
      <c r="A4719" s="160"/>
      <c r="D4719" s="108"/>
      <c r="E4719" s="108"/>
      <c r="F4719" s="108"/>
      <c r="G4719" s="108"/>
      <c r="H4719" s="108"/>
      <c r="I4719" s="108"/>
      <c r="J4719" s="108"/>
      <c r="K4719" s="108"/>
      <c r="P4719" s="40"/>
    </row>
    <row r="4720" spans="1:16" s="107" customFormat="1" x14ac:dyDescent="0.3">
      <c r="A4720" s="160"/>
      <c r="D4720" s="108"/>
      <c r="E4720" s="108"/>
      <c r="F4720" s="108"/>
      <c r="G4720" s="108"/>
      <c r="H4720" s="108"/>
      <c r="I4720" s="108"/>
      <c r="J4720" s="108"/>
      <c r="K4720" s="108"/>
      <c r="P4720" s="40"/>
    </row>
    <row r="4721" spans="1:16" s="107" customFormat="1" x14ac:dyDescent="0.3">
      <c r="A4721" s="160"/>
      <c r="D4721" s="108"/>
      <c r="E4721" s="108"/>
      <c r="F4721" s="108"/>
      <c r="G4721" s="108"/>
      <c r="H4721" s="108"/>
      <c r="I4721" s="108"/>
      <c r="J4721" s="108"/>
      <c r="K4721" s="108"/>
      <c r="P4721" s="40"/>
    </row>
    <row r="4722" spans="1:16" s="107" customFormat="1" x14ac:dyDescent="0.3">
      <c r="A4722" s="160"/>
      <c r="D4722" s="108"/>
      <c r="E4722" s="108"/>
      <c r="F4722" s="108"/>
      <c r="G4722" s="108"/>
      <c r="H4722" s="108"/>
      <c r="I4722" s="108"/>
      <c r="J4722" s="108"/>
      <c r="K4722" s="108"/>
      <c r="P4722" s="40"/>
    </row>
    <row r="4723" spans="1:16" s="107" customFormat="1" x14ac:dyDescent="0.3">
      <c r="A4723" s="160"/>
      <c r="D4723" s="108"/>
      <c r="E4723" s="108"/>
      <c r="F4723" s="108"/>
      <c r="G4723" s="108"/>
      <c r="H4723" s="108"/>
      <c r="I4723" s="108"/>
      <c r="J4723" s="108"/>
      <c r="K4723" s="108"/>
      <c r="P4723" s="40"/>
    </row>
    <row r="4724" spans="1:16" s="107" customFormat="1" x14ac:dyDescent="0.3">
      <c r="A4724" s="160"/>
      <c r="D4724" s="108"/>
      <c r="E4724" s="108"/>
      <c r="F4724" s="108"/>
      <c r="G4724" s="108"/>
      <c r="H4724" s="108"/>
      <c r="I4724" s="108"/>
      <c r="J4724" s="108"/>
      <c r="K4724" s="108"/>
      <c r="P4724" s="40"/>
    </row>
    <row r="4725" spans="1:16" s="107" customFormat="1" x14ac:dyDescent="0.3">
      <c r="A4725" s="160"/>
      <c r="D4725" s="108"/>
      <c r="E4725" s="108"/>
      <c r="F4725" s="108"/>
      <c r="G4725" s="108"/>
      <c r="H4725" s="108"/>
      <c r="I4725" s="108"/>
      <c r="J4725" s="108"/>
      <c r="K4725" s="108"/>
      <c r="P4725" s="40"/>
    </row>
    <row r="4726" spans="1:16" s="107" customFormat="1" x14ac:dyDescent="0.3">
      <c r="A4726" s="160"/>
      <c r="D4726" s="108"/>
      <c r="E4726" s="108"/>
      <c r="F4726" s="108"/>
      <c r="G4726" s="108"/>
      <c r="H4726" s="108"/>
      <c r="I4726" s="108"/>
      <c r="J4726" s="108"/>
      <c r="K4726" s="108"/>
      <c r="P4726" s="40"/>
    </row>
    <row r="4727" spans="1:16" s="107" customFormat="1" x14ac:dyDescent="0.3">
      <c r="A4727" s="160"/>
      <c r="D4727" s="108"/>
      <c r="E4727" s="108"/>
      <c r="F4727" s="108"/>
      <c r="G4727" s="108"/>
      <c r="H4727" s="108"/>
      <c r="I4727" s="108"/>
      <c r="J4727" s="108"/>
      <c r="K4727" s="108"/>
      <c r="P4727" s="40"/>
    </row>
    <row r="4728" spans="1:16" s="107" customFormat="1" x14ac:dyDescent="0.3">
      <c r="A4728" s="160"/>
      <c r="D4728" s="108"/>
      <c r="E4728" s="108"/>
      <c r="F4728" s="108"/>
      <c r="G4728" s="108"/>
      <c r="H4728" s="108"/>
      <c r="I4728" s="108"/>
      <c r="J4728" s="108"/>
      <c r="K4728" s="108"/>
      <c r="P4728" s="40"/>
    </row>
    <row r="4729" spans="1:16" s="107" customFormat="1" x14ac:dyDescent="0.3">
      <c r="A4729" s="160"/>
      <c r="D4729" s="108"/>
      <c r="E4729" s="108"/>
      <c r="F4729" s="108"/>
      <c r="G4729" s="108"/>
      <c r="H4729" s="108"/>
      <c r="I4729" s="108"/>
      <c r="J4729" s="108"/>
      <c r="K4729" s="108"/>
      <c r="P4729" s="40"/>
    </row>
    <row r="4730" spans="1:16" s="107" customFormat="1" x14ac:dyDescent="0.3">
      <c r="A4730" s="160"/>
      <c r="D4730" s="108"/>
      <c r="E4730" s="108"/>
      <c r="F4730" s="108"/>
      <c r="G4730" s="108"/>
      <c r="H4730" s="108"/>
      <c r="I4730" s="108"/>
      <c r="J4730" s="108"/>
      <c r="K4730" s="108"/>
      <c r="P4730" s="40"/>
    </row>
    <row r="4731" spans="1:16" s="107" customFormat="1" x14ac:dyDescent="0.3">
      <c r="A4731" s="160"/>
      <c r="D4731" s="108"/>
      <c r="E4731" s="108"/>
      <c r="F4731" s="108"/>
      <c r="G4731" s="108"/>
      <c r="H4731" s="108"/>
      <c r="I4731" s="108"/>
      <c r="J4731" s="108"/>
      <c r="K4731" s="108"/>
      <c r="P4731" s="40"/>
    </row>
    <row r="4732" spans="1:16" s="107" customFormat="1" x14ac:dyDescent="0.3">
      <c r="A4732" s="160"/>
      <c r="D4732" s="108"/>
      <c r="E4732" s="108"/>
      <c r="F4732" s="108"/>
      <c r="G4732" s="108"/>
      <c r="H4732" s="108"/>
      <c r="I4732" s="108"/>
      <c r="J4732" s="108"/>
      <c r="K4732" s="108"/>
      <c r="P4732" s="40"/>
    </row>
    <row r="4733" spans="1:16" s="107" customFormat="1" x14ac:dyDescent="0.3">
      <c r="A4733" s="160"/>
      <c r="D4733" s="108"/>
      <c r="E4733" s="108"/>
      <c r="F4733" s="108"/>
      <c r="G4733" s="108"/>
      <c r="H4733" s="108"/>
      <c r="I4733" s="108"/>
      <c r="J4733" s="108"/>
      <c r="K4733" s="108"/>
      <c r="P4733" s="40"/>
    </row>
    <row r="4734" spans="1:16" s="107" customFormat="1" x14ac:dyDescent="0.3">
      <c r="A4734" s="160"/>
      <c r="D4734" s="108"/>
      <c r="E4734" s="108"/>
      <c r="F4734" s="108"/>
      <c r="G4734" s="108"/>
      <c r="H4734" s="108"/>
      <c r="I4734" s="108"/>
      <c r="J4734" s="108"/>
      <c r="K4734" s="108"/>
      <c r="P4734" s="40"/>
    </row>
    <row r="4735" spans="1:16" s="107" customFormat="1" x14ac:dyDescent="0.3">
      <c r="A4735" s="160"/>
      <c r="D4735" s="108"/>
      <c r="E4735" s="108"/>
      <c r="F4735" s="108"/>
      <c r="G4735" s="108"/>
      <c r="H4735" s="108"/>
      <c r="I4735" s="108"/>
      <c r="J4735" s="108"/>
      <c r="K4735" s="108"/>
      <c r="P4735" s="40"/>
    </row>
    <row r="4736" spans="1:16" s="107" customFormat="1" x14ac:dyDescent="0.3">
      <c r="A4736" s="160"/>
      <c r="D4736" s="108"/>
      <c r="E4736" s="108"/>
      <c r="F4736" s="108"/>
      <c r="G4736" s="108"/>
      <c r="H4736" s="108"/>
      <c r="I4736" s="108"/>
      <c r="J4736" s="108"/>
      <c r="K4736" s="108"/>
      <c r="P4736" s="40"/>
    </row>
    <row r="4737" spans="1:16" s="107" customFormat="1" x14ac:dyDescent="0.3">
      <c r="A4737" s="160"/>
      <c r="D4737" s="108"/>
      <c r="E4737" s="108"/>
      <c r="F4737" s="108"/>
      <c r="G4737" s="108"/>
      <c r="H4737" s="108"/>
      <c r="I4737" s="108"/>
      <c r="J4737" s="108"/>
      <c r="K4737" s="108"/>
      <c r="P4737" s="40"/>
    </row>
    <row r="4738" spans="1:16" s="107" customFormat="1" x14ac:dyDescent="0.3">
      <c r="A4738" s="160"/>
      <c r="D4738" s="108"/>
      <c r="E4738" s="108"/>
      <c r="F4738" s="108"/>
      <c r="G4738" s="108"/>
      <c r="H4738" s="108"/>
      <c r="I4738" s="108"/>
      <c r="J4738" s="108"/>
      <c r="K4738" s="108"/>
      <c r="P4738" s="40"/>
    </row>
    <row r="4739" spans="1:16" s="107" customFormat="1" x14ac:dyDescent="0.3">
      <c r="A4739" s="160"/>
      <c r="D4739" s="108"/>
      <c r="E4739" s="108"/>
      <c r="F4739" s="108"/>
      <c r="G4739" s="108"/>
      <c r="H4739" s="108"/>
      <c r="I4739" s="108"/>
      <c r="J4739" s="108"/>
      <c r="K4739" s="108"/>
      <c r="P4739" s="40"/>
    </row>
    <row r="4740" spans="1:16" s="107" customFormat="1" x14ac:dyDescent="0.3">
      <c r="A4740" s="160"/>
      <c r="D4740" s="108"/>
      <c r="E4740" s="108"/>
      <c r="F4740" s="108"/>
      <c r="G4740" s="108"/>
      <c r="H4740" s="108"/>
      <c r="I4740" s="108"/>
      <c r="J4740" s="108"/>
      <c r="K4740" s="108"/>
      <c r="P4740" s="40"/>
    </row>
    <row r="4741" spans="1:16" s="107" customFormat="1" x14ac:dyDescent="0.3">
      <c r="A4741" s="160"/>
      <c r="D4741" s="108"/>
      <c r="E4741" s="108"/>
      <c r="F4741" s="108"/>
      <c r="G4741" s="108"/>
      <c r="H4741" s="108"/>
      <c r="I4741" s="108"/>
      <c r="J4741" s="108"/>
      <c r="K4741" s="108"/>
      <c r="P4741" s="40"/>
    </row>
    <row r="4742" spans="1:16" s="107" customFormat="1" x14ac:dyDescent="0.3">
      <c r="A4742" s="160"/>
      <c r="D4742" s="108"/>
      <c r="E4742" s="108"/>
      <c r="F4742" s="108"/>
      <c r="G4742" s="108"/>
      <c r="H4742" s="108"/>
      <c r="I4742" s="108"/>
      <c r="J4742" s="108"/>
      <c r="K4742" s="108"/>
      <c r="P4742" s="40"/>
    </row>
    <row r="4743" spans="1:16" s="107" customFormat="1" x14ac:dyDescent="0.3">
      <c r="A4743" s="160"/>
      <c r="D4743" s="108"/>
      <c r="E4743" s="108"/>
      <c r="F4743" s="108"/>
      <c r="G4743" s="108"/>
      <c r="H4743" s="108"/>
      <c r="I4743" s="108"/>
      <c r="J4743" s="108"/>
      <c r="K4743" s="108"/>
      <c r="P4743" s="40"/>
    </row>
    <row r="4744" spans="1:16" s="107" customFormat="1" x14ac:dyDescent="0.3">
      <c r="A4744" s="160"/>
      <c r="D4744" s="108"/>
      <c r="E4744" s="108"/>
      <c r="F4744" s="108"/>
      <c r="G4744" s="108"/>
      <c r="H4744" s="108"/>
      <c r="I4744" s="108"/>
      <c r="J4744" s="108"/>
      <c r="K4744" s="108"/>
      <c r="P4744" s="40"/>
    </row>
    <row r="4745" spans="1:16" s="107" customFormat="1" x14ac:dyDescent="0.3">
      <c r="A4745" s="160"/>
      <c r="D4745" s="108"/>
      <c r="E4745" s="108"/>
      <c r="F4745" s="108"/>
      <c r="G4745" s="108"/>
      <c r="H4745" s="108"/>
      <c r="I4745" s="108"/>
      <c r="J4745" s="108"/>
      <c r="K4745" s="108"/>
      <c r="P4745" s="40"/>
    </row>
    <row r="4746" spans="1:16" s="107" customFormat="1" x14ac:dyDescent="0.3">
      <c r="A4746" s="160"/>
      <c r="D4746" s="108"/>
      <c r="E4746" s="108"/>
      <c r="F4746" s="108"/>
      <c r="G4746" s="108"/>
      <c r="H4746" s="108"/>
      <c r="I4746" s="108"/>
      <c r="J4746" s="108"/>
      <c r="K4746" s="108"/>
      <c r="P4746" s="40"/>
    </row>
    <row r="4747" spans="1:16" s="107" customFormat="1" x14ac:dyDescent="0.3">
      <c r="A4747" s="160"/>
      <c r="D4747" s="108"/>
      <c r="E4747" s="108"/>
      <c r="F4747" s="108"/>
      <c r="G4747" s="108"/>
      <c r="H4747" s="108"/>
      <c r="I4747" s="108"/>
      <c r="J4747" s="108"/>
      <c r="K4747" s="108"/>
      <c r="P4747" s="40"/>
    </row>
    <row r="4748" spans="1:16" s="107" customFormat="1" x14ac:dyDescent="0.3">
      <c r="A4748" s="160"/>
      <c r="D4748" s="108"/>
      <c r="E4748" s="108"/>
      <c r="F4748" s="108"/>
      <c r="G4748" s="108"/>
      <c r="H4748" s="108"/>
      <c r="I4748" s="108"/>
      <c r="J4748" s="108"/>
      <c r="K4748" s="108"/>
      <c r="P4748" s="40"/>
    </row>
    <row r="4749" spans="1:16" s="107" customFormat="1" x14ac:dyDescent="0.3">
      <c r="A4749" s="160"/>
      <c r="D4749" s="108"/>
      <c r="E4749" s="108"/>
      <c r="F4749" s="108"/>
      <c r="G4749" s="108"/>
      <c r="H4749" s="108"/>
      <c r="I4749" s="108"/>
      <c r="J4749" s="108"/>
      <c r="K4749" s="108"/>
      <c r="P4749" s="40"/>
    </row>
    <row r="4750" spans="1:16" s="107" customFormat="1" x14ac:dyDescent="0.3">
      <c r="A4750" s="160"/>
      <c r="D4750" s="108"/>
      <c r="E4750" s="108"/>
      <c r="F4750" s="108"/>
      <c r="G4750" s="108"/>
      <c r="H4750" s="108"/>
      <c r="I4750" s="108"/>
      <c r="J4750" s="108"/>
      <c r="K4750" s="108"/>
      <c r="P4750" s="40"/>
    </row>
    <row r="4751" spans="1:16" s="107" customFormat="1" x14ac:dyDescent="0.3">
      <c r="A4751" s="160"/>
      <c r="D4751" s="108"/>
      <c r="E4751" s="108"/>
      <c r="F4751" s="108"/>
      <c r="G4751" s="108"/>
      <c r="H4751" s="108"/>
      <c r="I4751" s="108"/>
      <c r="J4751" s="108"/>
      <c r="K4751" s="108"/>
      <c r="P4751" s="40"/>
    </row>
    <row r="4752" spans="1:16" s="107" customFormat="1" x14ac:dyDescent="0.3">
      <c r="A4752" s="160"/>
      <c r="D4752" s="108"/>
      <c r="E4752" s="108"/>
      <c r="F4752" s="108"/>
      <c r="G4752" s="108"/>
      <c r="H4752" s="108"/>
      <c r="I4752" s="108"/>
      <c r="J4752" s="108"/>
      <c r="K4752" s="108"/>
      <c r="P4752" s="40"/>
    </row>
    <row r="4753" spans="1:16" s="107" customFormat="1" x14ac:dyDescent="0.3">
      <c r="A4753" s="160"/>
      <c r="D4753" s="108"/>
      <c r="E4753" s="108"/>
      <c r="F4753" s="108"/>
      <c r="G4753" s="108"/>
      <c r="H4753" s="108"/>
      <c r="I4753" s="108"/>
      <c r="J4753" s="108"/>
      <c r="K4753" s="108"/>
      <c r="P4753" s="40"/>
    </row>
    <row r="4754" spans="1:16" s="107" customFormat="1" x14ac:dyDescent="0.3">
      <c r="A4754" s="160"/>
      <c r="D4754" s="108"/>
      <c r="E4754" s="108"/>
      <c r="F4754" s="108"/>
      <c r="G4754" s="108"/>
      <c r="H4754" s="108"/>
      <c r="I4754" s="108"/>
      <c r="J4754" s="108"/>
      <c r="K4754" s="108"/>
      <c r="P4754" s="40"/>
    </row>
    <row r="4755" spans="1:16" s="107" customFormat="1" x14ac:dyDescent="0.3">
      <c r="A4755" s="160"/>
      <c r="D4755" s="108"/>
      <c r="E4755" s="108"/>
      <c r="F4755" s="108"/>
      <c r="G4755" s="108"/>
      <c r="H4755" s="108"/>
      <c r="I4755" s="108"/>
      <c r="J4755" s="108"/>
      <c r="K4755" s="108"/>
      <c r="P4755" s="40"/>
    </row>
    <row r="4756" spans="1:16" s="107" customFormat="1" x14ac:dyDescent="0.3">
      <c r="A4756" s="160"/>
      <c r="D4756" s="108"/>
      <c r="E4756" s="108"/>
      <c r="F4756" s="108"/>
      <c r="G4756" s="108"/>
      <c r="H4756" s="108"/>
      <c r="I4756" s="108"/>
      <c r="J4756" s="108"/>
      <c r="K4756" s="108"/>
      <c r="P4756" s="40"/>
    </row>
    <row r="4757" spans="1:16" s="107" customFormat="1" x14ac:dyDescent="0.3">
      <c r="A4757" s="160"/>
      <c r="D4757" s="108"/>
      <c r="E4757" s="108"/>
      <c r="F4757" s="108"/>
      <c r="G4757" s="108"/>
      <c r="H4757" s="108"/>
      <c r="I4757" s="108"/>
      <c r="J4757" s="108"/>
      <c r="K4757" s="108"/>
      <c r="P4757" s="40"/>
    </row>
    <row r="4758" spans="1:16" s="107" customFormat="1" x14ac:dyDescent="0.3">
      <c r="A4758" s="160"/>
      <c r="D4758" s="108"/>
      <c r="E4758" s="108"/>
      <c r="F4758" s="108"/>
      <c r="G4758" s="108"/>
      <c r="H4758" s="108"/>
      <c r="I4758" s="108"/>
      <c r="J4758" s="108"/>
      <c r="K4758" s="108"/>
      <c r="P4758" s="40"/>
    </row>
    <row r="4759" spans="1:16" s="107" customFormat="1" x14ac:dyDescent="0.3">
      <c r="A4759" s="160"/>
      <c r="D4759" s="108"/>
      <c r="E4759" s="108"/>
      <c r="F4759" s="108"/>
      <c r="G4759" s="108"/>
      <c r="H4759" s="108"/>
      <c r="I4759" s="108"/>
      <c r="J4759" s="108"/>
      <c r="K4759" s="108"/>
      <c r="P4759" s="40"/>
    </row>
    <row r="4760" spans="1:16" s="107" customFormat="1" x14ac:dyDescent="0.3">
      <c r="A4760" s="160"/>
      <c r="D4760" s="108"/>
      <c r="E4760" s="108"/>
      <c r="F4760" s="108"/>
      <c r="G4760" s="108"/>
      <c r="H4760" s="108"/>
      <c r="I4760" s="108"/>
      <c r="J4760" s="108"/>
      <c r="K4760" s="108"/>
      <c r="P4760" s="40"/>
    </row>
    <row r="4761" spans="1:16" s="107" customFormat="1" x14ac:dyDescent="0.3">
      <c r="A4761" s="160"/>
      <c r="D4761" s="108"/>
      <c r="E4761" s="108"/>
      <c r="F4761" s="108"/>
      <c r="G4761" s="108"/>
      <c r="H4761" s="108"/>
      <c r="I4761" s="108"/>
      <c r="J4761" s="108"/>
      <c r="K4761" s="108"/>
      <c r="P4761" s="40"/>
    </row>
    <row r="4762" spans="1:16" s="107" customFormat="1" x14ac:dyDescent="0.3">
      <c r="A4762" s="160"/>
      <c r="D4762" s="108"/>
      <c r="E4762" s="108"/>
      <c r="F4762" s="108"/>
      <c r="G4762" s="108"/>
      <c r="H4762" s="108"/>
      <c r="I4762" s="108"/>
      <c r="J4762" s="108"/>
      <c r="K4762" s="108"/>
      <c r="P4762" s="40"/>
    </row>
    <row r="4763" spans="1:16" s="107" customFormat="1" x14ac:dyDescent="0.3">
      <c r="A4763" s="160"/>
      <c r="D4763" s="108"/>
      <c r="E4763" s="108"/>
      <c r="F4763" s="108"/>
      <c r="G4763" s="108"/>
      <c r="H4763" s="108"/>
      <c r="I4763" s="108"/>
      <c r="J4763" s="108"/>
      <c r="K4763" s="108"/>
      <c r="P4763" s="40"/>
    </row>
    <row r="4764" spans="1:16" s="107" customFormat="1" x14ac:dyDescent="0.3">
      <c r="A4764" s="160"/>
      <c r="D4764" s="108"/>
      <c r="E4764" s="108"/>
      <c r="F4764" s="108"/>
      <c r="G4764" s="108"/>
      <c r="H4764" s="108"/>
      <c r="I4764" s="108"/>
      <c r="J4764" s="108"/>
      <c r="K4764" s="108"/>
      <c r="P4764" s="40"/>
    </row>
    <row r="4765" spans="1:16" s="107" customFormat="1" x14ac:dyDescent="0.3">
      <c r="A4765" s="160"/>
      <c r="D4765" s="108"/>
      <c r="E4765" s="108"/>
      <c r="F4765" s="108"/>
      <c r="G4765" s="108"/>
      <c r="H4765" s="108"/>
      <c r="I4765" s="108"/>
      <c r="J4765" s="108"/>
      <c r="K4765" s="108"/>
      <c r="P4765" s="40"/>
    </row>
    <row r="4766" spans="1:16" s="107" customFormat="1" x14ac:dyDescent="0.3">
      <c r="A4766" s="160"/>
      <c r="D4766" s="108"/>
      <c r="E4766" s="108"/>
      <c r="F4766" s="108"/>
      <c r="G4766" s="108"/>
      <c r="H4766" s="108"/>
      <c r="I4766" s="108"/>
      <c r="J4766" s="108"/>
      <c r="K4766" s="108"/>
      <c r="P4766" s="40"/>
    </row>
    <row r="4767" spans="1:16" s="107" customFormat="1" x14ac:dyDescent="0.3">
      <c r="A4767" s="160"/>
      <c r="D4767" s="108"/>
      <c r="E4767" s="108"/>
      <c r="F4767" s="108"/>
      <c r="G4767" s="108"/>
      <c r="H4767" s="108"/>
      <c r="I4767" s="108"/>
      <c r="J4767" s="108"/>
      <c r="K4767" s="108"/>
      <c r="P4767" s="40"/>
    </row>
    <row r="4768" spans="1:16" s="107" customFormat="1" x14ac:dyDescent="0.3">
      <c r="A4768" s="160"/>
      <c r="D4768" s="108"/>
      <c r="E4768" s="108"/>
      <c r="F4768" s="108"/>
      <c r="G4768" s="108"/>
      <c r="H4768" s="108"/>
      <c r="I4768" s="108"/>
      <c r="J4768" s="108"/>
      <c r="K4768" s="108"/>
      <c r="P4768" s="40"/>
    </row>
    <row r="4769" spans="1:16" s="107" customFormat="1" x14ac:dyDescent="0.3">
      <c r="A4769" s="160"/>
      <c r="D4769" s="108"/>
      <c r="E4769" s="108"/>
      <c r="F4769" s="108"/>
      <c r="G4769" s="108"/>
      <c r="H4769" s="108"/>
      <c r="I4769" s="108"/>
      <c r="J4769" s="108"/>
      <c r="K4769" s="108"/>
      <c r="P4769" s="40"/>
    </row>
    <row r="4770" spans="1:16" s="107" customFormat="1" x14ac:dyDescent="0.3">
      <c r="A4770" s="160"/>
      <c r="D4770" s="108"/>
      <c r="E4770" s="108"/>
      <c r="F4770" s="108"/>
      <c r="G4770" s="108"/>
      <c r="H4770" s="108"/>
      <c r="I4770" s="108"/>
      <c r="J4770" s="108"/>
      <c r="K4770" s="108"/>
      <c r="P4770" s="40"/>
    </row>
    <row r="4771" spans="1:16" s="107" customFormat="1" x14ac:dyDescent="0.3">
      <c r="A4771" s="160"/>
      <c r="D4771" s="108"/>
      <c r="E4771" s="108"/>
      <c r="F4771" s="108"/>
      <c r="G4771" s="108"/>
      <c r="H4771" s="108"/>
      <c r="I4771" s="108"/>
      <c r="J4771" s="108"/>
      <c r="K4771" s="108"/>
      <c r="P4771" s="40"/>
    </row>
    <row r="4772" spans="1:16" s="107" customFormat="1" x14ac:dyDescent="0.3">
      <c r="A4772" s="160"/>
      <c r="D4772" s="108"/>
      <c r="E4772" s="108"/>
      <c r="F4772" s="108"/>
      <c r="G4772" s="108"/>
      <c r="H4772" s="108"/>
      <c r="I4772" s="108"/>
      <c r="J4772" s="108"/>
      <c r="K4772" s="108"/>
      <c r="P4772" s="40"/>
    </row>
    <row r="4773" spans="1:16" s="107" customFormat="1" x14ac:dyDescent="0.3">
      <c r="A4773" s="160"/>
      <c r="D4773" s="108"/>
      <c r="E4773" s="108"/>
      <c r="F4773" s="108"/>
      <c r="G4773" s="108"/>
      <c r="H4773" s="108"/>
      <c r="I4773" s="108"/>
      <c r="J4773" s="108"/>
      <c r="K4773" s="108"/>
      <c r="P4773" s="40"/>
    </row>
    <row r="4774" spans="1:16" s="107" customFormat="1" x14ac:dyDescent="0.3">
      <c r="A4774" s="160"/>
      <c r="D4774" s="108"/>
      <c r="E4774" s="108"/>
      <c r="F4774" s="108"/>
      <c r="G4774" s="108"/>
      <c r="H4774" s="108"/>
      <c r="I4774" s="108"/>
      <c r="J4774" s="108"/>
      <c r="K4774" s="108"/>
      <c r="P4774" s="40"/>
    </row>
    <row r="4775" spans="1:16" s="107" customFormat="1" x14ac:dyDescent="0.3">
      <c r="A4775" s="160"/>
      <c r="D4775" s="108"/>
      <c r="E4775" s="108"/>
      <c r="F4775" s="108"/>
      <c r="G4775" s="108"/>
      <c r="H4775" s="108"/>
      <c r="I4775" s="108"/>
      <c r="J4775" s="108"/>
      <c r="K4775" s="108"/>
      <c r="P4775" s="40"/>
    </row>
    <row r="4776" spans="1:16" s="107" customFormat="1" x14ac:dyDescent="0.3">
      <c r="A4776" s="160"/>
      <c r="D4776" s="108"/>
      <c r="E4776" s="108"/>
      <c r="F4776" s="108"/>
      <c r="G4776" s="108"/>
      <c r="H4776" s="108"/>
      <c r="I4776" s="108"/>
      <c r="J4776" s="108"/>
      <c r="K4776" s="108"/>
      <c r="P4776" s="40"/>
    </row>
    <row r="4777" spans="1:16" s="107" customFormat="1" x14ac:dyDescent="0.3">
      <c r="A4777" s="160"/>
      <c r="D4777" s="108"/>
      <c r="E4777" s="108"/>
      <c r="F4777" s="108"/>
      <c r="G4777" s="108"/>
      <c r="H4777" s="108"/>
      <c r="I4777" s="108"/>
      <c r="J4777" s="108"/>
      <c r="K4777" s="108"/>
      <c r="P4777" s="40"/>
    </row>
    <row r="4778" spans="1:16" s="107" customFormat="1" x14ac:dyDescent="0.3">
      <c r="A4778" s="160"/>
      <c r="D4778" s="108"/>
      <c r="E4778" s="108"/>
      <c r="F4778" s="108"/>
      <c r="G4778" s="108"/>
      <c r="H4778" s="108"/>
      <c r="I4778" s="108"/>
      <c r="J4778" s="108"/>
      <c r="K4778" s="108"/>
      <c r="P4778" s="40"/>
    </row>
    <row r="4779" spans="1:16" s="107" customFormat="1" x14ac:dyDescent="0.3">
      <c r="A4779" s="160"/>
      <c r="D4779" s="108"/>
      <c r="E4779" s="108"/>
      <c r="F4779" s="108"/>
      <c r="G4779" s="108"/>
      <c r="H4779" s="108"/>
      <c r="I4779" s="108"/>
      <c r="J4779" s="108"/>
      <c r="K4779" s="108"/>
      <c r="P4779" s="40"/>
    </row>
    <row r="4780" spans="1:16" s="107" customFormat="1" x14ac:dyDescent="0.3">
      <c r="A4780" s="160"/>
      <c r="D4780" s="108"/>
      <c r="E4780" s="108"/>
      <c r="F4780" s="108"/>
      <c r="G4780" s="108"/>
      <c r="H4780" s="108"/>
      <c r="I4780" s="108"/>
      <c r="J4780" s="108"/>
      <c r="K4780" s="108"/>
      <c r="P4780" s="40"/>
    </row>
    <row r="4781" spans="1:16" s="107" customFormat="1" x14ac:dyDescent="0.3">
      <c r="A4781" s="160"/>
      <c r="D4781" s="108"/>
      <c r="E4781" s="108"/>
      <c r="F4781" s="108"/>
      <c r="G4781" s="108"/>
      <c r="H4781" s="108"/>
      <c r="I4781" s="108"/>
      <c r="J4781" s="108"/>
      <c r="K4781" s="108"/>
      <c r="P4781" s="40"/>
    </row>
    <row r="4782" spans="1:16" s="107" customFormat="1" x14ac:dyDescent="0.3">
      <c r="A4782" s="160"/>
      <c r="D4782" s="108"/>
      <c r="E4782" s="108"/>
      <c r="F4782" s="108"/>
      <c r="G4782" s="108"/>
      <c r="H4782" s="108"/>
      <c r="I4782" s="108"/>
      <c r="J4782" s="108"/>
      <c r="K4782" s="108"/>
      <c r="P4782" s="40"/>
    </row>
    <row r="4783" spans="1:16" s="107" customFormat="1" x14ac:dyDescent="0.3">
      <c r="A4783" s="160"/>
      <c r="D4783" s="108"/>
      <c r="E4783" s="108"/>
      <c r="F4783" s="108"/>
      <c r="G4783" s="108"/>
      <c r="H4783" s="108"/>
      <c r="I4783" s="108"/>
      <c r="J4783" s="108"/>
      <c r="K4783" s="108"/>
      <c r="P4783" s="40"/>
    </row>
    <row r="4784" spans="1:16" s="107" customFormat="1" x14ac:dyDescent="0.3">
      <c r="A4784" s="160"/>
      <c r="D4784" s="108"/>
      <c r="E4784" s="108"/>
      <c r="F4784" s="108"/>
      <c r="G4784" s="108"/>
      <c r="H4784" s="108"/>
      <c r="I4784" s="108"/>
      <c r="J4784" s="108"/>
      <c r="K4784" s="108"/>
      <c r="P4784" s="40"/>
    </row>
    <row r="4785" spans="1:16" s="107" customFormat="1" x14ac:dyDescent="0.3">
      <c r="A4785" s="160"/>
      <c r="D4785" s="108"/>
      <c r="E4785" s="108"/>
      <c r="F4785" s="108"/>
      <c r="G4785" s="108"/>
      <c r="H4785" s="108"/>
      <c r="I4785" s="108"/>
      <c r="J4785" s="108"/>
      <c r="K4785" s="108"/>
      <c r="P4785" s="40"/>
    </row>
    <row r="4786" spans="1:16" s="107" customFormat="1" x14ac:dyDescent="0.3">
      <c r="A4786" s="160"/>
      <c r="D4786" s="108"/>
      <c r="E4786" s="108"/>
      <c r="F4786" s="108"/>
      <c r="G4786" s="108"/>
      <c r="H4786" s="108"/>
      <c r="I4786" s="108"/>
      <c r="J4786" s="108"/>
      <c r="K4786" s="108"/>
      <c r="P4786" s="40"/>
    </row>
    <row r="4787" spans="1:16" s="107" customFormat="1" x14ac:dyDescent="0.3">
      <c r="A4787" s="160"/>
      <c r="D4787" s="108"/>
      <c r="E4787" s="108"/>
      <c r="F4787" s="108"/>
      <c r="G4787" s="108"/>
      <c r="H4787" s="108"/>
      <c r="I4787" s="108"/>
      <c r="J4787" s="108"/>
      <c r="K4787" s="108"/>
      <c r="P4787" s="40"/>
    </row>
    <row r="4788" spans="1:16" s="107" customFormat="1" x14ac:dyDescent="0.3">
      <c r="A4788" s="160"/>
      <c r="D4788" s="108"/>
      <c r="E4788" s="108"/>
      <c r="F4788" s="108"/>
      <c r="G4788" s="108"/>
      <c r="H4788" s="108"/>
      <c r="I4788" s="108"/>
      <c r="J4788" s="108"/>
      <c r="K4788" s="108"/>
      <c r="P4788" s="40"/>
    </row>
    <row r="4789" spans="1:16" s="107" customFormat="1" x14ac:dyDescent="0.3">
      <c r="A4789" s="160"/>
      <c r="D4789" s="108"/>
      <c r="E4789" s="108"/>
      <c r="F4789" s="108"/>
      <c r="G4789" s="108"/>
      <c r="H4789" s="108"/>
      <c r="I4789" s="108"/>
      <c r="J4789" s="108"/>
      <c r="K4789" s="108"/>
      <c r="P4789" s="40"/>
    </row>
    <row r="4790" spans="1:16" s="107" customFormat="1" x14ac:dyDescent="0.3">
      <c r="A4790" s="160"/>
      <c r="D4790" s="108"/>
      <c r="E4790" s="108"/>
      <c r="F4790" s="108"/>
      <c r="G4790" s="108"/>
      <c r="H4790" s="108"/>
      <c r="I4790" s="108"/>
      <c r="J4790" s="108"/>
      <c r="K4790" s="108"/>
      <c r="P4790" s="40"/>
    </row>
    <row r="4791" spans="1:16" s="107" customFormat="1" x14ac:dyDescent="0.3">
      <c r="A4791" s="160"/>
      <c r="D4791" s="108"/>
      <c r="E4791" s="108"/>
      <c r="F4791" s="108"/>
      <c r="G4791" s="108"/>
      <c r="H4791" s="108"/>
      <c r="I4791" s="108"/>
      <c r="J4791" s="108"/>
      <c r="K4791" s="108"/>
      <c r="P4791" s="40"/>
    </row>
    <row r="4792" spans="1:16" s="107" customFormat="1" x14ac:dyDescent="0.3">
      <c r="A4792" s="160"/>
      <c r="D4792" s="108"/>
      <c r="E4792" s="108"/>
      <c r="F4792" s="108"/>
      <c r="G4792" s="108"/>
      <c r="H4792" s="108"/>
      <c r="I4792" s="108"/>
      <c r="J4792" s="108"/>
      <c r="K4792" s="108"/>
      <c r="P4792" s="40"/>
    </row>
    <row r="4793" spans="1:16" s="107" customFormat="1" x14ac:dyDescent="0.3">
      <c r="A4793" s="160"/>
      <c r="D4793" s="108"/>
      <c r="E4793" s="108"/>
      <c r="F4793" s="108"/>
      <c r="G4793" s="108"/>
      <c r="H4793" s="108"/>
      <c r="I4793" s="108"/>
      <c r="J4793" s="108"/>
      <c r="K4793" s="108"/>
      <c r="P4793" s="40"/>
    </row>
    <row r="4794" spans="1:16" s="107" customFormat="1" x14ac:dyDescent="0.3">
      <c r="A4794" s="160"/>
      <c r="D4794" s="108"/>
      <c r="E4794" s="108"/>
      <c r="F4794" s="108"/>
      <c r="G4794" s="108"/>
      <c r="H4794" s="108"/>
      <c r="I4794" s="108"/>
      <c r="J4794" s="108"/>
      <c r="K4794" s="108"/>
      <c r="P4794" s="40"/>
    </row>
    <row r="4795" spans="1:16" s="107" customFormat="1" x14ac:dyDescent="0.3">
      <c r="A4795" s="160"/>
      <c r="D4795" s="108"/>
      <c r="E4795" s="108"/>
      <c r="F4795" s="108"/>
      <c r="G4795" s="108"/>
      <c r="H4795" s="108"/>
      <c r="I4795" s="108"/>
      <c r="J4795" s="108"/>
      <c r="K4795" s="108"/>
      <c r="P4795" s="40"/>
    </row>
    <row r="4796" spans="1:16" s="107" customFormat="1" x14ac:dyDescent="0.3">
      <c r="A4796" s="160"/>
      <c r="D4796" s="108"/>
      <c r="E4796" s="108"/>
      <c r="F4796" s="108"/>
      <c r="G4796" s="108"/>
      <c r="H4796" s="108"/>
      <c r="I4796" s="108"/>
      <c r="J4796" s="108"/>
      <c r="K4796" s="108"/>
      <c r="P4796" s="40"/>
    </row>
    <row r="4797" spans="1:16" s="107" customFormat="1" x14ac:dyDescent="0.3">
      <c r="A4797" s="160"/>
      <c r="D4797" s="108"/>
      <c r="E4797" s="108"/>
      <c r="F4797" s="108"/>
      <c r="G4797" s="108"/>
      <c r="H4797" s="108"/>
      <c r="I4797" s="108"/>
      <c r="J4797" s="108"/>
      <c r="K4797" s="108"/>
      <c r="P4797" s="40"/>
    </row>
    <row r="4798" spans="1:16" s="107" customFormat="1" x14ac:dyDescent="0.3">
      <c r="A4798" s="160"/>
      <c r="D4798" s="108"/>
      <c r="E4798" s="108"/>
      <c r="F4798" s="108"/>
      <c r="G4798" s="108"/>
      <c r="H4798" s="108"/>
      <c r="I4798" s="108"/>
      <c r="J4798" s="108"/>
      <c r="K4798" s="108"/>
      <c r="P4798" s="40"/>
    </row>
    <row r="4799" spans="1:16" s="107" customFormat="1" x14ac:dyDescent="0.3">
      <c r="A4799" s="160"/>
      <c r="D4799" s="108"/>
      <c r="E4799" s="108"/>
      <c r="F4799" s="108"/>
      <c r="G4799" s="108"/>
      <c r="H4799" s="108"/>
      <c r="I4799" s="108"/>
      <c r="J4799" s="108"/>
      <c r="K4799" s="108"/>
      <c r="P4799" s="40"/>
    </row>
    <row r="4800" spans="1:16" s="107" customFormat="1" x14ac:dyDescent="0.3">
      <c r="A4800" s="160"/>
      <c r="D4800" s="108"/>
      <c r="E4800" s="108"/>
      <c r="F4800" s="108"/>
      <c r="G4800" s="108"/>
      <c r="H4800" s="108"/>
      <c r="I4800" s="108"/>
      <c r="J4800" s="108"/>
      <c r="K4800" s="108"/>
      <c r="P4800" s="40"/>
    </row>
    <row r="4801" spans="1:16" s="107" customFormat="1" x14ac:dyDescent="0.3">
      <c r="A4801" s="160"/>
      <c r="D4801" s="108"/>
      <c r="E4801" s="108"/>
      <c r="F4801" s="108"/>
      <c r="G4801" s="108"/>
      <c r="H4801" s="108"/>
      <c r="I4801" s="108"/>
      <c r="J4801" s="108"/>
      <c r="K4801" s="108"/>
      <c r="P4801" s="40"/>
    </row>
    <row r="4802" spans="1:16" s="107" customFormat="1" x14ac:dyDescent="0.3">
      <c r="A4802" s="160"/>
      <c r="D4802" s="108"/>
      <c r="E4802" s="108"/>
      <c r="F4802" s="108"/>
      <c r="G4802" s="108"/>
      <c r="H4802" s="108"/>
      <c r="I4802" s="108"/>
      <c r="J4802" s="108"/>
      <c r="K4802" s="108"/>
      <c r="P4802" s="40"/>
    </row>
    <row r="4803" spans="1:16" s="107" customFormat="1" x14ac:dyDescent="0.3">
      <c r="A4803" s="160"/>
      <c r="D4803" s="108"/>
      <c r="E4803" s="108"/>
      <c r="F4803" s="108"/>
      <c r="G4803" s="108"/>
      <c r="H4803" s="108"/>
      <c r="I4803" s="108"/>
      <c r="J4803" s="108"/>
      <c r="K4803" s="108"/>
      <c r="P4803" s="40"/>
    </row>
    <row r="4804" spans="1:16" s="107" customFormat="1" x14ac:dyDescent="0.3">
      <c r="A4804" s="160"/>
      <c r="D4804" s="108"/>
      <c r="E4804" s="108"/>
      <c r="F4804" s="108"/>
      <c r="G4804" s="108"/>
      <c r="H4804" s="108"/>
      <c r="I4804" s="108"/>
      <c r="J4804" s="108"/>
      <c r="K4804" s="108"/>
      <c r="P4804" s="40"/>
    </row>
    <row r="4805" spans="1:16" s="107" customFormat="1" x14ac:dyDescent="0.3">
      <c r="A4805" s="160"/>
      <c r="D4805" s="108"/>
      <c r="E4805" s="108"/>
      <c r="F4805" s="108"/>
      <c r="G4805" s="108"/>
      <c r="H4805" s="108"/>
      <c r="I4805" s="108"/>
      <c r="J4805" s="108"/>
      <c r="K4805" s="108"/>
      <c r="P4805" s="40"/>
    </row>
    <row r="4806" spans="1:16" s="107" customFormat="1" x14ac:dyDescent="0.3">
      <c r="A4806" s="160"/>
      <c r="D4806" s="108"/>
      <c r="E4806" s="108"/>
      <c r="F4806" s="108"/>
      <c r="G4806" s="108"/>
      <c r="H4806" s="108"/>
      <c r="I4806" s="108"/>
      <c r="J4806" s="108"/>
      <c r="K4806" s="108"/>
      <c r="P4806" s="40"/>
    </row>
    <row r="4807" spans="1:16" s="107" customFormat="1" x14ac:dyDescent="0.3">
      <c r="A4807" s="160"/>
      <c r="D4807" s="108"/>
      <c r="E4807" s="108"/>
      <c r="F4807" s="108"/>
      <c r="G4807" s="108"/>
      <c r="H4807" s="108"/>
      <c r="I4807" s="108"/>
      <c r="J4807" s="108"/>
      <c r="K4807" s="108"/>
      <c r="P4807" s="40"/>
    </row>
    <row r="4808" spans="1:16" s="107" customFormat="1" x14ac:dyDescent="0.3">
      <c r="A4808" s="160"/>
      <c r="D4808" s="108"/>
      <c r="E4808" s="108"/>
      <c r="F4808" s="108"/>
      <c r="G4808" s="108"/>
      <c r="H4808" s="108"/>
      <c r="I4808" s="108"/>
      <c r="J4808" s="108"/>
      <c r="K4808" s="108"/>
      <c r="P4808" s="40"/>
    </row>
    <row r="4809" spans="1:16" s="107" customFormat="1" x14ac:dyDescent="0.3">
      <c r="A4809" s="160"/>
      <c r="D4809" s="108"/>
      <c r="E4809" s="108"/>
      <c r="F4809" s="108"/>
      <c r="G4809" s="108"/>
      <c r="H4809" s="108"/>
      <c r="I4809" s="108"/>
      <c r="J4809" s="108"/>
      <c r="K4809" s="108"/>
      <c r="P4809" s="40"/>
    </row>
    <row r="4810" spans="1:16" s="107" customFormat="1" x14ac:dyDescent="0.3">
      <c r="A4810" s="160"/>
      <c r="D4810" s="108"/>
      <c r="E4810" s="108"/>
      <c r="F4810" s="108"/>
      <c r="G4810" s="108"/>
      <c r="H4810" s="108"/>
      <c r="I4810" s="108"/>
      <c r="J4810" s="108"/>
      <c r="K4810" s="108"/>
      <c r="P4810" s="40"/>
    </row>
    <row r="4811" spans="1:16" s="107" customFormat="1" x14ac:dyDescent="0.3">
      <c r="A4811" s="160"/>
      <c r="D4811" s="108"/>
      <c r="E4811" s="108"/>
      <c r="F4811" s="108"/>
      <c r="G4811" s="108"/>
      <c r="H4811" s="108"/>
      <c r="I4811" s="108"/>
      <c r="J4811" s="108"/>
      <c r="K4811" s="108"/>
      <c r="P4811" s="40"/>
    </row>
    <row r="4812" spans="1:16" s="107" customFormat="1" x14ac:dyDescent="0.3">
      <c r="A4812" s="160"/>
      <c r="D4812" s="108"/>
      <c r="E4812" s="108"/>
      <c r="F4812" s="108"/>
      <c r="G4812" s="108"/>
      <c r="H4812" s="108"/>
      <c r="I4812" s="108"/>
      <c r="J4812" s="108"/>
      <c r="K4812" s="108"/>
      <c r="P4812" s="40"/>
    </row>
    <row r="4813" spans="1:16" s="107" customFormat="1" x14ac:dyDescent="0.3">
      <c r="A4813" s="160"/>
      <c r="D4813" s="108"/>
      <c r="E4813" s="108"/>
      <c r="F4813" s="108"/>
      <c r="G4813" s="108"/>
      <c r="H4813" s="108"/>
      <c r="I4813" s="108"/>
      <c r="J4813" s="108"/>
      <c r="K4813" s="108"/>
      <c r="P4813" s="40"/>
    </row>
    <row r="4814" spans="1:16" s="107" customFormat="1" x14ac:dyDescent="0.3">
      <c r="A4814" s="160"/>
      <c r="D4814" s="108"/>
      <c r="E4814" s="108"/>
      <c r="F4814" s="108"/>
      <c r="G4814" s="108"/>
      <c r="H4814" s="108"/>
      <c r="I4814" s="108"/>
      <c r="J4814" s="108"/>
      <c r="K4814" s="108"/>
      <c r="P4814" s="40"/>
    </row>
    <row r="4815" spans="1:16" s="107" customFormat="1" x14ac:dyDescent="0.3">
      <c r="A4815" s="160"/>
      <c r="D4815" s="108"/>
      <c r="E4815" s="108"/>
      <c r="F4815" s="108"/>
      <c r="G4815" s="108"/>
      <c r="H4815" s="108"/>
      <c r="I4815" s="108"/>
      <c r="J4815" s="108"/>
      <c r="K4815" s="108"/>
      <c r="P4815" s="40"/>
    </row>
    <row r="4816" spans="1:16" s="107" customFormat="1" x14ac:dyDescent="0.3">
      <c r="A4816" s="160"/>
      <c r="D4816" s="108"/>
      <c r="E4816" s="108"/>
      <c r="F4816" s="108"/>
      <c r="G4816" s="108"/>
      <c r="H4816" s="108"/>
      <c r="I4816" s="108"/>
      <c r="J4816" s="108"/>
      <c r="K4816" s="108"/>
      <c r="P4816" s="40"/>
    </row>
    <row r="4817" spans="1:16" s="107" customFormat="1" x14ac:dyDescent="0.3">
      <c r="A4817" s="160"/>
      <c r="D4817" s="108"/>
      <c r="E4817" s="108"/>
      <c r="F4817" s="108"/>
      <c r="G4817" s="108"/>
      <c r="H4817" s="108"/>
      <c r="I4817" s="108"/>
      <c r="J4817" s="108"/>
      <c r="K4817" s="108"/>
      <c r="P4817" s="40"/>
    </row>
    <row r="4818" spans="1:16" s="107" customFormat="1" x14ac:dyDescent="0.3">
      <c r="A4818" s="160"/>
      <c r="D4818" s="108"/>
      <c r="E4818" s="108"/>
      <c r="F4818" s="108"/>
      <c r="G4818" s="108"/>
      <c r="H4818" s="108"/>
      <c r="I4818" s="108"/>
      <c r="J4818" s="108"/>
      <c r="K4818" s="108"/>
      <c r="P4818" s="40"/>
    </row>
    <row r="4819" spans="1:16" s="107" customFormat="1" x14ac:dyDescent="0.3">
      <c r="A4819" s="160"/>
      <c r="D4819" s="108"/>
      <c r="E4819" s="108"/>
      <c r="F4819" s="108"/>
      <c r="G4819" s="108"/>
      <c r="H4819" s="108"/>
      <c r="I4819" s="108"/>
      <c r="J4819" s="108"/>
      <c r="K4819" s="108"/>
      <c r="P4819" s="40"/>
    </row>
    <row r="4820" spans="1:16" s="107" customFormat="1" x14ac:dyDescent="0.3">
      <c r="A4820" s="160"/>
      <c r="D4820" s="108"/>
      <c r="E4820" s="108"/>
      <c r="F4820" s="108"/>
      <c r="G4820" s="108"/>
      <c r="H4820" s="108"/>
      <c r="I4820" s="108"/>
      <c r="J4820" s="108"/>
      <c r="K4820" s="108"/>
      <c r="P4820" s="40"/>
    </row>
    <row r="4821" spans="1:16" s="107" customFormat="1" x14ac:dyDescent="0.3">
      <c r="A4821" s="160"/>
      <c r="D4821" s="108"/>
      <c r="E4821" s="108"/>
      <c r="F4821" s="108"/>
      <c r="G4821" s="108"/>
      <c r="H4821" s="108"/>
      <c r="I4821" s="108"/>
      <c r="J4821" s="108"/>
      <c r="K4821" s="108"/>
      <c r="P4821" s="40"/>
    </row>
    <row r="4822" spans="1:16" s="107" customFormat="1" x14ac:dyDescent="0.3">
      <c r="A4822" s="160"/>
      <c r="D4822" s="108"/>
      <c r="E4822" s="108"/>
      <c r="F4822" s="108"/>
      <c r="G4822" s="108"/>
      <c r="H4822" s="108"/>
      <c r="I4822" s="108"/>
      <c r="J4822" s="108"/>
      <c r="K4822" s="108"/>
      <c r="P4822" s="40"/>
    </row>
    <row r="4823" spans="1:16" s="107" customFormat="1" x14ac:dyDescent="0.3">
      <c r="A4823" s="160"/>
      <c r="D4823" s="108"/>
      <c r="E4823" s="108"/>
      <c r="F4823" s="108"/>
      <c r="G4823" s="108"/>
      <c r="H4823" s="108"/>
      <c r="I4823" s="108"/>
      <c r="J4823" s="108"/>
      <c r="K4823" s="108"/>
      <c r="P4823" s="40"/>
    </row>
    <row r="4824" spans="1:16" s="107" customFormat="1" x14ac:dyDescent="0.3">
      <c r="A4824" s="160"/>
      <c r="D4824" s="108"/>
      <c r="E4824" s="108"/>
      <c r="F4824" s="108"/>
      <c r="G4824" s="108"/>
      <c r="H4824" s="108"/>
      <c r="I4824" s="108"/>
      <c r="J4824" s="108"/>
      <c r="K4824" s="108"/>
      <c r="P4824" s="40"/>
    </row>
    <row r="4825" spans="1:16" s="107" customFormat="1" x14ac:dyDescent="0.3">
      <c r="A4825" s="160"/>
      <c r="D4825" s="108"/>
      <c r="E4825" s="108"/>
      <c r="F4825" s="108"/>
      <c r="G4825" s="108"/>
      <c r="H4825" s="108"/>
      <c r="I4825" s="108"/>
      <c r="J4825" s="108"/>
      <c r="K4825" s="108"/>
      <c r="P4825" s="40"/>
    </row>
    <row r="4826" spans="1:16" s="107" customFormat="1" x14ac:dyDescent="0.3">
      <c r="A4826" s="160"/>
      <c r="D4826" s="108"/>
      <c r="E4826" s="108"/>
      <c r="F4826" s="108"/>
      <c r="G4826" s="108"/>
      <c r="H4826" s="108"/>
      <c r="I4826" s="108"/>
      <c r="J4826" s="108"/>
      <c r="K4826" s="108"/>
      <c r="P4826" s="40"/>
    </row>
    <row r="4827" spans="1:16" s="107" customFormat="1" x14ac:dyDescent="0.3">
      <c r="A4827" s="160"/>
      <c r="D4827" s="108"/>
      <c r="E4827" s="108"/>
      <c r="F4827" s="108"/>
      <c r="G4827" s="108"/>
      <c r="H4827" s="108"/>
      <c r="I4827" s="108"/>
      <c r="J4827" s="108"/>
      <c r="K4827" s="108"/>
      <c r="P4827" s="40"/>
    </row>
    <row r="4828" spans="1:16" s="107" customFormat="1" x14ac:dyDescent="0.3">
      <c r="A4828" s="160"/>
      <c r="D4828" s="108"/>
      <c r="E4828" s="108"/>
      <c r="F4828" s="108"/>
      <c r="G4828" s="108"/>
      <c r="H4828" s="108"/>
      <c r="I4828" s="108"/>
      <c r="J4828" s="108"/>
      <c r="K4828" s="108"/>
      <c r="P4828" s="40"/>
    </row>
    <row r="4829" spans="1:16" s="107" customFormat="1" x14ac:dyDescent="0.3">
      <c r="A4829" s="160"/>
      <c r="D4829" s="108"/>
      <c r="E4829" s="108"/>
      <c r="F4829" s="108"/>
      <c r="G4829" s="108"/>
      <c r="H4829" s="108"/>
      <c r="I4829" s="108"/>
      <c r="J4829" s="108"/>
      <c r="K4829" s="108"/>
      <c r="P4829" s="40"/>
    </row>
    <row r="4830" spans="1:16" s="107" customFormat="1" x14ac:dyDescent="0.3">
      <c r="A4830" s="160"/>
      <c r="D4830" s="108"/>
      <c r="E4830" s="108"/>
      <c r="F4830" s="108"/>
      <c r="G4830" s="108"/>
      <c r="H4830" s="108"/>
      <c r="I4830" s="108"/>
      <c r="J4830" s="108"/>
      <c r="K4830" s="108"/>
      <c r="P4830" s="40"/>
    </row>
    <row r="4831" spans="1:16" s="107" customFormat="1" x14ac:dyDescent="0.3">
      <c r="A4831" s="160"/>
      <c r="D4831" s="108"/>
      <c r="E4831" s="108"/>
      <c r="F4831" s="108"/>
      <c r="G4831" s="108"/>
      <c r="H4831" s="108"/>
      <c r="I4831" s="108"/>
      <c r="J4831" s="108"/>
      <c r="K4831" s="108"/>
      <c r="P4831" s="40"/>
    </row>
    <row r="4832" spans="1:16" s="107" customFormat="1" x14ac:dyDescent="0.3">
      <c r="A4832" s="160"/>
      <c r="D4832" s="108"/>
      <c r="E4832" s="108"/>
      <c r="F4832" s="108"/>
      <c r="G4832" s="108"/>
      <c r="H4832" s="108"/>
      <c r="I4832" s="108"/>
      <c r="J4832" s="108"/>
      <c r="K4832" s="108"/>
      <c r="P4832" s="40"/>
    </row>
    <row r="4833" spans="1:16" s="107" customFormat="1" x14ac:dyDescent="0.3">
      <c r="A4833" s="160"/>
      <c r="D4833" s="108"/>
      <c r="E4833" s="108"/>
      <c r="F4833" s="108"/>
      <c r="G4833" s="108"/>
      <c r="H4833" s="108"/>
      <c r="I4833" s="108"/>
      <c r="J4833" s="108"/>
      <c r="K4833" s="108"/>
      <c r="P4833" s="40"/>
    </row>
    <row r="4834" spans="1:16" s="107" customFormat="1" x14ac:dyDescent="0.3">
      <c r="A4834" s="160"/>
      <c r="D4834" s="108"/>
      <c r="E4834" s="108"/>
      <c r="F4834" s="108"/>
      <c r="G4834" s="108"/>
      <c r="H4834" s="108"/>
      <c r="I4834" s="108"/>
      <c r="J4834" s="108"/>
      <c r="K4834" s="108"/>
      <c r="P4834" s="40"/>
    </row>
    <row r="4835" spans="1:16" s="107" customFormat="1" x14ac:dyDescent="0.3">
      <c r="A4835" s="160"/>
      <c r="D4835" s="108"/>
      <c r="E4835" s="108"/>
      <c r="F4835" s="108"/>
      <c r="G4835" s="108"/>
      <c r="H4835" s="108"/>
      <c r="I4835" s="108"/>
      <c r="J4835" s="108"/>
      <c r="K4835" s="108"/>
      <c r="P4835" s="40"/>
    </row>
    <row r="4836" spans="1:16" s="107" customFormat="1" x14ac:dyDescent="0.3">
      <c r="A4836" s="160"/>
      <c r="D4836" s="108"/>
      <c r="E4836" s="108"/>
      <c r="F4836" s="108"/>
      <c r="G4836" s="108"/>
      <c r="H4836" s="108"/>
      <c r="I4836" s="108"/>
      <c r="J4836" s="108"/>
      <c r="K4836" s="108"/>
      <c r="P4836" s="40"/>
    </row>
    <row r="4837" spans="1:16" s="107" customFormat="1" x14ac:dyDescent="0.3">
      <c r="A4837" s="160"/>
      <c r="D4837" s="108"/>
      <c r="E4837" s="108"/>
      <c r="F4837" s="108"/>
      <c r="G4837" s="108"/>
      <c r="H4837" s="108"/>
      <c r="I4837" s="108"/>
      <c r="J4837" s="108"/>
      <c r="K4837" s="108"/>
      <c r="P4837" s="40"/>
    </row>
    <row r="4838" spans="1:16" s="107" customFormat="1" x14ac:dyDescent="0.3">
      <c r="A4838" s="160"/>
      <c r="D4838" s="108"/>
      <c r="E4838" s="108"/>
      <c r="F4838" s="108"/>
      <c r="G4838" s="108"/>
      <c r="H4838" s="108"/>
      <c r="I4838" s="108"/>
      <c r="J4838" s="108"/>
      <c r="K4838" s="108"/>
      <c r="P4838" s="40"/>
    </row>
    <row r="4839" spans="1:16" s="107" customFormat="1" x14ac:dyDescent="0.3">
      <c r="A4839" s="160"/>
      <c r="D4839" s="108"/>
      <c r="E4839" s="108"/>
      <c r="F4839" s="108"/>
      <c r="G4839" s="108"/>
      <c r="H4839" s="108"/>
      <c r="I4839" s="108"/>
      <c r="J4839" s="108"/>
      <c r="K4839" s="108"/>
      <c r="P4839" s="40"/>
    </row>
    <row r="4840" spans="1:16" s="107" customFormat="1" x14ac:dyDescent="0.3">
      <c r="A4840" s="160"/>
      <c r="D4840" s="108"/>
      <c r="E4840" s="108"/>
      <c r="F4840" s="108"/>
      <c r="G4840" s="108"/>
      <c r="H4840" s="108"/>
      <c r="I4840" s="108"/>
      <c r="J4840" s="108"/>
      <c r="K4840" s="108"/>
      <c r="P4840" s="40"/>
    </row>
    <row r="4841" spans="1:16" s="107" customFormat="1" x14ac:dyDescent="0.3">
      <c r="A4841" s="160"/>
      <c r="D4841" s="108"/>
      <c r="E4841" s="108"/>
      <c r="F4841" s="108"/>
      <c r="G4841" s="108"/>
      <c r="H4841" s="108"/>
      <c r="I4841" s="108"/>
      <c r="J4841" s="108"/>
      <c r="K4841" s="108"/>
      <c r="P4841" s="40"/>
    </row>
    <row r="4842" spans="1:16" s="107" customFormat="1" x14ac:dyDescent="0.3">
      <c r="A4842" s="160"/>
      <c r="D4842" s="108"/>
      <c r="E4842" s="108"/>
      <c r="F4842" s="108"/>
      <c r="G4842" s="108"/>
      <c r="H4842" s="108"/>
      <c r="I4842" s="108"/>
      <c r="J4842" s="108"/>
      <c r="K4842" s="108"/>
      <c r="P4842" s="40"/>
    </row>
    <row r="4843" spans="1:16" s="107" customFormat="1" x14ac:dyDescent="0.3">
      <c r="A4843" s="160"/>
      <c r="D4843" s="108"/>
      <c r="E4843" s="108"/>
      <c r="F4843" s="108"/>
      <c r="G4843" s="108"/>
      <c r="H4843" s="108"/>
      <c r="I4843" s="108"/>
      <c r="J4843" s="108"/>
      <c r="K4843" s="108"/>
      <c r="P4843" s="40"/>
    </row>
    <row r="4844" spans="1:16" s="107" customFormat="1" x14ac:dyDescent="0.3">
      <c r="A4844" s="160"/>
      <c r="D4844" s="108"/>
      <c r="E4844" s="108"/>
      <c r="F4844" s="108"/>
      <c r="G4844" s="108"/>
      <c r="H4844" s="108"/>
      <c r="I4844" s="108"/>
      <c r="J4844" s="108"/>
      <c r="K4844" s="108"/>
      <c r="P4844" s="40"/>
    </row>
    <row r="4845" spans="1:16" s="107" customFormat="1" x14ac:dyDescent="0.3">
      <c r="A4845" s="160"/>
      <c r="D4845" s="108"/>
      <c r="E4845" s="108"/>
      <c r="F4845" s="108"/>
      <c r="G4845" s="108"/>
      <c r="H4845" s="108"/>
      <c r="I4845" s="108"/>
      <c r="J4845" s="108"/>
      <c r="K4845" s="108"/>
      <c r="P4845" s="40"/>
    </row>
    <row r="4846" spans="1:16" s="107" customFormat="1" x14ac:dyDescent="0.3">
      <c r="A4846" s="160"/>
      <c r="D4846" s="108"/>
      <c r="E4846" s="108"/>
      <c r="F4846" s="108"/>
      <c r="G4846" s="108"/>
      <c r="H4846" s="108"/>
      <c r="I4846" s="108"/>
      <c r="J4846" s="108"/>
      <c r="K4846" s="108"/>
      <c r="P4846" s="40"/>
    </row>
    <row r="4847" spans="1:16" s="107" customFormat="1" x14ac:dyDescent="0.3">
      <c r="A4847" s="160"/>
      <c r="D4847" s="108"/>
      <c r="E4847" s="108"/>
      <c r="F4847" s="108"/>
      <c r="G4847" s="108"/>
      <c r="H4847" s="108"/>
      <c r="I4847" s="108"/>
      <c r="J4847" s="108"/>
      <c r="K4847" s="108"/>
      <c r="P4847" s="40"/>
    </row>
    <row r="4848" spans="1:16" s="107" customFormat="1" x14ac:dyDescent="0.3">
      <c r="A4848" s="160"/>
      <c r="D4848" s="108"/>
      <c r="E4848" s="108"/>
      <c r="F4848" s="108"/>
      <c r="G4848" s="108"/>
      <c r="H4848" s="108"/>
      <c r="I4848" s="108"/>
      <c r="J4848" s="108"/>
      <c r="K4848" s="108"/>
      <c r="P4848" s="40"/>
    </row>
    <row r="4849" spans="1:16" s="107" customFormat="1" x14ac:dyDescent="0.3">
      <c r="A4849" s="160"/>
      <c r="D4849" s="108"/>
      <c r="E4849" s="108"/>
      <c r="F4849" s="108"/>
      <c r="G4849" s="108"/>
      <c r="H4849" s="108"/>
      <c r="I4849" s="108"/>
      <c r="J4849" s="108"/>
      <c r="K4849" s="108"/>
      <c r="P4849" s="40"/>
    </row>
    <row r="4850" spans="1:16" s="107" customFormat="1" x14ac:dyDescent="0.3">
      <c r="A4850" s="160"/>
      <c r="D4850" s="108"/>
      <c r="E4850" s="108"/>
      <c r="F4850" s="108"/>
      <c r="G4850" s="108"/>
      <c r="H4850" s="108"/>
      <c r="I4850" s="108"/>
      <c r="J4850" s="108"/>
      <c r="K4850" s="108"/>
      <c r="P4850" s="40"/>
    </row>
    <row r="4851" spans="1:16" s="107" customFormat="1" x14ac:dyDescent="0.3">
      <c r="A4851" s="160"/>
      <c r="D4851" s="108"/>
      <c r="E4851" s="108"/>
      <c r="F4851" s="108"/>
      <c r="G4851" s="108"/>
      <c r="H4851" s="108"/>
      <c r="I4851" s="108"/>
      <c r="J4851" s="108"/>
      <c r="K4851" s="108"/>
      <c r="P4851" s="40"/>
    </row>
    <row r="4852" spans="1:16" s="107" customFormat="1" x14ac:dyDescent="0.3">
      <c r="A4852" s="160"/>
      <c r="D4852" s="108"/>
      <c r="E4852" s="108"/>
      <c r="F4852" s="108"/>
      <c r="G4852" s="108"/>
      <c r="H4852" s="108"/>
      <c r="I4852" s="108"/>
      <c r="J4852" s="108"/>
      <c r="K4852" s="108"/>
      <c r="P4852" s="40"/>
    </row>
    <row r="4853" spans="1:16" s="107" customFormat="1" x14ac:dyDescent="0.3">
      <c r="A4853" s="160"/>
      <c r="D4853" s="108"/>
      <c r="E4853" s="108"/>
      <c r="F4853" s="108"/>
      <c r="G4853" s="108"/>
      <c r="H4853" s="108"/>
      <c r="I4853" s="108"/>
      <c r="J4853" s="108"/>
      <c r="K4853" s="108"/>
      <c r="P4853" s="40"/>
    </row>
    <row r="4854" spans="1:16" s="107" customFormat="1" x14ac:dyDescent="0.3">
      <c r="A4854" s="160"/>
      <c r="D4854" s="108"/>
      <c r="E4854" s="108"/>
      <c r="F4854" s="108"/>
      <c r="G4854" s="108"/>
      <c r="H4854" s="108"/>
      <c r="I4854" s="108"/>
      <c r="J4854" s="108"/>
      <c r="K4854" s="108"/>
      <c r="P4854" s="40"/>
    </row>
    <row r="4855" spans="1:16" s="107" customFormat="1" x14ac:dyDescent="0.3">
      <c r="A4855" s="160"/>
      <c r="D4855" s="108"/>
      <c r="E4855" s="108"/>
      <c r="F4855" s="108"/>
      <c r="G4855" s="108"/>
      <c r="H4855" s="108"/>
      <c r="I4855" s="108"/>
      <c r="J4855" s="108"/>
      <c r="K4855" s="108"/>
      <c r="P4855" s="40"/>
    </row>
    <row r="4856" spans="1:16" s="107" customFormat="1" x14ac:dyDescent="0.3">
      <c r="A4856" s="160"/>
      <c r="D4856" s="108"/>
      <c r="E4856" s="108"/>
      <c r="F4856" s="108"/>
      <c r="G4856" s="108"/>
      <c r="H4856" s="108"/>
      <c r="I4856" s="108"/>
      <c r="J4856" s="108"/>
      <c r="K4856" s="108"/>
      <c r="P4856" s="40"/>
    </row>
    <row r="4857" spans="1:16" s="107" customFormat="1" x14ac:dyDescent="0.3">
      <c r="A4857" s="160"/>
      <c r="D4857" s="108"/>
      <c r="E4857" s="108"/>
      <c r="F4857" s="108"/>
      <c r="G4857" s="108"/>
      <c r="H4857" s="108"/>
      <c r="I4857" s="108"/>
      <c r="J4857" s="108"/>
      <c r="K4857" s="108"/>
      <c r="P4857" s="40"/>
    </row>
    <row r="4858" spans="1:16" s="107" customFormat="1" x14ac:dyDescent="0.3">
      <c r="A4858" s="160"/>
      <c r="D4858" s="108"/>
      <c r="E4858" s="108"/>
      <c r="F4858" s="108"/>
      <c r="G4858" s="108"/>
      <c r="H4858" s="108"/>
      <c r="I4858" s="108"/>
      <c r="J4858" s="108"/>
      <c r="K4858" s="108"/>
      <c r="P4858" s="40"/>
    </row>
    <row r="4859" spans="1:16" s="107" customFormat="1" x14ac:dyDescent="0.3">
      <c r="A4859" s="160"/>
      <c r="D4859" s="108"/>
      <c r="E4859" s="108"/>
      <c r="F4859" s="108"/>
      <c r="G4859" s="108"/>
      <c r="H4859" s="108"/>
      <c r="I4859" s="108"/>
      <c r="J4859" s="108"/>
      <c r="K4859" s="108"/>
      <c r="P4859" s="40"/>
    </row>
    <row r="4860" spans="1:16" s="107" customFormat="1" x14ac:dyDescent="0.3">
      <c r="A4860" s="160"/>
      <c r="D4860" s="108"/>
      <c r="E4860" s="108"/>
      <c r="F4860" s="108"/>
      <c r="G4860" s="108"/>
      <c r="H4860" s="108"/>
      <c r="I4860" s="108"/>
      <c r="J4860" s="108"/>
      <c r="K4860" s="108"/>
      <c r="P4860" s="40"/>
    </row>
    <row r="4861" spans="1:16" s="107" customFormat="1" x14ac:dyDescent="0.3">
      <c r="A4861" s="160"/>
      <c r="D4861" s="108"/>
      <c r="E4861" s="108"/>
      <c r="F4861" s="108"/>
      <c r="G4861" s="108"/>
      <c r="H4861" s="108"/>
      <c r="I4861" s="108"/>
      <c r="J4861" s="108"/>
      <c r="K4861" s="108"/>
      <c r="P4861" s="40"/>
    </row>
    <row r="4862" spans="1:16" s="107" customFormat="1" x14ac:dyDescent="0.3">
      <c r="A4862" s="160"/>
      <c r="D4862" s="108"/>
      <c r="E4862" s="108"/>
      <c r="F4862" s="108"/>
      <c r="G4862" s="108"/>
      <c r="H4862" s="108"/>
      <c r="I4862" s="108"/>
      <c r="J4862" s="108"/>
      <c r="K4862" s="108"/>
      <c r="P4862" s="40"/>
    </row>
    <row r="4863" spans="1:16" s="107" customFormat="1" x14ac:dyDescent="0.3">
      <c r="A4863" s="160"/>
      <c r="D4863" s="108"/>
      <c r="E4863" s="108"/>
      <c r="F4863" s="108"/>
      <c r="G4863" s="108"/>
      <c r="H4863" s="108"/>
      <c r="I4863" s="108"/>
      <c r="J4863" s="108"/>
      <c r="K4863" s="108"/>
      <c r="P4863" s="40"/>
    </row>
    <row r="4864" spans="1:16" s="107" customFormat="1" x14ac:dyDescent="0.3">
      <c r="A4864" s="160"/>
      <c r="D4864" s="108"/>
      <c r="E4864" s="108"/>
      <c r="F4864" s="108"/>
      <c r="G4864" s="108"/>
      <c r="H4864" s="108"/>
      <c r="I4864" s="108"/>
      <c r="J4864" s="108"/>
      <c r="K4864" s="108"/>
      <c r="P4864" s="40"/>
    </row>
    <row r="4865" spans="1:16" s="107" customFormat="1" x14ac:dyDescent="0.3">
      <c r="A4865" s="160"/>
      <c r="D4865" s="108"/>
      <c r="E4865" s="108"/>
      <c r="F4865" s="108"/>
      <c r="G4865" s="108"/>
      <c r="H4865" s="108"/>
      <c r="I4865" s="108"/>
      <c r="J4865" s="108"/>
      <c r="K4865" s="108"/>
      <c r="P4865" s="40"/>
    </row>
    <row r="4866" spans="1:16" s="107" customFormat="1" x14ac:dyDescent="0.3">
      <c r="A4866" s="160"/>
      <c r="D4866" s="108"/>
      <c r="E4866" s="108"/>
      <c r="F4866" s="108"/>
      <c r="G4866" s="108"/>
      <c r="H4866" s="108"/>
      <c r="I4866" s="108"/>
      <c r="J4866" s="108"/>
      <c r="K4866" s="108"/>
      <c r="P4866" s="40"/>
    </row>
    <row r="4867" spans="1:16" s="107" customFormat="1" x14ac:dyDescent="0.3">
      <c r="A4867" s="160"/>
      <c r="D4867" s="108"/>
      <c r="E4867" s="108"/>
      <c r="F4867" s="108"/>
      <c r="G4867" s="108"/>
      <c r="H4867" s="108"/>
      <c r="I4867" s="108"/>
      <c r="J4867" s="108"/>
      <c r="K4867" s="108"/>
      <c r="P4867" s="40"/>
    </row>
    <row r="4868" spans="1:16" s="107" customFormat="1" x14ac:dyDescent="0.3">
      <c r="A4868" s="160"/>
      <c r="D4868" s="108"/>
      <c r="E4868" s="108"/>
      <c r="F4868" s="108"/>
      <c r="G4868" s="108"/>
      <c r="H4868" s="108"/>
      <c r="I4868" s="108"/>
      <c r="J4868" s="108"/>
      <c r="K4868" s="108"/>
      <c r="P4868" s="40"/>
    </row>
    <row r="4869" spans="1:16" s="107" customFormat="1" x14ac:dyDescent="0.3">
      <c r="A4869" s="160"/>
      <c r="D4869" s="108"/>
      <c r="E4869" s="108"/>
      <c r="F4869" s="108"/>
      <c r="G4869" s="108"/>
      <c r="H4869" s="108"/>
      <c r="I4869" s="108"/>
      <c r="J4869" s="108"/>
      <c r="K4869" s="108"/>
      <c r="P4869" s="40"/>
    </row>
    <row r="4870" spans="1:16" s="107" customFormat="1" x14ac:dyDescent="0.3">
      <c r="A4870" s="160"/>
      <c r="D4870" s="108"/>
      <c r="E4870" s="108"/>
      <c r="F4870" s="108"/>
      <c r="G4870" s="108"/>
      <c r="H4870" s="108"/>
      <c r="I4870" s="108"/>
      <c r="J4870" s="108"/>
      <c r="K4870" s="108"/>
      <c r="P4870" s="40"/>
    </row>
    <row r="4871" spans="1:16" s="107" customFormat="1" x14ac:dyDescent="0.3">
      <c r="A4871" s="160"/>
      <c r="D4871" s="108"/>
      <c r="E4871" s="108"/>
      <c r="F4871" s="108"/>
      <c r="G4871" s="108"/>
      <c r="H4871" s="108"/>
      <c r="I4871" s="108"/>
      <c r="J4871" s="108"/>
      <c r="K4871" s="108"/>
      <c r="P4871" s="40"/>
    </row>
    <row r="4872" spans="1:16" s="107" customFormat="1" x14ac:dyDescent="0.3">
      <c r="A4872" s="160"/>
      <c r="D4872" s="108"/>
      <c r="E4872" s="108"/>
      <c r="F4872" s="108"/>
      <c r="G4872" s="108"/>
      <c r="H4872" s="108"/>
      <c r="I4872" s="108"/>
      <c r="J4872" s="108"/>
      <c r="K4872" s="108"/>
      <c r="P4872" s="40"/>
    </row>
    <row r="4873" spans="1:16" s="107" customFormat="1" x14ac:dyDescent="0.3">
      <c r="A4873" s="160"/>
      <c r="D4873" s="108"/>
      <c r="E4873" s="108"/>
      <c r="F4873" s="108"/>
      <c r="G4873" s="108"/>
      <c r="H4873" s="108"/>
      <c r="I4873" s="108"/>
      <c r="J4873" s="108"/>
      <c r="K4873" s="108"/>
      <c r="P4873" s="40"/>
    </row>
    <row r="4874" spans="1:16" s="107" customFormat="1" x14ac:dyDescent="0.3">
      <c r="A4874" s="160"/>
      <c r="D4874" s="108"/>
      <c r="E4874" s="108"/>
      <c r="F4874" s="108"/>
      <c r="G4874" s="108"/>
      <c r="H4874" s="108"/>
      <c r="I4874" s="108"/>
      <c r="J4874" s="108"/>
      <c r="K4874" s="108"/>
      <c r="P4874" s="40"/>
    </row>
    <row r="4875" spans="1:16" s="107" customFormat="1" x14ac:dyDescent="0.3">
      <c r="A4875" s="160"/>
      <c r="D4875" s="108"/>
      <c r="E4875" s="108"/>
      <c r="F4875" s="108"/>
      <c r="G4875" s="108"/>
      <c r="H4875" s="108"/>
      <c r="I4875" s="108"/>
      <c r="J4875" s="108"/>
      <c r="K4875" s="108"/>
      <c r="P4875" s="40"/>
    </row>
    <row r="4876" spans="1:16" s="107" customFormat="1" x14ac:dyDescent="0.3">
      <c r="A4876" s="160"/>
      <c r="D4876" s="108"/>
      <c r="E4876" s="108"/>
      <c r="F4876" s="108"/>
      <c r="G4876" s="108"/>
      <c r="H4876" s="108"/>
      <c r="I4876" s="108"/>
      <c r="J4876" s="108"/>
      <c r="K4876" s="108"/>
      <c r="P4876" s="40"/>
    </row>
    <row r="4877" spans="1:16" s="107" customFormat="1" x14ac:dyDescent="0.3">
      <c r="A4877" s="160"/>
      <c r="D4877" s="108"/>
      <c r="E4877" s="108"/>
      <c r="F4877" s="108"/>
      <c r="G4877" s="108"/>
      <c r="H4877" s="108"/>
      <c r="I4877" s="108"/>
      <c r="J4877" s="108"/>
      <c r="K4877" s="108"/>
      <c r="P4877" s="40"/>
    </row>
    <row r="4878" spans="1:16" s="107" customFormat="1" x14ac:dyDescent="0.3">
      <c r="A4878" s="160"/>
      <c r="D4878" s="108"/>
      <c r="E4878" s="108"/>
      <c r="F4878" s="108"/>
      <c r="G4878" s="108"/>
      <c r="H4878" s="108"/>
      <c r="I4878" s="108"/>
      <c r="J4878" s="108"/>
      <c r="K4878" s="108"/>
      <c r="P4878" s="40"/>
    </row>
    <row r="4879" spans="1:16" s="107" customFormat="1" x14ac:dyDescent="0.3">
      <c r="A4879" s="160"/>
      <c r="D4879" s="108"/>
      <c r="E4879" s="108"/>
      <c r="F4879" s="108"/>
      <c r="G4879" s="108"/>
      <c r="H4879" s="108"/>
      <c r="I4879" s="108"/>
      <c r="J4879" s="108"/>
      <c r="K4879" s="108"/>
      <c r="P4879" s="40"/>
    </row>
    <row r="4880" spans="1:16" s="107" customFormat="1" x14ac:dyDescent="0.3">
      <c r="A4880" s="160"/>
      <c r="D4880" s="108"/>
      <c r="E4880" s="108"/>
      <c r="F4880" s="108"/>
      <c r="G4880" s="108"/>
      <c r="H4880" s="108"/>
      <c r="I4880" s="108"/>
      <c r="J4880" s="108"/>
      <c r="K4880" s="108"/>
      <c r="P4880" s="40"/>
    </row>
    <row r="4881" spans="1:16" s="107" customFormat="1" x14ac:dyDescent="0.3">
      <c r="A4881" s="160"/>
      <c r="D4881" s="108"/>
      <c r="E4881" s="108"/>
      <c r="F4881" s="108"/>
      <c r="G4881" s="108"/>
      <c r="H4881" s="108"/>
      <c r="I4881" s="108"/>
      <c r="J4881" s="108"/>
      <c r="K4881" s="108"/>
      <c r="P4881" s="40"/>
    </row>
    <row r="4882" spans="1:16" s="107" customFormat="1" x14ac:dyDescent="0.3">
      <c r="A4882" s="160"/>
      <c r="D4882" s="108"/>
      <c r="E4882" s="108"/>
      <c r="F4882" s="108"/>
      <c r="G4882" s="108"/>
      <c r="H4882" s="108"/>
      <c r="I4882" s="108"/>
      <c r="J4882" s="108"/>
      <c r="K4882" s="108"/>
      <c r="P4882" s="40"/>
    </row>
    <row r="4883" spans="1:16" s="107" customFormat="1" x14ac:dyDescent="0.3">
      <c r="A4883" s="160"/>
      <c r="D4883" s="108"/>
      <c r="E4883" s="108"/>
      <c r="F4883" s="108"/>
      <c r="G4883" s="108"/>
      <c r="H4883" s="108"/>
      <c r="I4883" s="108"/>
      <c r="J4883" s="108"/>
      <c r="K4883" s="108"/>
      <c r="P4883" s="40"/>
    </row>
    <row r="4884" spans="1:16" s="107" customFormat="1" x14ac:dyDescent="0.3">
      <c r="A4884" s="160"/>
      <c r="D4884" s="108"/>
      <c r="E4884" s="108"/>
      <c r="F4884" s="108"/>
      <c r="G4884" s="108"/>
      <c r="H4884" s="108"/>
      <c r="I4884" s="108"/>
      <c r="J4884" s="108"/>
      <c r="K4884" s="108"/>
      <c r="P4884" s="40"/>
    </row>
    <row r="4885" spans="1:16" s="107" customFormat="1" x14ac:dyDescent="0.3">
      <c r="A4885" s="160"/>
      <c r="D4885" s="108"/>
      <c r="E4885" s="108"/>
      <c r="F4885" s="108"/>
      <c r="G4885" s="108"/>
      <c r="H4885" s="108"/>
      <c r="I4885" s="108"/>
      <c r="J4885" s="108"/>
      <c r="K4885" s="108"/>
      <c r="P4885" s="40"/>
    </row>
    <row r="4886" spans="1:16" s="107" customFormat="1" x14ac:dyDescent="0.3">
      <c r="A4886" s="160"/>
      <c r="D4886" s="108"/>
      <c r="E4886" s="108"/>
      <c r="F4886" s="108"/>
      <c r="G4886" s="108"/>
      <c r="H4886" s="108"/>
      <c r="I4886" s="108"/>
      <c r="J4886" s="108"/>
      <c r="K4886" s="108"/>
      <c r="P4886" s="40"/>
    </row>
    <row r="4887" spans="1:16" s="107" customFormat="1" x14ac:dyDescent="0.3">
      <c r="A4887" s="160"/>
      <c r="D4887" s="108"/>
      <c r="E4887" s="108"/>
      <c r="F4887" s="108"/>
      <c r="G4887" s="108"/>
      <c r="H4887" s="108"/>
      <c r="I4887" s="108"/>
      <c r="J4887" s="108"/>
      <c r="K4887" s="108"/>
      <c r="P4887" s="40"/>
    </row>
    <row r="4888" spans="1:16" s="107" customFormat="1" x14ac:dyDescent="0.3">
      <c r="A4888" s="160"/>
      <c r="D4888" s="108"/>
      <c r="E4888" s="108"/>
      <c r="F4888" s="108"/>
      <c r="G4888" s="108"/>
      <c r="H4888" s="108"/>
      <c r="I4888" s="108"/>
      <c r="J4888" s="108"/>
      <c r="K4888" s="108"/>
      <c r="P4888" s="40"/>
    </row>
    <row r="4889" spans="1:16" s="107" customFormat="1" x14ac:dyDescent="0.3">
      <c r="A4889" s="160"/>
      <c r="D4889" s="108"/>
      <c r="E4889" s="108"/>
      <c r="F4889" s="108"/>
      <c r="G4889" s="108"/>
      <c r="H4889" s="108"/>
      <c r="I4889" s="108"/>
      <c r="J4889" s="108"/>
      <c r="K4889" s="108"/>
      <c r="P4889" s="40"/>
    </row>
    <row r="4890" spans="1:16" s="107" customFormat="1" x14ac:dyDescent="0.3">
      <c r="A4890" s="160"/>
      <c r="D4890" s="108"/>
      <c r="E4890" s="108"/>
      <c r="F4890" s="108"/>
      <c r="G4890" s="108"/>
      <c r="H4890" s="108"/>
      <c r="I4890" s="108"/>
      <c r="J4890" s="108"/>
      <c r="K4890" s="108"/>
      <c r="P4890" s="40"/>
    </row>
    <row r="4891" spans="1:16" s="107" customFormat="1" x14ac:dyDescent="0.3">
      <c r="A4891" s="160"/>
      <c r="D4891" s="108"/>
      <c r="E4891" s="108"/>
      <c r="F4891" s="108"/>
      <c r="G4891" s="108"/>
      <c r="H4891" s="108"/>
      <c r="I4891" s="108"/>
      <c r="J4891" s="108"/>
      <c r="K4891" s="108"/>
      <c r="P4891" s="40"/>
    </row>
    <row r="4892" spans="1:16" s="107" customFormat="1" x14ac:dyDescent="0.3">
      <c r="A4892" s="160"/>
      <c r="D4892" s="108"/>
      <c r="E4892" s="108"/>
      <c r="F4892" s="108"/>
      <c r="G4892" s="108"/>
      <c r="H4892" s="108"/>
      <c r="I4892" s="108"/>
      <c r="J4892" s="108"/>
      <c r="K4892" s="108"/>
      <c r="P4892" s="40"/>
    </row>
    <row r="4893" spans="1:16" s="107" customFormat="1" x14ac:dyDescent="0.3">
      <c r="A4893" s="160"/>
      <c r="D4893" s="108"/>
      <c r="E4893" s="108"/>
      <c r="F4893" s="108"/>
      <c r="G4893" s="108"/>
      <c r="H4893" s="108"/>
      <c r="I4893" s="108"/>
      <c r="J4893" s="108"/>
      <c r="K4893" s="108"/>
      <c r="P4893" s="40"/>
    </row>
    <row r="4894" spans="1:16" s="107" customFormat="1" x14ac:dyDescent="0.3">
      <c r="A4894" s="160"/>
      <c r="D4894" s="108"/>
      <c r="E4894" s="108"/>
      <c r="F4894" s="108"/>
      <c r="G4894" s="108"/>
      <c r="H4894" s="108"/>
      <c r="I4894" s="108"/>
      <c r="J4894" s="108"/>
      <c r="K4894" s="108"/>
      <c r="P4894" s="40"/>
    </row>
    <row r="4895" spans="1:16" s="107" customFormat="1" x14ac:dyDescent="0.3">
      <c r="A4895" s="160"/>
      <c r="D4895" s="108"/>
      <c r="E4895" s="108"/>
      <c r="F4895" s="108"/>
      <c r="G4895" s="108"/>
      <c r="H4895" s="108"/>
      <c r="I4895" s="108"/>
      <c r="J4895" s="108"/>
      <c r="K4895" s="108"/>
      <c r="P4895" s="40"/>
    </row>
    <row r="4896" spans="1:16" s="107" customFormat="1" x14ac:dyDescent="0.3">
      <c r="A4896" s="160"/>
      <c r="D4896" s="108"/>
      <c r="E4896" s="108"/>
      <c r="F4896" s="108"/>
      <c r="G4896" s="108"/>
      <c r="H4896" s="108"/>
      <c r="I4896" s="108"/>
      <c r="J4896" s="108"/>
      <c r="K4896" s="108"/>
      <c r="P4896" s="40"/>
    </row>
    <row r="4897" spans="1:16" s="107" customFormat="1" x14ac:dyDescent="0.3">
      <c r="A4897" s="160"/>
      <c r="D4897" s="108"/>
      <c r="E4897" s="108"/>
      <c r="F4897" s="108"/>
      <c r="G4897" s="108"/>
      <c r="H4897" s="108"/>
      <c r="I4897" s="108"/>
      <c r="J4897" s="108"/>
      <c r="K4897" s="108"/>
      <c r="P4897" s="40"/>
    </row>
    <row r="4898" spans="1:16" s="107" customFormat="1" x14ac:dyDescent="0.3">
      <c r="A4898" s="160"/>
      <c r="D4898" s="108"/>
      <c r="E4898" s="108"/>
      <c r="F4898" s="108"/>
      <c r="G4898" s="108"/>
      <c r="H4898" s="108"/>
      <c r="I4898" s="108"/>
      <c r="J4898" s="108"/>
      <c r="K4898" s="108"/>
      <c r="P4898" s="40"/>
    </row>
    <row r="4899" spans="1:16" s="107" customFormat="1" x14ac:dyDescent="0.3">
      <c r="A4899" s="160"/>
      <c r="D4899" s="108"/>
      <c r="E4899" s="108"/>
      <c r="F4899" s="108"/>
      <c r="G4899" s="108"/>
      <c r="H4899" s="108"/>
      <c r="I4899" s="108"/>
      <c r="J4899" s="108"/>
      <c r="K4899" s="108"/>
      <c r="P4899" s="40"/>
    </row>
    <row r="4900" spans="1:16" s="107" customFormat="1" x14ac:dyDescent="0.3">
      <c r="A4900" s="160"/>
      <c r="D4900" s="108"/>
      <c r="E4900" s="108"/>
      <c r="F4900" s="108"/>
      <c r="G4900" s="108"/>
      <c r="H4900" s="108"/>
      <c r="I4900" s="108"/>
      <c r="J4900" s="108"/>
      <c r="K4900" s="108"/>
      <c r="P4900" s="40"/>
    </row>
    <row r="4901" spans="1:16" s="107" customFormat="1" x14ac:dyDescent="0.3">
      <c r="A4901" s="160"/>
      <c r="D4901" s="108"/>
      <c r="E4901" s="108"/>
      <c r="F4901" s="108"/>
      <c r="G4901" s="108"/>
      <c r="H4901" s="108"/>
      <c r="I4901" s="108"/>
      <c r="J4901" s="108"/>
      <c r="K4901" s="108"/>
      <c r="P4901" s="40"/>
    </row>
    <row r="4902" spans="1:16" s="107" customFormat="1" x14ac:dyDescent="0.3">
      <c r="A4902" s="160"/>
      <c r="D4902" s="108"/>
      <c r="E4902" s="108"/>
      <c r="F4902" s="108"/>
      <c r="G4902" s="108"/>
      <c r="H4902" s="108"/>
      <c r="I4902" s="108"/>
      <c r="J4902" s="108"/>
      <c r="K4902" s="108"/>
      <c r="P4902" s="40"/>
    </row>
    <row r="4903" spans="1:16" s="107" customFormat="1" x14ac:dyDescent="0.3">
      <c r="A4903" s="160"/>
      <c r="D4903" s="108"/>
      <c r="E4903" s="108"/>
      <c r="F4903" s="108"/>
      <c r="G4903" s="108"/>
      <c r="H4903" s="108"/>
      <c r="I4903" s="108"/>
      <c r="J4903" s="108"/>
      <c r="K4903" s="108"/>
      <c r="P4903" s="40"/>
    </row>
    <row r="4904" spans="1:16" s="107" customFormat="1" x14ac:dyDescent="0.3">
      <c r="A4904" s="160"/>
      <c r="D4904" s="108"/>
      <c r="E4904" s="108"/>
      <c r="F4904" s="108"/>
      <c r="G4904" s="108"/>
      <c r="H4904" s="108"/>
      <c r="I4904" s="108"/>
      <c r="J4904" s="108"/>
      <c r="K4904" s="108"/>
      <c r="P4904" s="40"/>
    </row>
    <row r="4905" spans="1:16" s="107" customFormat="1" x14ac:dyDescent="0.3">
      <c r="A4905" s="160"/>
      <c r="D4905" s="108"/>
      <c r="E4905" s="108"/>
      <c r="F4905" s="108"/>
      <c r="G4905" s="108"/>
      <c r="H4905" s="108"/>
      <c r="I4905" s="108"/>
      <c r="J4905" s="108"/>
      <c r="K4905" s="108"/>
      <c r="P4905" s="40"/>
    </row>
    <row r="4906" spans="1:16" s="107" customFormat="1" x14ac:dyDescent="0.3">
      <c r="A4906" s="160"/>
      <c r="D4906" s="108"/>
      <c r="E4906" s="108"/>
      <c r="F4906" s="108"/>
      <c r="G4906" s="108"/>
      <c r="H4906" s="108"/>
      <c r="I4906" s="108"/>
      <c r="J4906" s="108"/>
      <c r="K4906" s="108"/>
      <c r="P4906" s="40"/>
    </row>
    <row r="4907" spans="1:16" s="107" customFormat="1" x14ac:dyDescent="0.3">
      <c r="A4907" s="160"/>
      <c r="D4907" s="108"/>
      <c r="E4907" s="108"/>
      <c r="F4907" s="108"/>
      <c r="G4907" s="108"/>
      <c r="H4907" s="108"/>
      <c r="I4907" s="108"/>
      <c r="J4907" s="108"/>
      <c r="K4907" s="108"/>
      <c r="P4907" s="40"/>
    </row>
    <row r="4908" spans="1:16" s="107" customFormat="1" x14ac:dyDescent="0.3">
      <c r="A4908" s="160"/>
      <c r="D4908" s="108"/>
      <c r="E4908" s="108"/>
      <c r="F4908" s="108"/>
      <c r="G4908" s="108"/>
      <c r="H4908" s="108"/>
      <c r="I4908" s="108"/>
      <c r="J4908" s="108"/>
      <c r="K4908" s="108"/>
      <c r="P4908" s="40"/>
    </row>
    <row r="4909" spans="1:16" s="107" customFormat="1" x14ac:dyDescent="0.3">
      <c r="A4909" s="160"/>
      <c r="D4909" s="108"/>
      <c r="E4909" s="108"/>
      <c r="F4909" s="108"/>
      <c r="G4909" s="108"/>
      <c r="H4909" s="108"/>
      <c r="I4909" s="108"/>
      <c r="J4909" s="108"/>
      <c r="K4909" s="108"/>
      <c r="P4909" s="40"/>
    </row>
    <row r="4910" spans="1:16" s="107" customFormat="1" x14ac:dyDescent="0.3">
      <c r="A4910" s="160"/>
      <c r="D4910" s="108"/>
      <c r="E4910" s="108"/>
      <c r="F4910" s="108"/>
      <c r="G4910" s="108"/>
      <c r="H4910" s="108"/>
      <c r="I4910" s="108"/>
      <c r="J4910" s="108"/>
      <c r="K4910" s="108"/>
      <c r="P4910" s="40"/>
    </row>
    <row r="4911" spans="1:16" s="107" customFormat="1" x14ac:dyDescent="0.3">
      <c r="A4911" s="160"/>
      <c r="D4911" s="108"/>
      <c r="E4911" s="108"/>
      <c r="F4911" s="108"/>
      <c r="G4911" s="108"/>
      <c r="H4911" s="108"/>
      <c r="I4911" s="108"/>
      <c r="J4911" s="108"/>
      <c r="K4911" s="108"/>
      <c r="P4911" s="40"/>
    </row>
    <row r="4912" spans="1:16" s="107" customFormat="1" x14ac:dyDescent="0.3">
      <c r="A4912" s="160"/>
      <c r="D4912" s="108"/>
      <c r="E4912" s="108"/>
      <c r="F4912" s="108"/>
      <c r="G4912" s="108"/>
      <c r="H4912" s="108"/>
      <c r="I4912" s="108"/>
      <c r="J4912" s="108"/>
      <c r="K4912" s="108"/>
      <c r="P4912" s="40"/>
    </row>
    <row r="4913" spans="1:16" s="107" customFormat="1" x14ac:dyDescent="0.3">
      <c r="A4913" s="160"/>
      <c r="D4913" s="108"/>
      <c r="E4913" s="108"/>
      <c r="F4913" s="108"/>
      <c r="G4913" s="108"/>
      <c r="H4913" s="108"/>
      <c r="I4913" s="108"/>
      <c r="J4913" s="108"/>
      <c r="K4913" s="108"/>
      <c r="P4913" s="40"/>
    </row>
    <row r="4914" spans="1:16" s="107" customFormat="1" x14ac:dyDescent="0.3">
      <c r="A4914" s="160"/>
      <c r="D4914" s="108"/>
      <c r="E4914" s="108"/>
      <c r="F4914" s="108"/>
      <c r="G4914" s="108"/>
      <c r="H4914" s="108"/>
      <c r="I4914" s="108"/>
      <c r="J4914" s="108"/>
      <c r="K4914" s="108"/>
      <c r="P4914" s="40"/>
    </row>
    <row r="4915" spans="1:16" s="107" customFormat="1" x14ac:dyDescent="0.3">
      <c r="A4915" s="160"/>
      <c r="D4915" s="108"/>
      <c r="E4915" s="108"/>
      <c r="F4915" s="108"/>
      <c r="G4915" s="108"/>
      <c r="H4915" s="108"/>
      <c r="I4915" s="108"/>
      <c r="J4915" s="108"/>
      <c r="K4915" s="108"/>
      <c r="P4915" s="40"/>
    </row>
    <row r="4916" spans="1:16" s="107" customFormat="1" x14ac:dyDescent="0.3">
      <c r="A4916" s="160"/>
      <c r="D4916" s="108"/>
      <c r="E4916" s="108"/>
      <c r="F4916" s="108"/>
      <c r="G4916" s="108"/>
      <c r="H4916" s="108"/>
      <c r="I4916" s="108"/>
      <c r="J4916" s="108"/>
      <c r="K4916" s="108"/>
      <c r="P4916" s="40"/>
    </row>
    <row r="4917" spans="1:16" s="107" customFormat="1" x14ac:dyDescent="0.3">
      <c r="A4917" s="160"/>
      <c r="D4917" s="108"/>
      <c r="E4917" s="108"/>
      <c r="F4917" s="108"/>
      <c r="G4917" s="108"/>
      <c r="H4917" s="108"/>
      <c r="I4917" s="108"/>
      <c r="J4917" s="108"/>
      <c r="K4917" s="108"/>
      <c r="P4917" s="40"/>
    </row>
    <row r="4918" spans="1:16" s="107" customFormat="1" x14ac:dyDescent="0.3">
      <c r="A4918" s="160"/>
      <c r="D4918" s="108"/>
      <c r="E4918" s="108"/>
      <c r="F4918" s="108"/>
      <c r="G4918" s="108"/>
      <c r="H4918" s="108"/>
      <c r="I4918" s="108"/>
      <c r="J4918" s="108"/>
      <c r="K4918" s="108"/>
      <c r="P4918" s="40"/>
    </row>
    <row r="4919" spans="1:16" s="107" customFormat="1" x14ac:dyDescent="0.3">
      <c r="A4919" s="160"/>
      <c r="D4919" s="108"/>
      <c r="E4919" s="108"/>
      <c r="F4919" s="108"/>
      <c r="G4919" s="108"/>
      <c r="H4919" s="108"/>
      <c r="I4919" s="108"/>
      <c r="J4919" s="108"/>
      <c r="K4919" s="108"/>
      <c r="P4919" s="40"/>
    </row>
    <row r="4920" spans="1:16" s="107" customFormat="1" x14ac:dyDescent="0.3">
      <c r="A4920" s="160"/>
      <c r="D4920" s="108"/>
      <c r="E4920" s="108"/>
      <c r="F4920" s="108"/>
      <c r="G4920" s="108"/>
      <c r="H4920" s="108"/>
      <c r="I4920" s="108"/>
      <c r="J4920" s="108"/>
      <c r="K4920" s="108"/>
      <c r="P4920" s="40"/>
    </row>
    <row r="4921" spans="1:16" s="107" customFormat="1" x14ac:dyDescent="0.3">
      <c r="A4921" s="160"/>
      <c r="D4921" s="108"/>
      <c r="E4921" s="108"/>
      <c r="F4921" s="108"/>
      <c r="G4921" s="108"/>
      <c r="H4921" s="108"/>
      <c r="I4921" s="108"/>
      <c r="J4921" s="108"/>
      <c r="K4921" s="108"/>
      <c r="P4921" s="40"/>
    </row>
    <row r="4922" spans="1:16" s="107" customFormat="1" x14ac:dyDescent="0.3">
      <c r="A4922" s="160"/>
      <c r="D4922" s="108"/>
      <c r="E4922" s="108"/>
      <c r="F4922" s="108"/>
      <c r="G4922" s="108"/>
      <c r="H4922" s="108"/>
      <c r="I4922" s="108"/>
      <c r="J4922" s="108"/>
      <c r="K4922" s="108"/>
      <c r="P4922" s="40"/>
    </row>
    <row r="4923" spans="1:16" s="107" customFormat="1" x14ac:dyDescent="0.3">
      <c r="A4923" s="160"/>
      <c r="D4923" s="108"/>
      <c r="E4923" s="108"/>
      <c r="F4923" s="108"/>
      <c r="G4923" s="108"/>
      <c r="H4923" s="108"/>
      <c r="I4923" s="108"/>
      <c r="J4923" s="108"/>
      <c r="K4923" s="108"/>
      <c r="P4923" s="40"/>
    </row>
    <row r="4924" spans="1:16" s="107" customFormat="1" x14ac:dyDescent="0.3">
      <c r="A4924" s="160"/>
      <c r="D4924" s="108"/>
      <c r="E4924" s="108"/>
      <c r="F4924" s="108"/>
      <c r="G4924" s="108"/>
      <c r="H4924" s="108"/>
      <c r="I4924" s="108"/>
      <c r="J4924" s="108"/>
      <c r="K4924" s="108"/>
      <c r="P4924" s="40"/>
    </row>
    <row r="4925" spans="1:16" s="107" customFormat="1" x14ac:dyDescent="0.3">
      <c r="A4925" s="160"/>
      <c r="D4925" s="108"/>
      <c r="E4925" s="108"/>
      <c r="F4925" s="108"/>
      <c r="G4925" s="108"/>
      <c r="H4925" s="108"/>
      <c r="I4925" s="108"/>
      <c r="J4925" s="108"/>
      <c r="K4925" s="108"/>
      <c r="P4925" s="40"/>
    </row>
    <row r="4926" spans="1:16" s="107" customFormat="1" x14ac:dyDescent="0.3">
      <c r="A4926" s="160"/>
      <c r="D4926" s="108"/>
      <c r="E4926" s="108"/>
      <c r="F4926" s="108"/>
      <c r="G4926" s="108"/>
      <c r="H4926" s="108"/>
      <c r="I4926" s="108"/>
      <c r="J4926" s="108"/>
      <c r="K4926" s="108"/>
      <c r="P4926" s="40"/>
    </row>
    <row r="4927" spans="1:16" s="107" customFormat="1" x14ac:dyDescent="0.3">
      <c r="A4927" s="160"/>
      <c r="D4927" s="108"/>
      <c r="E4927" s="108"/>
      <c r="F4927" s="108"/>
      <c r="G4927" s="108"/>
      <c r="H4927" s="108"/>
      <c r="I4927" s="108"/>
      <c r="J4927" s="108"/>
      <c r="K4927" s="108"/>
      <c r="P4927" s="40"/>
    </row>
    <row r="4928" spans="1:16" s="107" customFormat="1" x14ac:dyDescent="0.3">
      <c r="A4928" s="160"/>
      <c r="D4928" s="108"/>
      <c r="E4928" s="108"/>
      <c r="F4928" s="108"/>
      <c r="G4928" s="108"/>
      <c r="H4928" s="108"/>
      <c r="I4928" s="108"/>
      <c r="J4928" s="108"/>
      <c r="K4928" s="108"/>
      <c r="P4928" s="40"/>
    </row>
    <row r="4929" spans="1:16" s="107" customFormat="1" x14ac:dyDescent="0.3">
      <c r="A4929" s="160"/>
      <c r="D4929" s="108"/>
      <c r="E4929" s="108"/>
      <c r="F4929" s="108"/>
      <c r="G4929" s="108"/>
      <c r="H4929" s="108"/>
      <c r="I4929" s="108"/>
      <c r="J4929" s="108"/>
      <c r="K4929" s="108"/>
      <c r="P4929" s="40"/>
    </row>
    <row r="4930" spans="1:16" s="107" customFormat="1" x14ac:dyDescent="0.3">
      <c r="A4930" s="160"/>
      <c r="D4930" s="108"/>
      <c r="E4930" s="108"/>
      <c r="F4930" s="108"/>
      <c r="G4930" s="108"/>
      <c r="H4930" s="108"/>
      <c r="I4930" s="108"/>
      <c r="J4930" s="108"/>
      <c r="K4930" s="108"/>
      <c r="P4930" s="40"/>
    </row>
    <row r="4931" spans="1:16" s="107" customFormat="1" x14ac:dyDescent="0.3">
      <c r="A4931" s="160"/>
      <c r="D4931" s="108"/>
      <c r="E4931" s="108"/>
      <c r="F4931" s="108"/>
      <c r="G4931" s="108"/>
      <c r="H4931" s="108"/>
      <c r="I4931" s="108"/>
      <c r="J4931" s="108"/>
      <c r="K4931" s="108"/>
      <c r="P4931" s="40"/>
    </row>
    <row r="4932" spans="1:16" s="107" customFormat="1" x14ac:dyDescent="0.3">
      <c r="A4932" s="160"/>
      <c r="D4932" s="108"/>
      <c r="E4932" s="108"/>
      <c r="F4932" s="108"/>
      <c r="G4932" s="108"/>
      <c r="H4932" s="108"/>
      <c r="I4932" s="108"/>
      <c r="J4932" s="108"/>
      <c r="K4932" s="108"/>
      <c r="P4932" s="40"/>
    </row>
    <row r="4933" spans="1:16" s="107" customFormat="1" x14ac:dyDescent="0.3">
      <c r="A4933" s="160"/>
      <c r="D4933" s="108"/>
      <c r="E4933" s="108"/>
      <c r="F4933" s="108"/>
      <c r="G4933" s="108"/>
      <c r="H4933" s="108"/>
      <c r="I4933" s="108"/>
      <c r="J4933" s="108"/>
      <c r="K4933" s="108"/>
      <c r="P4933" s="40"/>
    </row>
    <row r="4934" spans="1:16" s="107" customFormat="1" x14ac:dyDescent="0.3">
      <c r="A4934" s="160"/>
      <c r="D4934" s="108"/>
      <c r="E4934" s="108"/>
      <c r="F4934" s="108"/>
      <c r="G4934" s="108"/>
      <c r="H4934" s="108"/>
      <c r="I4934" s="108"/>
      <c r="J4934" s="108"/>
      <c r="K4934" s="108"/>
      <c r="P4934" s="40"/>
    </row>
    <row r="4935" spans="1:16" s="107" customFormat="1" x14ac:dyDescent="0.3">
      <c r="A4935" s="160"/>
      <c r="D4935" s="108"/>
      <c r="E4935" s="108"/>
      <c r="F4935" s="108"/>
      <c r="G4935" s="108"/>
      <c r="H4935" s="108"/>
      <c r="I4935" s="108"/>
      <c r="J4935" s="108"/>
      <c r="K4935" s="108"/>
      <c r="P4935" s="40"/>
    </row>
    <row r="4936" spans="1:16" s="107" customFormat="1" x14ac:dyDescent="0.3">
      <c r="A4936" s="160"/>
      <c r="D4936" s="108"/>
      <c r="E4936" s="108"/>
      <c r="F4936" s="108"/>
      <c r="G4936" s="108"/>
      <c r="H4936" s="108"/>
      <c r="I4936" s="108"/>
      <c r="J4936" s="108"/>
      <c r="K4936" s="108"/>
      <c r="P4936" s="40"/>
    </row>
    <row r="4937" spans="1:16" s="107" customFormat="1" x14ac:dyDescent="0.3">
      <c r="A4937" s="160"/>
      <c r="D4937" s="108"/>
      <c r="E4937" s="108"/>
      <c r="F4937" s="108"/>
      <c r="G4937" s="108"/>
      <c r="H4937" s="108"/>
      <c r="I4937" s="108"/>
      <c r="J4937" s="108"/>
      <c r="K4937" s="108"/>
      <c r="P4937" s="40"/>
    </row>
    <row r="4938" spans="1:16" s="107" customFormat="1" x14ac:dyDescent="0.3">
      <c r="A4938" s="160"/>
      <c r="D4938" s="108"/>
      <c r="E4938" s="108"/>
      <c r="F4938" s="108"/>
      <c r="G4938" s="108"/>
      <c r="H4938" s="108"/>
      <c r="I4938" s="108"/>
      <c r="J4938" s="108"/>
      <c r="K4938" s="108"/>
      <c r="P4938" s="40"/>
    </row>
    <row r="4939" spans="1:16" s="107" customFormat="1" x14ac:dyDescent="0.3">
      <c r="A4939" s="160"/>
      <c r="D4939" s="108"/>
      <c r="E4939" s="108"/>
      <c r="F4939" s="108"/>
      <c r="G4939" s="108"/>
      <c r="H4939" s="108"/>
      <c r="I4939" s="108"/>
      <c r="J4939" s="108"/>
      <c r="K4939" s="108"/>
      <c r="P4939" s="40"/>
    </row>
    <row r="4940" spans="1:16" s="107" customFormat="1" x14ac:dyDescent="0.3">
      <c r="A4940" s="160"/>
      <c r="D4940" s="108"/>
      <c r="E4940" s="108"/>
      <c r="F4940" s="108"/>
      <c r="G4940" s="108"/>
      <c r="H4940" s="108"/>
      <c r="I4940" s="108"/>
      <c r="J4940" s="108"/>
      <c r="K4940" s="108"/>
      <c r="P4940" s="40"/>
    </row>
    <row r="4941" spans="1:16" s="107" customFormat="1" x14ac:dyDescent="0.3">
      <c r="A4941" s="160"/>
      <c r="D4941" s="108"/>
      <c r="E4941" s="108"/>
      <c r="F4941" s="108"/>
      <c r="G4941" s="108"/>
      <c r="H4941" s="108"/>
      <c r="I4941" s="108"/>
      <c r="J4941" s="108"/>
      <c r="K4941" s="108"/>
      <c r="P4941" s="40"/>
    </row>
    <row r="4942" spans="1:16" s="107" customFormat="1" x14ac:dyDescent="0.3">
      <c r="A4942" s="160"/>
      <c r="D4942" s="108"/>
      <c r="E4942" s="108"/>
      <c r="F4942" s="108"/>
      <c r="G4942" s="108"/>
      <c r="H4942" s="108"/>
      <c r="I4942" s="108"/>
      <c r="J4942" s="108"/>
      <c r="K4942" s="108"/>
      <c r="P4942" s="40"/>
    </row>
    <row r="4943" spans="1:16" s="107" customFormat="1" x14ac:dyDescent="0.3">
      <c r="A4943" s="160"/>
      <c r="D4943" s="108"/>
      <c r="E4943" s="108"/>
      <c r="F4943" s="108"/>
      <c r="G4943" s="108"/>
      <c r="H4943" s="108"/>
      <c r="I4943" s="108"/>
      <c r="J4943" s="108"/>
      <c r="K4943" s="108"/>
      <c r="P4943" s="40"/>
    </row>
    <row r="4944" spans="1:16" s="107" customFormat="1" x14ac:dyDescent="0.3">
      <c r="A4944" s="160"/>
      <c r="D4944" s="108"/>
      <c r="E4944" s="108"/>
      <c r="F4944" s="108"/>
      <c r="G4944" s="108"/>
      <c r="H4944" s="108"/>
      <c r="I4944" s="108"/>
      <c r="J4944" s="108"/>
      <c r="K4944" s="108"/>
      <c r="P4944" s="40"/>
    </row>
    <row r="4945" spans="1:16" s="107" customFormat="1" x14ac:dyDescent="0.3">
      <c r="A4945" s="160"/>
      <c r="D4945" s="108"/>
      <c r="E4945" s="108"/>
      <c r="F4945" s="108"/>
      <c r="G4945" s="108"/>
      <c r="H4945" s="108"/>
      <c r="I4945" s="108"/>
      <c r="J4945" s="108"/>
      <c r="K4945" s="108"/>
      <c r="P4945" s="40"/>
    </row>
    <row r="4946" spans="1:16" s="107" customFormat="1" x14ac:dyDescent="0.3">
      <c r="A4946" s="160"/>
      <c r="D4946" s="108"/>
      <c r="E4946" s="108"/>
      <c r="F4946" s="108"/>
      <c r="G4946" s="108"/>
      <c r="H4946" s="108"/>
      <c r="I4946" s="108"/>
      <c r="J4946" s="108"/>
      <c r="K4946" s="108"/>
      <c r="P4946" s="40"/>
    </row>
    <row r="4947" spans="1:16" s="107" customFormat="1" x14ac:dyDescent="0.3">
      <c r="A4947" s="160"/>
      <c r="D4947" s="108"/>
      <c r="E4947" s="108"/>
      <c r="F4947" s="108"/>
      <c r="G4947" s="108"/>
      <c r="H4947" s="108"/>
      <c r="I4947" s="108"/>
      <c r="J4947" s="108"/>
      <c r="K4947" s="108"/>
      <c r="P4947" s="40"/>
    </row>
    <row r="4948" spans="1:16" s="107" customFormat="1" x14ac:dyDescent="0.3">
      <c r="A4948" s="160"/>
      <c r="D4948" s="108"/>
      <c r="E4948" s="108"/>
      <c r="F4948" s="108"/>
      <c r="G4948" s="108"/>
      <c r="H4948" s="108"/>
      <c r="I4948" s="108"/>
      <c r="J4948" s="108"/>
      <c r="K4948" s="108"/>
      <c r="P4948" s="40"/>
    </row>
    <row r="4949" spans="1:16" s="107" customFormat="1" x14ac:dyDescent="0.3">
      <c r="A4949" s="160"/>
      <c r="D4949" s="108"/>
      <c r="E4949" s="108"/>
      <c r="F4949" s="108"/>
      <c r="G4949" s="108"/>
      <c r="H4949" s="108"/>
      <c r="I4949" s="108"/>
      <c r="J4949" s="108"/>
      <c r="K4949" s="108"/>
      <c r="P4949" s="40"/>
    </row>
    <row r="4950" spans="1:16" s="107" customFormat="1" x14ac:dyDescent="0.3">
      <c r="A4950" s="160"/>
      <c r="D4950" s="108"/>
      <c r="E4950" s="108"/>
      <c r="F4950" s="108"/>
      <c r="G4950" s="108"/>
      <c r="H4950" s="108"/>
      <c r="I4950" s="108"/>
      <c r="J4950" s="108"/>
      <c r="K4950" s="108"/>
      <c r="P4950" s="40"/>
    </row>
    <row r="4951" spans="1:16" s="107" customFormat="1" x14ac:dyDescent="0.3">
      <c r="A4951" s="160"/>
      <c r="D4951" s="108"/>
      <c r="E4951" s="108"/>
      <c r="F4951" s="108"/>
      <c r="G4951" s="108"/>
      <c r="H4951" s="108"/>
      <c r="I4951" s="108"/>
      <c r="J4951" s="108"/>
      <c r="K4951" s="108"/>
      <c r="P4951" s="40"/>
    </row>
    <row r="4952" spans="1:16" s="107" customFormat="1" x14ac:dyDescent="0.3">
      <c r="A4952" s="160"/>
      <c r="D4952" s="108"/>
      <c r="E4952" s="108"/>
      <c r="F4952" s="108"/>
      <c r="G4952" s="108"/>
      <c r="H4952" s="108"/>
      <c r="I4952" s="108"/>
      <c r="J4952" s="108"/>
      <c r="K4952" s="108"/>
      <c r="P4952" s="40"/>
    </row>
    <row r="4953" spans="1:16" s="107" customFormat="1" x14ac:dyDescent="0.3">
      <c r="A4953" s="160"/>
      <c r="D4953" s="108"/>
      <c r="E4953" s="108"/>
      <c r="F4953" s="108"/>
      <c r="G4953" s="108"/>
      <c r="H4953" s="108"/>
      <c r="I4953" s="108"/>
      <c r="J4953" s="108"/>
      <c r="K4953" s="108"/>
      <c r="P4953" s="40"/>
    </row>
    <row r="4954" spans="1:16" s="107" customFormat="1" x14ac:dyDescent="0.3">
      <c r="A4954" s="160"/>
      <c r="D4954" s="108"/>
      <c r="E4954" s="108"/>
      <c r="F4954" s="108"/>
      <c r="G4954" s="108"/>
      <c r="H4954" s="108"/>
      <c r="I4954" s="108"/>
      <c r="J4954" s="108"/>
      <c r="K4954" s="108"/>
      <c r="P4954" s="40"/>
    </row>
    <row r="4955" spans="1:16" s="107" customFormat="1" x14ac:dyDescent="0.3">
      <c r="A4955" s="160"/>
      <c r="D4955" s="108"/>
      <c r="E4955" s="108"/>
      <c r="F4955" s="108"/>
      <c r="G4955" s="108"/>
      <c r="H4955" s="108"/>
      <c r="I4955" s="108"/>
      <c r="J4955" s="108"/>
      <c r="K4955" s="108"/>
      <c r="P4955" s="40"/>
    </row>
    <row r="4956" spans="1:16" s="107" customFormat="1" x14ac:dyDescent="0.3">
      <c r="A4956" s="160"/>
      <c r="D4956" s="108"/>
      <c r="E4956" s="108"/>
      <c r="F4956" s="108"/>
      <c r="G4956" s="108"/>
      <c r="H4956" s="108"/>
      <c r="I4956" s="108"/>
      <c r="J4956" s="108"/>
      <c r="K4956" s="108"/>
      <c r="P4956" s="40"/>
    </row>
    <row r="4957" spans="1:16" s="107" customFormat="1" x14ac:dyDescent="0.3">
      <c r="A4957" s="160"/>
      <c r="D4957" s="108"/>
      <c r="E4957" s="108"/>
      <c r="F4957" s="108"/>
      <c r="G4957" s="108"/>
      <c r="H4957" s="108"/>
      <c r="I4957" s="108"/>
      <c r="J4957" s="108"/>
      <c r="K4957" s="108"/>
      <c r="P4957" s="40"/>
    </row>
    <row r="4958" spans="1:16" s="107" customFormat="1" x14ac:dyDescent="0.3">
      <c r="A4958" s="160"/>
      <c r="D4958" s="108"/>
      <c r="E4958" s="108"/>
      <c r="F4958" s="108"/>
      <c r="G4958" s="108"/>
      <c r="H4958" s="108"/>
      <c r="I4958" s="108"/>
      <c r="J4958" s="108"/>
      <c r="K4958" s="108"/>
      <c r="P4958" s="40"/>
    </row>
    <row r="4959" spans="1:16" s="107" customFormat="1" x14ac:dyDescent="0.3">
      <c r="A4959" s="160"/>
      <c r="D4959" s="108"/>
      <c r="E4959" s="108"/>
      <c r="F4959" s="108"/>
      <c r="G4959" s="108"/>
      <c r="H4959" s="108"/>
      <c r="I4959" s="108"/>
      <c r="J4959" s="108"/>
      <c r="K4959" s="108"/>
      <c r="P4959" s="40"/>
    </row>
    <row r="4960" spans="1:16" s="107" customFormat="1" x14ac:dyDescent="0.3">
      <c r="A4960" s="160"/>
      <c r="D4960" s="108"/>
      <c r="E4960" s="108"/>
      <c r="F4960" s="108"/>
      <c r="G4960" s="108"/>
      <c r="H4960" s="108"/>
      <c r="I4960" s="108"/>
      <c r="J4960" s="108"/>
      <c r="K4960" s="108"/>
      <c r="P4960" s="40"/>
    </row>
    <row r="4961" spans="1:16" s="107" customFormat="1" x14ac:dyDescent="0.3">
      <c r="A4961" s="160"/>
      <c r="D4961" s="108"/>
      <c r="E4961" s="108"/>
      <c r="F4961" s="108"/>
      <c r="G4961" s="108"/>
      <c r="H4961" s="108"/>
      <c r="I4961" s="108"/>
      <c r="J4961" s="108"/>
      <c r="K4961" s="108"/>
      <c r="P4961" s="40"/>
    </row>
    <row r="4962" spans="1:16" s="107" customFormat="1" x14ac:dyDescent="0.3">
      <c r="A4962" s="160"/>
      <c r="D4962" s="108"/>
      <c r="E4962" s="108"/>
      <c r="F4962" s="108"/>
      <c r="G4962" s="108"/>
      <c r="H4962" s="108"/>
      <c r="I4962" s="108"/>
      <c r="J4962" s="108"/>
      <c r="K4962" s="108"/>
      <c r="P4962" s="40"/>
    </row>
    <row r="4963" spans="1:16" s="107" customFormat="1" x14ac:dyDescent="0.3">
      <c r="A4963" s="160"/>
      <c r="D4963" s="108"/>
      <c r="E4963" s="108"/>
      <c r="F4963" s="108"/>
      <c r="G4963" s="108"/>
      <c r="H4963" s="108"/>
      <c r="I4963" s="108"/>
      <c r="J4963" s="108"/>
      <c r="K4963" s="108"/>
      <c r="P4963" s="40"/>
    </row>
    <row r="4964" spans="1:16" s="107" customFormat="1" x14ac:dyDescent="0.3">
      <c r="A4964" s="160"/>
      <c r="D4964" s="108"/>
      <c r="E4964" s="108"/>
      <c r="F4964" s="108"/>
      <c r="G4964" s="108"/>
      <c r="H4964" s="108"/>
      <c r="I4964" s="108"/>
      <c r="J4964" s="108"/>
      <c r="K4964" s="108"/>
      <c r="P4964" s="40"/>
    </row>
    <row r="4965" spans="1:16" s="107" customFormat="1" x14ac:dyDescent="0.3">
      <c r="A4965" s="160"/>
      <c r="D4965" s="108"/>
      <c r="E4965" s="108"/>
      <c r="F4965" s="108"/>
      <c r="G4965" s="108"/>
      <c r="H4965" s="108"/>
      <c r="I4965" s="108"/>
      <c r="J4965" s="108"/>
      <c r="K4965" s="108"/>
      <c r="P4965" s="40"/>
    </row>
    <row r="4966" spans="1:16" s="107" customFormat="1" x14ac:dyDescent="0.3">
      <c r="A4966" s="160"/>
      <c r="D4966" s="108"/>
      <c r="E4966" s="108"/>
      <c r="F4966" s="108"/>
      <c r="G4966" s="108"/>
      <c r="H4966" s="108"/>
      <c r="I4966" s="108"/>
      <c r="J4966" s="108"/>
      <c r="K4966" s="108"/>
      <c r="P4966" s="40"/>
    </row>
    <row r="4967" spans="1:16" s="107" customFormat="1" x14ac:dyDescent="0.3">
      <c r="A4967" s="160"/>
      <c r="D4967" s="108"/>
      <c r="E4967" s="108"/>
      <c r="F4967" s="108"/>
      <c r="G4967" s="108"/>
      <c r="H4967" s="108"/>
      <c r="I4967" s="108"/>
      <c r="J4967" s="108"/>
      <c r="K4967" s="108"/>
      <c r="P4967" s="40"/>
    </row>
    <row r="4968" spans="1:16" s="107" customFormat="1" x14ac:dyDescent="0.3">
      <c r="A4968" s="160"/>
      <c r="D4968" s="108"/>
      <c r="E4968" s="108"/>
      <c r="F4968" s="108"/>
      <c r="G4968" s="108"/>
      <c r="H4968" s="108"/>
      <c r="I4968" s="108"/>
      <c r="J4968" s="108"/>
      <c r="K4968" s="108"/>
      <c r="P4968" s="40"/>
    </row>
    <row r="4969" spans="1:16" s="107" customFormat="1" x14ac:dyDescent="0.3">
      <c r="A4969" s="160"/>
      <c r="D4969" s="108"/>
      <c r="E4969" s="108"/>
      <c r="F4969" s="108"/>
      <c r="G4969" s="108"/>
      <c r="H4969" s="108"/>
      <c r="I4969" s="108"/>
      <c r="J4969" s="108"/>
      <c r="K4969" s="108"/>
      <c r="P4969" s="40"/>
    </row>
    <row r="4970" spans="1:16" s="107" customFormat="1" x14ac:dyDescent="0.3">
      <c r="A4970" s="160"/>
      <c r="D4970" s="108"/>
      <c r="E4970" s="108"/>
      <c r="F4970" s="108"/>
      <c r="G4970" s="108"/>
      <c r="H4970" s="108"/>
      <c r="I4970" s="108"/>
      <c r="J4970" s="108"/>
      <c r="K4970" s="108"/>
      <c r="P4970" s="40"/>
    </row>
    <row r="4971" spans="1:16" s="107" customFormat="1" x14ac:dyDescent="0.3">
      <c r="A4971" s="160"/>
      <c r="D4971" s="108"/>
      <c r="E4971" s="108"/>
      <c r="F4971" s="108"/>
      <c r="G4971" s="108"/>
      <c r="H4971" s="108"/>
      <c r="I4971" s="108"/>
      <c r="J4971" s="108"/>
      <c r="K4971" s="108"/>
      <c r="P4971" s="40"/>
    </row>
    <row r="4972" spans="1:16" s="107" customFormat="1" x14ac:dyDescent="0.3">
      <c r="A4972" s="160"/>
      <c r="D4972" s="108"/>
      <c r="E4972" s="108"/>
      <c r="F4972" s="108"/>
      <c r="G4972" s="108"/>
      <c r="H4972" s="108"/>
      <c r="I4972" s="108"/>
      <c r="J4972" s="108"/>
      <c r="K4972" s="108"/>
      <c r="P4972" s="40"/>
    </row>
    <row r="4973" spans="1:16" s="107" customFormat="1" x14ac:dyDescent="0.3">
      <c r="A4973" s="160"/>
      <c r="D4973" s="108"/>
      <c r="E4973" s="108"/>
      <c r="F4973" s="108"/>
      <c r="G4973" s="108"/>
      <c r="H4973" s="108"/>
      <c r="I4973" s="108"/>
      <c r="J4973" s="108"/>
      <c r="K4973" s="108"/>
      <c r="P4973" s="40"/>
    </row>
    <row r="4974" spans="1:16" s="107" customFormat="1" x14ac:dyDescent="0.3">
      <c r="A4974" s="160"/>
      <c r="D4974" s="108"/>
      <c r="E4974" s="108"/>
      <c r="F4974" s="108"/>
      <c r="G4974" s="108"/>
      <c r="H4974" s="108"/>
      <c r="I4974" s="108"/>
      <c r="J4974" s="108"/>
      <c r="K4974" s="108"/>
      <c r="P4974" s="40"/>
    </row>
    <row r="4975" spans="1:16" s="107" customFormat="1" x14ac:dyDescent="0.3">
      <c r="A4975" s="160"/>
      <c r="D4975" s="108"/>
      <c r="E4975" s="108"/>
      <c r="F4975" s="108"/>
      <c r="G4975" s="108"/>
      <c r="H4975" s="108"/>
      <c r="I4975" s="108"/>
      <c r="J4975" s="108"/>
      <c r="K4975" s="108"/>
      <c r="P4975" s="40"/>
    </row>
    <row r="4976" spans="1:16" s="107" customFormat="1" x14ac:dyDescent="0.3">
      <c r="A4976" s="160"/>
      <c r="D4976" s="108"/>
      <c r="E4976" s="108"/>
      <c r="F4976" s="108"/>
      <c r="G4976" s="108"/>
      <c r="H4976" s="108"/>
      <c r="I4976" s="108"/>
      <c r="J4976" s="108"/>
      <c r="K4976" s="108"/>
      <c r="P4976" s="40"/>
    </row>
    <row r="4977" spans="1:16" s="107" customFormat="1" x14ac:dyDescent="0.3">
      <c r="A4977" s="160"/>
      <c r="D4977" s="108"/>
      <c r="E4977" s="108"/>
      <c r="F4977" s="108"/>
      <c r="G4977" s="108"/>
      <c r="H4977" s="108"/>
      <c r="I4977" s="108"/>
      <c r="J4977" s="108"/>
      <c r="K4977" s="108"/>
      <c r="P4977" s="40"/>
    </row>
    <row r="4978" spans="1:16" s="107" customFormat="1" x14ac:dyDescent="0.3">
      <c r="A4978" s="160"/>
      <c r="D4978" s="108"/>
      <c r="E4978" s="108"/>
      <c r="F4978" s="108"/>
      <c r="G4978" s="108"/>
      <c r="H4978" s="108"/>
      <c r="I4978" s="108"/>
      <c r="J4978" s="108"/>
      <c r="K4978" s="108"/>
      <c r="P4978" s="40"/>
    </row>
    <row r="4979" spans="1:16" s="107" customFormat="1" x14ac:dyDescent="0.3">
      <c r="A4979" s="160"/>
      <c r="D4979" s="108"/>
      <c r="E4979" s="108"/>
      <c r="F4979" s="108"/>
      <c r="G4979" s="108"/>
      <c r="H4979" s="108"/>
      <c r="I4979" s="108"/>
      <c r="J4979" s="108"/>
      <c r="K4979" s="108"/>
      <c r="P4979" s="40"/>
    </row>
    <row r="4980" spans="1:16" s="107" customFormat="1" x14ac:dyDescent="0.3">
      <c r="A4980" s="160"/>
      <c r="D4980" s="108"/>
      <c r="E4980" s="108"/>
      <c r="F4980" s="108"/>
      <c r="G4980" s="108"/>
      <c r="H4980" s="108"/>
      <c r="I4980" s="108"/>
      <c r="J4980" s="108"/>
      <c r="K4980" s="108"/>
      <c r="P4980" s="40"/>
    </row>
    <row r="4981" spans="1:16" s="107" customFormat="1" x14ac:dyDescent="0.3">
      <c r="A4981" s="160"/>
      <c r="D4981" s="108"/>
      <c r="E4981" s="108"/>
      <c r="F4981" s="108"/>
      <c r="G4981" s="108"/>
      <c r="H4981" s="108"/>
      <c r="I4981" s="108"/>
      <c r="J4981" s="108"/>
      <c r="K4981" s="108"/>
      <c r="P4981" s="40"/>
    </row>
    <row r="4982" spans="1:16" s="107" customFormat="1" x14ac:dyDescent="0.3">
      <c r="A4982" s="160"/>
      <c r="D4982" s="108"/>
      <c r="E4982" s="108"/>
      <c r="F4982" s="108"/>
      <c r="G4982" s="108"/>
      <c r="H4982" s="108"/>
      <c r="I4982" s="108"/>
      <c r="J4982" s="108"/>
      <c r="K4982" s="108"/>
      <c r="P4982" s="40"/>
    </row>
    <row r="4983" spans="1:16" s="107" customFormat="1" x14ac:dyDescent="0.3">
      <c r="A4983" s="160"/>
      <c r="D4983" s="108"/>
      <c r="E4983" s="108"/>
      <c r="F4983" s="108"/>
      <c r="G4983" s="108"/>
      <c r="H4983" s="108"/>
      <c r="I4983" s="108"/>
      <c r="J4983" s="108"/>
      <c r="K4983" s="108"/>
      <c r="P4983" s="40"/>
    </row>
    <row r="4984" spans="1:16" s="107" customFormat="1" x14ac:dyDescent="0.3">
      <c r="A4984" s="160"/>
      <c r="D4984" s="108"/>
      <c r="E4984" s="108"/>
      <c r="F4984" s="108"/>
      <c r="G4984" s="108"/>
      <c r="H4984" s="108"/>
      <c r="I4984" s="108"/>
      <c r="J4984" s="108"/>
      <c r="K4984" s="108"/>
      <c r="P4984" s="40"/>
    </row>
    <row r="4985" spans="1:16" s="107" customFormat="1" x14ac:dyDescent="0.3">
      <c r="A4985" s="160"/>
      <c r="D4985" s="108"/>
      <c r="E4985" s="108"/>
      <c r="F4985" s="108"/>
      <c r="G4985" s="108"/>
      <c r="H4985" s="108"/>
      <c r="I4985" s="108"/>
      <c r="J4985" s="108"/>
      <c r="K4985" s="108"/>
      <c r="P4985" s="40"/>
    </row>
    <row r="4986" spans="1:16" s="107" customFormat="1" x14ac:dyDescent="0.3">
      <c r="A4986" s="160"/>
      <c r="D4986" s="108"/>
      <c r="E4986" s="108"/>
      <c r="F4986" s="108"/>
      <c r="G4986" s="108"/>
      <c r="H4986" s="108"/>
      <c r="I4986" s="108"/>
      <c r="J4986" s="108"/>
      <c r="K4986" s="108"/>
      <c r="P4986" s="40"/>
    </row>
    <row r="4987" spans="1:16" s="107" customFormat="1" x14ac:dyDescent="0.3">
      <c r="A4987" s="160"/>
      <c r="D4987" s="108"/>
      <c r="E4987" s="108"/>
      <c r="F4987" s="108"/>
      <c r="G4987" s="108"/>
      <c r="H4987" s="108"/>
      <c r="I4987" s="108"/>
      <c r="J4987" s="108"/>
      <c r="K4987" s="108"/>
      <c r="P4987" s="40"/>
    </row>
    <row r="4988" spans="1:16" s="107" customFormat="1" x14ac:dyDescent="0.3">
      <c r="A4988" s="160"/>
      <c r="D4988" s="108"/>
      <c r="E4988" s="108"/>
      <c r="F4988" s="108"/>
      <c r="G4988" s="108"/>
      <c r="H4988" s="108"/>
      <c r="I4988" s="108"/>
      <c r="J4988" s="108"/>
      <c r="K4988" s="108"/>
      <c r="P4988" s="40"/>
    </row>
    <row r="4989" spans="1:16" s="107" customFormat="1" x14ac:dyDescent="0.3">
      <c r="A4989" s="160"/>
      <c r="D4989" s="108"/>
      <c r="E4989" s="108"/>
      <c r="F4989" s="108"/>
      <c r="G4989" s="108"/>
      <c r="H4989" s="108"/>
      <c r="I4989" s="108"/>
      <c r="J4989" s="108"/>
      <c r="K4989" s="108"/>
      <c r="P4989" s="40"/>
    </row>
    <row r="4990" spans="1:16" s="107" customFormat="1" x14ac:dyDescent="0.3">
      <c r="A4990" s="160"/>
      <c r="D4990" s="108"/>
      <c r="E4990" s="108"/>
      <c r="F4990" s="108"/>
      <c r="G4990" s="108"/>
      <c r="H4990" s="108"/>
      <c r="I4990" s="108"/>
      <c r="J4990" s="108"/>
      <c r="K4990" s="108"/>
      <c r="P4990" s="40"/>
    </row>
    <row r="4991" spans="1:16" s="107" customFormat="1" x14ac:dyDescent="0.3">
      <c r="A4991" s="160"/>
      <c r="D4991" s="108"/>
      <c r="E4991" s="108"/>
      <c r="F4991" s="108"/>
      <c r="G4991" s="108"/>
      <c r="H4991" s="108"/>
      <c r="I4991" s="108"/>
      <c r="J4991" s="108"/>
      <c r="K4991" s="108"/>
      <c r="P4991" s="40"/>
    </row>
    <row r="4992" spans="1:16" s="107" customFormat="1" x14ac:dyDescent="0.3">
      <c r="A4992" s="160"/>
      <c r="D4992" s="108"/>
      <c r="E4992" s="108"/>
      <c r="F4992" s="108"/>
      <c r="G4992" s="108"/>
      <c r="H4992" s="108"/>
      <c r="I4992" s="108"/>
      <c r="J4992" s="108"/>
      <c r="K4992" s="108"/>
      <c r="P4992" s="40"/>
    </row>
    <row r="4993" spans="1:16" s="107" customFormat="1" x14ac:dyDescent="0.3">
      <c r="A4993" s="160"/>
      <c r="D4993" s="108"/>
      <c r="E4993" s="108"/>
      <c r="F4993" s="108"/>
      <c r="G4993" s="108"/>
      <c r="H4993" s="108"/>
      <c r="I4993" s="108"/>
      <c r="J4993" s="108"/>
      <c r="K4993" s="108"/>
      <c r="P4993" s="40"/>
    </row>
    <row r="4994" spans="1:16" s="107" customFormat="1" x14ac:dyDescent="0.3">
      <c r="A4994" s="160"/>
      <c r="D4994" s="108"/>
      <c r="E4994" s="108"/>
      <c r="F4994" s="108"/>
      <c r="G4994" s="108"/>
      <c r="H4994" s="108"/>
      <c r="I4994" s="108"/>
      <c r="J4994" s="108"/>
      <c r="K4994" s="108"/>
      <c r="P4994" s="40"/>
    </row>
    <row r="4995" spans="1:16" s="107" customFormat="1" x14ac:dyDescent="0.3">
      <c r="A4995" s="160"/>
      <c r="D4995" s="108"/>
      <c r="E4995" s="108"/>
      <c r="F4995" s="108"/>
      <c r="G4995" s="108"/>
      <c r="H4995" s="108"/>
      <c r="I4995" s="108"/>
      <c r="J4995" s="108"/>
      <c r="K4995" s="108"/>
      <c r="P4995" s="40"/>
    </row>
    <row r="4996" spans="1:16" s="107" customFormat="1" x14ac:dyDescent="0.3">
      <c r="A4996" s="160"/>
      <c r="D4996" s="108"/>
      <c r="E4996" s="108"/>
      <c r="F4996" s="108"/>
      <c r="G4996" s="108"/>
      <c r="H4996" s="108"/>
      <c r="I4996" s="108"/>
      <c r="J4996" s="108"/>
      <c r="K4996" s="108"/>
      <c r="P4996" s="40"/>
    </row>
    <row r="4997" spans="1:16" s="107" customFormat="1" x14ac:dyDescent="0.3">
      <c r="A4997" s="160"/>
      <c r="D4997" s="108"/>
      <c r="E4997" s="108"/>
      <c r="F4997" s="108"/>
      <c r="G4997" s="108"/>
      <c r="H4997" s="108"/>
      <c r="I4997" s="108"/>
      <c r="J4997" s="108"/>
      <c r="K4997" s="108"/>
      <c r="P4997" s="40"/>
    </row>
    <row r="4998" spans="1:16" s="107" customFormat="1" x14ac:dyDescent="0.3">
      <c r="A4998" s="160"/>
      <c r="D4998" s="108"/>
      <c r="E4998" s="108"/>
      <c r="F4998" s="108"/>
      <c r="G4998" s="108"/>
      <c r="H4998" s="108"/>
      <c r="I4998" s="108"/>
      <c r="J4998" s="108"/>
      <c r="K4998" s="108"/>
      <c r="P4998" s="40"/>
    </row>
    <row r="4999" spans="1:16" s="107" customFormat="1" x14ac:dyDescent="0.3">
      <c r="A4999" s="160"/>
      <c r="D4999" s="108"/>
      <c r="E4999" s="108"/>
      <c r="F4999" s="108"/>
      <c r="G4999" s="108"/>
      <c r="H4999" s="108"/>
      <c r="I4999" s="108"/>
      <c r="J4999" s="108"/>
      <c r="K4999" s="108"/>
      <c r="P4999" s="40"/>
    </row>
    <row r="5000" spans="1:16" s="107" customFormat="1" x14ac:dyDescent="0.3">
      <c r="A5000" s="160"/>
      <c r="D5000" s="108"/>
      <c r="E5000" s="108"/>
      <c r="F5000" s="108"/>
      <c r="G5000" s="108"/>
      <c r="H5000" s="108"/>
      <c r="I5000" s="108"/>
      <c r="J5000" s="108"/>
      <c r="K5000" s="108"/>
      <c r="P5000" s="40"/>
    </row>
    <row r="5001" spans="1:16" s="107" customFormat="1" x14ac:dyDescent="0.3">
      <c r="A5001" s="160"/>
      <c r="D5001" s="108"/>
      <c r="E5001" s="108"/>
      <c r="F5001" s="108"/>
      <c r="G5001" s="108"/>
      <c r="H5001" s="108"/>
      <c r="I5001" s="108"/>
      <c r="J5001" s="108"/>
      <c r="K5001" s="108"/>
      <c r="P5001" s="40"/>
    </row>
    <row r="5002" spans="1:16" s="107" customFormat="1" x14ac:dyDescent="0.3">
      <c r="A5002" s="160"/>
      <c r="D5002" s="108"/>
      <c r="E5002" s="108"/>
      <c r="F5002" s="108"/>
      <c r="G5002" s="108"/>
      <c r="H5002" s="108"/>
      <c r="I5002" s="108"/>
      <c r="J5002" s="108"/>
      <c r="K5002" s="108"/>
      <c r="P5002" s="40"/>
    </row>
    <row r="5003" spans="1:16" s="107" customFormat="1" x14ac:dyDescent="0.3">
      <c r="A5003" s="160"/>
      <c r="D5003" s="108"/>
      <c r="E5003" s="108"/>
      <c r="F5003" s="108"/>
      <c r="G5003" s="108"/>
      <c r="H5003" s="108"/>
      <c r="I5003" s="108"/>
      <c r="J5003" s="108"/>
      <c r="K5003" s="108"/>
      <c r="P5003" s="40"/>
    </row>
    <row r="5004" spans="1:16" s="107" customFormat="1" x14ac:dyDescent="0.3">
      <c r="A5004" s="160"/>
      <c r="D5004" s="108"/>
      <c r="E5004" s="108"/>
      <c r="F5004" s="108"/>
      <c r="G5004" s="108"/>
      <c r="H5004" s="108"/>
      <c r="I5004" s="108"/>
      <c r="J5004" s="108"/>
      <c r="K5004" s="108"/>
      <c r="P5004" s="40"/>
    </row>
    <row r="5005" spans="1:16" s="107" customFormat="1" x14ac:dyDescent="0.3">
      <c r="A5005" s="160"/>
      <c r="D5005" s="108"/>
      <c r="E5005" s="108"/>
      <c r="F5005" s="108"/>
      <c r="G5005" s="108"/>
      <c r="H5005" s="108"/>
      <c r="I5005" s="108"/>
      <c r="J5005" s="108"/>
      <c r="K5005" s="108"/>
      <c r="P5005" s="40"/>
    </row>
    <row r="5006" spans="1:16" s="107" customFormat="1" x14ac:dyDescent="0.3">
      <c r="A5006" s="160"/>
      <c r="D5006" s="108"/>
      <c r="E5006" s="108"/>
      <c r="F5006" s="108"/>
      <c r="G5006" s="108"/>
      <c r="H5006" s="108"/>
      <c r="I5006" s="108"/>
      <c r="J5006" s="108"/>
      <c r="K5006" s="108"/>
      <c r="P5006" s="40"/>
    </row>
    <row r="5007" spans="1:16" s="107" customFormat="1" x14ac:dyDescent="0.3">
      <c r="A5007" s="160"/>
      <c r="D5007" s="108"/>
      <c r="E5007" s="108"/>
      <c r="F5007" s="108"/>
      <c r="G5007" s="108"/>
      <c r="H5007" s="108"/>
      <c r="I5007" s="108"/>
      <c r="J5007" s="108"/>
      <c r="K5007" s="108"/>
      <c r="P5007" s="40"/>
    </row>
    <row r="5008" spans="1:16" s="107" customFormat="1" x14ac:dyDescent="0.3">
      <c r="A5008" s="160"/>
      <c r="D5008" s="108"/>
      <c r="E5008" s="108"/>
      <c r="F5008" s="108"/>
      <c r="G5008" s="108"/>
      <c r="H5008" s="108"/>
      <c r="I5008" s="108"/>
      <c r="J5008" s="108"/>
      <c r="K5008" s="108"/>
      <c r="P5008" s="40"/>
    </row>
    <row r="5009" spans="1:16" s="107" customFormat="1" x14ac:dyDescent="0.3">
      <c r="A5009" s="160"/>
      <c r="D5009" s="108"/>
      <c r="E5009" s="108"/>
      <c r="F5009" s="108"/>
      <c r="G5009" s="108"/>
      <c r="H5009" s="108"/>
      <c r="I5009" s="108"/>
      <c r="J5009" s="108"/>
      <c r="K5009" s="108"/>
      <c r="P5009" s="40"/>
    </row>
    <row r="5010" spans="1:16" s="107" customFormat="1" x14ac:dyDescent="0.3">
      <c r="A5010" s="160"/>
      <c r="D5010" s="108"/>
      <c r="E5010" s="108"/>
      <c r="F5010" s="108"/>
      <c r="G5010" s="108"/>
      <c r="H5010" s="108"/>
      <c r="I5010" s="108"/>
      <c r="J5010" s="108"/>
      <c r="K5010" s="108"/>
      <c r="P5010" s="40"/>
    </row>
    <row r="5011" spans="1:16" s="107" customFormat="1" x14ac:dyDescent="0.3">
      <c r="A5011" s="160"/>
      <c r="D5011" s="108"/>
      <c r="E5011" s="108"/>
      <c r="F5011" s="108"/>
      <c r="G5011" s="108"/>
      <c r="H5011" s="108"/>
      <c r="I5011" s="108"/>
      <c r="J5011" s="108"/>
      <c r="K5011" s="108"/>
      <c r="P5011" s="40"/>
    </row>
    <row r="5012" spans="1:16" s="107" customFormat="1" x14ac:dyDescent="0.3">
      <c r="A5012" s="160"/>
      <c r="D5012" s="108"/>
      <c r="E5012" s="108"/>
      <c r="F5012" s="108"/>
      <c r="G5012" s="108"/>
      <c r="H5012" s="108"/>
      <c r="I5012" s="108"/>
      <c r="J5012" s="108"/>
      <c r="K5012" s="108"/>
      <c r="P5012" s="40"/>
    </row>
    <row r="5013" spans="1:16" s="107" customFormat="1" x14ac:dyDescent="0.3">
      <c r="A5013" s="160"/>
      <c r="D5013" s="108"/>
      <c r="E5013" s="108"/>
      <c r="F5013" s="108"/>
      <c r="G5013" s="108"/>
      <c r="H5013" s="108"/>
      <c r="I5013" s="108"/>
      <c r="J5013" s="108"/>
      <c r="K5013" s="108"/>
      <c r="P5013" s="40"/>
    </row>
    <row r="5014" spans="1:16" s="107" customFormat="1" x14ac:dyDescent="0.3">
      <c r="A5014" s="160"/>
      <c r="D5014" s="108"/>
      <c r="E5014" s="108"/>
      <c r="F5014" s="108"/>
      <c r="G5014" s="108"/>
      <c r="H5014" s="108"/>
      <c r="I5014" s="108"/>
      <c r="J5014" s="108"/>
      <c r="K5014" s="108"/>
      <c r="P5014" s="40"/>
    </row>
    <row r="5015" spans="1:16" s="107" customFormat="1" x14ac:dyDescent="0.3">
      <c r="A5015" s="160"/>
      <c r="D5015" s="108"/>
      <c r="E5015" s="108"/>
      <c r="F5015" s="108"/>
      <c r="G5015" s="108"/>
      <c r="H5015" s="108"/>
      <c r="I5015" s="108"/>
      <c r="J5015" s="108"/>
      <c r="K5015" s="108"/>
      <c r="P5015" s="40"/>
    </row>
    <row r="5016" spans="1:16" s="107" customFormat="1" x14ac:dyDescent="0.3">
      <c r="A5016" s="160"/>
      <c r="D5016" s="108"/>
      <c r="E5016" s="108"/>
      <c r="F5016" s="108"/>
      <c r="G5016" s="108"/>
      <c r="H5016" s="108"/>
      <c r="I5016" s="108"/>
      <c r="J5016" s="108"/>
      <c r="K5016" s="108"/>
      <c r="P5016" s="40"/>
    </row>
    <row r="5017" spans="1:16" s="107" customFormat="1" x14ac:dyDescent="0.3">
      <c r="A5017" s="160"/>
      <c r="D5017" s="108"/>
      <c r="E5017" s="108"/>
      <c r="F5017" s="108"/>
      <c r="G5017" s="108"/>
      <c r="H5017" s="108"/>
      <c r="I5017" s="108"/>
      <c r="J5017" s="108"/>
      <c r="K5017" s="108"/>
      <c r="P5017" s="40"/>
    </row>
    <row r="5018" spans="1:16" s="107" customFormat="1" x14ac:dyDescent="0.3">
      <c r="A5018" s="160"/>
      <c r="D5018" s="108"/>
      <c r="E5018" s="108"/>
      <c r="F5018" s="108"/>
      <c r="G5018" s="108"/>
      <c r="H5018" s="108"/>
      <c r="I5018" s="108"/>
      <c r="J5018" s="108"/>
      <c r="K5018" s="108"/>
      <c r="P5018" s="40"/>
    </row>
    <row r="5019" spans="1:16" s="107" customFormat="1" x14ac:dyDescent="0.3">
      <c r="A5019" s="160"/>
      <c r="D5019" s="108"/>
      <c r="E5019" s="108"/>
      <c r="F5019" s="108"/>
      <c r="G5019" s="108"/>
      <c r="H5019" s="108"/>
      <c r="I5019" s="108"/>
      <c r="J5019" s="108"/>
      <c r="K5019" s="108"/>
      <c r="P5019" s="40"/>
    </row>
    <row r="5020" spans="1:16" s="107" customFormat="1" x14ac:dyDescent="0.3">
      <c r="A5020" s="160"/>
      <c r="D5020" s="108"/>
      <c r="E5020" s="108"/>
      <c r="F5020" s="108"/>
      <c r="G5020" s="108"/>
      <c r="H5020" s="108"/>
      <c r="I5020" s="108"/>
      <c r="J5020" s="108"/>
      <c r="K5020" s="108"/>
      <c r="P5020" s="40"/>
    </row>
    <row r="5021" spans="1:16" s="107" customFormat="1" x14ac:dyDescent="0.3">
      <c r="A5021" s="160"/>
      <c r="D5021" s="108"/>
      <c r="E5021" s="108"/>
      <c r="F5021" s="108"/>
      <c r="G5021" s="108"/>
      <c r="H5021" s="108"/>
      <c r="I5021" s="108"/>
      <c r="J5021" s="108"/>
      <c r="K5021" s="108"/>
      <c r="P5021" s="40"/>
    </row>
    <row r="5022" spans="1:16" s="107" customFormat="1" x14ac:dyDescent="0.3">
      <c r="A5022" s="160"/>
      <c r="D5022" s="108"/>
      <c r="E5022" s="108"/>
      <c r="F5022" s="108"/>
      <c r="G5022" s="108"/>
      <c r="H5022" s="108"/>
      <c r="I5022" s="108"/>
      <c r="J5022" s="108"/>
      <c r="K5022" s="108"/>
      <c r="P5022" s="40"/>
    </row>
    <row r="5023" spans="1:16" s="107" customFormat="1" x14ac:dyDescent="0.3">
      <c r="A5023" s="160"/>
      <c r="D5023" s="108"/>
      <c r="E5023" s="108"/>
      <c r="F5023" s="108"/>
      <c r="G5023" s="108"/>
      <c r="H5023" s="108"/>
      <c r="I5023" s="108"/>
      <c r="J5023" s="108"/>
      <c r="K5023" s="108"/>
      <c r="P5023" s="40"/>
    </row>
    <row r="5024" spans="1:16" s="107" customFormat="1" x14ac:dyDescent="0.3">
      <c r="A5024" s="160"/>
      <c r="D5024" s="108"/>
      <c r="E5024" s="108"/>
      <c r="F5024" s="108"/>
      <c r="G5024" s="108"/>
      <c r="H5024" s="108"/>
      <c r="I5024" s="108"/>
      <c r="J5024" s="108"/>
      <c r="K5024" s="108"/>
      <c r="P5024" s="40"/>
    </row>
    <row r="5025" spans="1:16" s="107" customFormat="1" x14ac:dyDescent="0.3">
      <c r="A5025" s="160"/>
      <c r="D5025" s="108"/>
      <c r="E5025" s="108"/>
      <c r="F5025" s="108"/>
      <c r="G5025" s="108"/>
      <c r="H5025" s="108"/>
      <c r="I5025" s="108"/>
      <c r="J5025" s="108"/>
      <c r="K5025" s="108"/>
      <c r="P5025" s="40"/>
    </row>
    <row r="5026" spans="1:16" s="107" customFormat="1" x14ac:dyDescent="0.3">
      <c r="A5026" s="160"/>
      <c r="D5026" s="108"/>
      <c r="E5026" s="108"/>
      <c r="F5026" s="108"/>
      <c r="G5026" s="108"/>
      <c r="H5026" s="108"/>
      <c r="I5026" s="108"/>
      <c r="J5026" s="108"/>
      <c r="K5026" s="108"/>
      <c r="P5026" s="40"/>
    </row>
    <row r="5027" spans="1:16" s="107" customFormat="1" x14ac:dyDescent="0.3">
      <c r="A5027" s="160"/>
      <c r="D5027" s="108"/>
      <c r="E5027" s="108"/>
      <c r="F5027" s="108"/>
      <c r="G5027" s="108"/>
      <c r="H5027" s="108"/>
      <c r="I5027" s="108"/>
      <c r="J5027" s="108"/>
      <c r="K5027" s="108"/>
      <c r="P5027" s="40"/>
    </row>
    <row r="5028" spans="1:16" s="107" customFormat="1" x14ac:dyDescent="0.3">
      <c r="A5028" s="160"/>
      <c r="D5028" s="108"/>
      <c r="E5028" s="108"/>
      <c r="F5028" s="108"/>
      <c r="G5028" s="108"/>
      <c r="H5028" s="108"/>
      <c r="I5028" s="108"/>
      <c r="J5028" s="108"/>
      <c r="K5028" s="108"/>
      <c r="P5028" s="40"/>
    </row>
    <row r="5029" spans="1:16" s="107" customFormat="1" x14ac:dyDescent="0.3">
      <c r="A5029" s="160"/>
      <c r="D5029" s="108"/>
      <c r="E5029" s="108"/>
      <c r="F5029" s="108"/>
      <c r="G5029" s="108"/>
      <c r="H5029" s="108"/>
      <c r="I5029" s="108"/>
      <c r="J5029" s="108"/>
      <c r="K5029" s="108"/>
      <c r="P5029" s="40"/>
    </row>
    <row r="5030" spans="1:16" s="107" customFormat="1" x14ac:dyDescent="0.3">
      <c r="A5030" s="160"/>
      <c r="D5030" s="108"/>
      <c r="E5030" s="108"/>
      <c r="F5030" s="108"/>
      <c r="G5030" s="108"/>
      <c r="H5030" s="108"/>
      <c r="I5030" s="108"/>
      <c r="J5030" s="108"/>
      <c r="K5030" s="108"/>
      <c r="P5030" s="40"/>
    </row>
    <row r="5031" spans="1:16" s="107" customFormat="1" x14ac:dyDescent="0.3">
      <c r="A5031" s="160"/>
      <c r="D5031" s="108"/>
      <c r="E5031" s="108"/>
      <c r="F5031" s="108"/>
      <c r="G5031" s="108"/>
      <c r="H5031" s="108"/>
      <c r="I5031" s="108"/>
      <c r="J5031" s="108"/>
      <c r="K5031" s="108"/>
      <c r="P5031" s="40"/>
    </row>
    <row r="5032" spans="1:16" s="107" customFormat="1" x14ac:dyDescent="0.3">
      <c r="A5032" s="160"/>
      <c r="D5032" s="108"/>
      <c r="E5032" s="108"/>
      <c r="F5032" s="108"/>
      <c r="G5032" s="108"/>
      <c r="H5032" s="108"/>
      <c r="I5032" s="108"/>
      <c r="J5032" s="108"/>
      <c r="K5032" s="108"/>
      <c r="P5032" s="40"/>
    </row>
    <row r="5033" spans="1:16" s="107" customFormat="1" x14ac:dyDescent="0.3">
      <c r="A5033" s="160"/>
      <c r="D5033" s="108"/>
      <c r="E5033" s="108"/>
      <c r="F5033" s="108"/>
      <c r="G5033" s="108"/>
      <c r="H5033" s="108"/>
      <c r="I5033" s="108"/>
      <c r="J5033" s="108"/>
      <c r="K5033" s="108"/>
      <c r="P5033" s="40"/>
    </row>
    <row r="5034" spans="1:16" s="107" customFormat="1" x14ac:dyDescent="0.3">
      <c r="A5034" s="160"/>
      <c r="D5034" s="108"/>
      <c r="E5034" s="108"/>
      <c r="F5034" s="108"/>
      <c r="G5034" s="108"/>
      <c r="H5034" s="108"/>
      <c r="I5034" s="108"/>
      <c r="J5034" s="108"/>
      <c r="K5034" s="108"/>
      <c r="P5034" s="40"/>
    </row>
    <row r="5035" spans="1:16" s="107" customFormat="1" x14ac:dyDescent="0.3">
      <c r="A5035" s="160"/>
      <c r="D5035" s="108"/>
      <c r="E5035" s="108"/>
      <c r="F5035" s="108"/>
      <c r="G5035" s="108"/>
      <c r="H5035" s="108"/>
      <c r="I5035" s="108"/>
      <c r="J5035" s="108"/>
      <c r="K5035" s="108"/>
      <c r="P5035" s="40"/>
    </row>
    <row r="5036" spans="1:16" s="107" customFormat="1" x14ac:dyDescent="0.3">
      <c r="A5036" s="160"/>
      <c r="D5036" s="108"/>
      <c r="E5036" s="108"/>
      <c r="F5036" s="108"/>
      <c r="G5036" s="108"/>
      <c r="H5036" s="108"/>
      <c r="I5036" s="108"/>
      <c r="J5036" s="108"/>
      <c r="K5036" s="108"/>
      <c r="P5036" s="40"/>
    </row>
    <row r="5037" spans="1:16" s="107" customFormat="1" x14ac:dyDescent="0.3">
      <c r="A5037" s="160"/>
      <c r="D5037" s="108"/>
      <c r="E5037" s="108"/>
      <c r="F5037" s="108"/>
      <c r="G5037" s="108"/>
      <c r="H5037" s="108"/>
      <c r="I5037" s="108"/>
      <c r="J5037" s="108"/>
      <c r="K5037" s="108"/>
      <c r="P5037" s="40"/>
    </row>
    <row r="5038" spans="1:16" s="107" customFormat="1" x14ac:dyDescent="0.3">
      <c r="A5038" s="160"/>
      <c r="D5038" s="108"/>
      <c r="E5038" s="108"/>
      <c r="F5038" s="108"/>
      <c r="G5038" s="108"/>
      <c r="H5038" s="108"/>
      <c r="I5038" s="108"/>
      <c r="J5038" s="108"/>
      <c r="K5038" s="108"/>
      <c r="P5038" s="40"/>
    </row>
    <row r="5039" spans="1:16" s="107" customFormat="1" x14ac:dyDescent="0.3">
      <c r="A5039" s="160"/>
      <c r="D5039" s="108"/>
      <c r="E5039" s="108"/>
      <c r="F5039" s="108"/>
      <c r="G5039" s="108"/>
      <c r="H5039" s="108"/>
      <c r="I5039" s="108"/>
      <c r="J5039" s="108"/>
      <c r="K5039" s="108"/>
      <c r="P5039" s="40"/>
    </row>
    <row r="5040" spans="1:16" s="107" customFormat="1" x14ac:dyDescent="0.3">
      <c r="A5040" s="160"/>
      <c r="D5040" s="108"/>
      <c r="E5040" s="108"/>
      <c r="F5040" s="108"/>
      <c r="G5040" s="108"/>
      <c r="H5040" s="108"/>
      <c r="I5040" s="108"/>
      <c r="J5040" s="108"/>
      <c r="K5040" s="108"/>
      <c r="P5040" s="40"/>
    </row>
    <row r="5041" spans="1:16" s="107" customFormat="1" x14ac:dyDescent="0.3">
      <c r="A5041" s="160"/>
      <c r="D5041" s="108"/>
      <c r="E5041" s="108"/>
      <c r="F5041" s="108"/>
      <c r="G5041" s="108"/>
      <c r="H5041" s="108"/>
      <c r="I5041" s="108"/>
      <c r="J5041" s="108"/>
      <c r="K5041" s="108"/>
      <c r="P5041" s="40"/>
    </row>
    <row r="5042" spans="1:16" s="107" customFormat="1" x14ac:dyDescent="0.3">
      <c r="A5042" s="160"/>
      <c r="D5042" s="108"/>
      <c r="E5042" s="108"/>
      <c r="F5042" s="108"/>
      <c r="G5042" s="108"/>
      <c r="H5042" s="108"/>
      <c r="I5042" s="108"/>
      <c r="J5042" s="108"/>
      <c r="K5042" s="108"/>
      <c r="P5042" s="40"/>
    </row>
    <row r="5043" spans="1:16" s="107" customFormat="1" x14ac:dyDescent="0.3">
      <c r="A5043" s="160"/>
      <c r="D5043" s="108"/>
      <c r="E5043" s="108"/>
      <c r="F5043" s="108"/>
      <c r="G5043" s="108"/>
      <c r="H5043" s="108"/>
      <c r="I5043" s="108"/>
      <c r="J5043" s="108"/>
      <c r="K5043" s="108"/>
      <c r="P5043" s="40"/>
    </row>
    <row r="5044" spans="1:16" s="107" customFormat="1" x14ac:dyDescent="0.3">
      <c r="A5044" s="160"/>
      <c r="D5044" s="108"/>
      <c r="E5044" s="108"/>
      <c r="F5044" s="108"/>
      <c r="G5044" s="108"/>
      <c r="H5044" s="108"/>
      <c r="I5044" s="108"/>
      <c r="J5044" s="108"/>
      <c r="K5044" s="108"/>
      <c r="P5044" s="40"/>
    </row>
    <row r="5045" spans="1:16" s="107" customFormat="1" x14ac:dyDescent="0.3">
      <c r="A5045" s="160"/>
      <c r="D5045" s="108"/>
      <c r="E5045" s="108"/>
      <c r="F5045" s="108"/>
      <c r="G5045" s="108"/>
      <c r="H5045" s="108"/>
      <c r="I5045" s="108"/>
      <c r="J5045" s="108"/>
      <c r="K5045" s="108"/>
      <c r="P5045" s="40"/>
    </row>
    <row r="5046" spans="1:16" s="107" customFormat="1" x14ac:dyDescent="0.3">
      <c r="A5046" s="160"/>
      <c r="D5046" s="108"/>
      <c r="E5046" s="108"/>
      <c r="F5046" s="108"/>
      <c r="G5046" s="108"/>
      <c r="H5046" s="108"/>
      <c r="I5046" s="108"/>
      <c r="J5046" s="108"/>
      <c r="K5046" s="108"/>
      <c r="P5046" s="40"/>
    </row>
    <row r="5047" spans="1:16" s="107" customFormat="1" x14ac:dyDescent="0.3">
      <c r="A5047" s="160"/>
      <c r="D5047" s="108"/>
      <c r="E5047" s="108"/>
      <c r="F5047" s="108"/>
      <c r="G5047" s="108"/>
      <c r="H5047" s="108"/>
      <c r="I5047" s="108"/>
      <c r="J5047" s="108"/>
      <c r="K5047" s="108"/>
      <c r="P5047" s="40"/>
    </row>
    <row r="5048" spans="1:16" s="107" customFormat="1" x14ac:dyDescent="0.3">
      <c r="A5048" s="160"/>
      <c r="D5048" s="108"/>
      <c r="E5048" s="108"/>
      <c r="F5048" s="108"/>
      <c r="G5048" s="108"/>
      <c r="H5048" s="108"/>
      <c r="I5048" s="108"/>
      <c r="J5048" s="108"/>
      <c r="K5048" s="108"/>
      <c r="P5048" s="40"/>
    </row>
    <row r="5049" spans="1:16" s="107" customFormat="1" x14ac:dyDescent="0.3">
      <c r="A5049" s="160"/>
      <c r="D5049" s="108"/>
      <c r="E5049" s="108"/>
      <c r="F5049" s="108"/>
      <c r="G5049" s="108"/>
      <c r="H5049" s="108"/>
      <c r="I5049" s="108"/>
      <c r="J5049" s="108"/>
      <c r="K5049" s="108"/>
      <c r="P5049" s="40"/>
    </row>
    <row r="5050" spans="1:16" s="107" customFormat="1" x14ac:dyDescent="0.3">
      <c r="A5050" s="160"/>
      <c r="D5050" s="108"/>
      <c r="E5050" s="108"/>
      <c r="F5050" s="108"/>
      <c r="G5050" s="108"/>
      <c r="H5050" s="108"/>
      <c r="I5050" s="108"/>
      <c r="J5050" s="108"/>
      <c r="K5050" s="108"/>
      <c r="P5050" s="40"/>
    </row>
    <row r="5051" spans="1:16" s="107" customFormat="1" x14ac:dyDescent="0.3">
      <c r="A5051" s="160"/>
      <c r="D5051" s="108"/>
      <c r="E5051" s="108"/>
      <c r="F5051" s="108"/>
      <c r="G5051" s="108"/>
      <c r="H5051" s="108"/>
      <c r="I5051" s="108"/>
      <c r="J5051" s="108"/>
      <c r="K5051" s="108"/>
      <c r="P5051" s="40"/>
    </row>
    <row r="5052" spans="1:16" s="107" customFormat="1" x14ac:dyDescent="0.3">
      <c r="A5052" s="160"/>
      <c r="D5052" s="108"/>
      <c r="E5052" s="108"/>
      <c r="F5052" s="108"/>
      <c r="G5052" s="108"/>
      <c r="H5052" s="108"/>
      <c r="I5052" s="108"/>
      <c r="J5052" s="108"/>
      <c r="K5052" s="108"/>
      <c r="P5052" s="40"/>
    </row>
    <row r="5053" spans="1:16" s="107" customFormat="1" x14ac:dyDescent="0.3">
      <c r="A5053" s="160"/>
      <c r="D5053" s="108"/>
      <c r="E5053" s="108"/>
      <c r="F5053" s="108"/>
      <c r="G5053" s="108"/>
      <c r="H5053" s="108"/>
      <c r="I5053" s="108"/>
      <c r="J5053" s="108"/>
      <c r="K5053" s="108"/>
      <c r="P5053" s="40"/>
    </row>
    <row r="5054" spans="1:16" s="107" customFormat="1" x14ac:dyDescent="0.3">
      <c r="A5054" s="160"/>
      <c r="D5054" s="108"/>
      <c r="E5054" s="108"/>
      <c r="F5054" s="108"/>
      <c r="G5054" s="108"/>
      <c r="H5054" s="108"/>
      <c r="I5054" s="108"/>
      <c r="J5054" s="108"/>
      <c r="K5054" s="108"/>
      <c r="P5054" s="40"/>
    </row>
    <row r="5055" spans="1:16" s="107" customFormat="1" x14ac:dyDescent="0.3">
      <c r="A5055" s="160"/>
      <c r="D5055" s="108"/>
      <c r="E5055" s="108"/>
      <c r="F5055" s="108"/>
      <c r="G5055" s="108"/>
      <c r="H5055" s="108"/>
      <c r="I5055" s="108"/>
      <c r="J5055" s="108"/>
      <c r="K5055" s="108"/>
      <c r="P5055" s="40"/>
    </row>
    <row r="5056" spans="1:16" s="107" customFormat="1" x14ac:dyDescent="0.3">
      <c r="A5056" s="160"/>
      <c r="D5056" s="108"/>
      <c r="E5056" s="108"/>
      <c r="F5056" s="108"/>
      <c r="G5056" s="108"/>
      <c r="H5056" s="108"/>
      <c r="I5056" s="108"/>
      <c r="J5056" s="108"/>
      <c r="K5056" s="108"/>
      <c r="P5056" s="40"/>
    </row>
    <row r="5057" spans="1:16" s="107" customFormat="1" x14ac:dyDescent="0.3">
      <c r="A5057" s="160"/>
      <c r="D5057" s="108"/>
      <c r="E5057" s="108"/>
      <c r="F5057" s="108"/>
      <c r="G5057" s="108"/>
      <c r="H5057" s="108"/>
      <c r="I5057" s="108"/>
      <c r="J5057" s="108"/>
      <c r="K5057" s="108"/>
      <c r="P5057" s="40"/>
    </row>
    <row r="5058" spans="1:16" s="107" customFormat="1" x14ac:dyDescent="0.3">
      <c r="A5058" s="160"/>
      <c r="D5058" s="108"/>
      <c r="E5058" s="108"/>
      <c r="F5058" s="108"/>
      <c r="G5058" s="108"/>
      <c r="H5058" s="108"/>
      <c r="I5058" s="108"/>
      <c r="J5058" s="108"/>
      <c r="K5058" s="108"/>
      <c r="P5058" s="40"/>
    </row>
    <row r="5059" spans="1:16" s="107" customFormat="1" x14ac:dyDescent="0.3">
      <c r="A5059" s="160"/>
      <c r="D5059" s="108"/>
      <c r="E5059" s="108"/>
      <c r="F5059" s="108"/>
      <c r="G5059" s="108"/>
      <c r="H5059" s="108"/>
      <c r="I5059" s="108"/>
      <c r="J5059" s="108"/>
      <c r="K5059" s="108"/>
      <c r="P5059" s="40"/>
    </row>
    <row r="5060" spans="1:16" s="107" customFormat="1" x14ac:dyDescent="0.3">
      <c r="A5060" s="160"/>
      <c r="D5060" s="108"/>
      <c r="E5060" s="108"/>
      <c r="F5060" s="108"/>
      <c r="G5060" s="108"/>
      <c r="H5060" s="108"/>
      <c r="I5060" s="108"/>
      <c r="J5060" s="108"/>
      <c r="K5060" s="108"/>
      <c r="P5060" s="40"/>
    </row>
    <row r="5061" spans="1:16" s="107" customFormat="1" x14ac:dyDescent="0.3">
      <c r="A5061" s="160"/>
      <c r="D5061" s="108"/>
      <c r="E5061" s="108"/>
      <c r="F5061" s="108"/>
      <c r="G5061" s="108"/>
      <c r="H5061" s="108"/>
      <c r="I5061" s="108"/>
      <c r="J5061" s="108"/>
      <c r="K5061" s="108"/>
      <c r="P5061" s="40"/>
    </row>
    <row r="5062" spans="1:16" s="107" customFormat="1" x14ac:dyDescent="0.3">
      <c r="A5062" s="160"/>
      <c r="D5062" s="108"/>
      <c r="E5062" s="108"/>
      <c r="F5062" s="108"/>
      <c r="G5062" s="108"/>
      <c r="H5062" s="108"/>
      <c r="I5062" s="108"/>
      <c r="J5062" s="108"/>
      <c r="K5062" s="108"/>
      <c r="P5062" s="40"/>
    </row>
    <row r="5063" spans="1:16" s="107" customFormat="1" x14ac:dyDescent="0.3">
      <c r="A5063" s="160"/>
      <c r="D5063" s="108"/>
      <c r="E5063" s="108"/>
      <c r="F5063" s="108"/>
      <c r="G5063" s="108"/>
      <c r="H5063" s="108"/>
      <c r="I5063" s="108"/>
      <c r="J5063" s="108"/>
      <c r="K5063" s="108"/>
      <c r="P5063" s="40"/>
    </row>
    <row r="5064" spans="1:16" s="107" customFormat="1" x14ac:dyDescent="0.3">
      <c r="A5064" s="160"/>
      <c r="D5064" s="108"/>
      <c r="E5064" s="108"/>
      <c r="F5064" s="108"/>
      <c r="G5064" s="108"/>
      <c r="H5064" s="108"/>
      <c r="I5064" s="108"/>
      <c r="J5064" s="108"/>
      <c r="K5064" s="108"/>
      <c r="P5064" s="40"/>
    </row>
    <row r="5065" spans="1:16" s="107" customFormat="1" x14ac:dyDescent="0.3">
      <c r="A5065" s="160"/>
      <c r="D5065" s="108"/>
      <c r="E5065" s="108"/>
      <c r="F5065" s="108"/>
      <c r="G5065" s="108"/>
      <c r="H5065" s="108"/>
      <c r="I5065" s="108"/>
      <c r="J5065" s="108"/>
      <c r="K5065" s="108"/>
      <c r="P5065" s="40"/>
    </row>
    <row r="5066" spans="1:16" s="107" customFormat="1" x14ac:dyDescent="0.3">
      <c r="A5066" s="160"/>
      <c r="D5066" s="108"/>
      <c r="E5066" s="108"/>
      <c r="F5066" s="108"/>
      <c r="G5066" s="108"/>
      <c r="H5066" s="108"/>
      <c r="I5066" s="108"/>
      <c r="J5066" s="108"/>
      <c r="K5066" s="108"/>
      <c r="P5066" s="40"/>
    </row>
    <row r="5067" spans="1:16" s="107" customFormat="1" x14ac:dyDescent="0.3">
      <c r="A5067" s="160"/>
      <c r="D5067" s="108"/>
      <c r="E5067" s="108"/>
      <c r="F5067" s="108"/>
      <c r="G5067" s="108"/>
      <c r="H5067" s="108"/>
      <c r="I5067" s="108"/>
      <c r="J5067" s="108"/>
      <c r="K5067" s="108"/>
      <c r="P5067" s="40"/>
    </row>
    <row r="5068" spans="1:16" s="107" customFormat="1" x14ac:dyDescent="0.3">
      <c r="A5068" s="160"/>
      <c r="D5068" s="108"/>
      <c r="E5068" s="108"/>
      <c r="F5068" s="108"/>
      <c r="G5068" s="108"/>
      <c r="H5068" s="108"/>
      <c r="I5068" s="108"/>
      <c r="J5068" s="108"/>
      <c r="K5068" s="108"/>
      <c r="P5068" s="40"/>
    </row>
    <row r="5069" spans="1:16" s="107" customFormat="1" x14ac:dyDescent="0.3">
      <c r="A5069" s="160"/>
      <c r="D5069" s="108"/>
      <c r="E5069" s="108"/>
      <c r="F5069" s="108"/>
      <c r="G5069" s="108"/>
      <c r="H5069" s="108"/>
      <c r="I5069" s="108"/>
      <c r="J5069" s="108"/>
      <c r="K5069" s="108"/>
      <c r="P5069" s="40"/>
    </row>
    <row r="5070" spans="1:16" s="107" customFormat="1" x14ac:dyDescent="0.3">
      <c r="A5070" s="160"/>
      <c r="D5070" s="108"/>
      <c r="E5070" s="108"/>
      <c r="F5070" s="108"/>
      <c r="G5070" s="108"/>
      <c r="H5070" s="108"/>
      <c r="I5070" s="108"/>
      <c r="J5070" s="108"/>
      <c r="K5070" s="108"/>
      <c r="P5070" s="40"/>
    </row>
    <row r="5071" spans="1:16" s="107" customFormat="1" x14ac:dyDescent="0.3">
      <c r="A5071" s="160"/>
      <c r="D5071" s="108"/>
      <c r="E5071" s="108"/>
      <c r="F5071" s="108"/>
      <c r="G5071" s="108"/>
      <c r="H5071" s="108"/>
      <c r="I5071" s="108"/>
      <c r="J5071" s="108"/>
      <c r="K5071" s="108"/>
      <c r="P5071" s="40"/>
    </row>
    <row r="5072" spans="1:16" s="107" customFormat="1" x14ac:dyDescent="0.3">
      <c r="A5072" s="160"/>
      <c r="D5072" s="108"/>
      <c r="E5072" s="108"/>
      <c r="F5072" s="108"/>
      <c r="G5072" s="108"/>
      <c r="H5072" s="108"/>
      <c r="I5072" s="108"/>
      <c r="J5072" s="108"/>
      <c r="K5072" s="108"/>
      <c r="P5072" s="40"/>
    </row>
    <row r="5073" spans="1:16" s="107" customFormat="1" x14ac:dyDescent="0.3">
      <c r="A5073" s="160"/>
      <c r="D5073" s="108"/>
      <c r="E5073" s="108"/>
      <c r="F5073" s="108"/>
      <c r="G5073" s="108"/>
      <c r="H5073" s="108"/>
      <c r="I5073" s="108"/>
      <c r="J5073" s="108"/>
      <c r="K5073" s="108"/>
      <c r="P5073" s="40"/>
    </row>
    <row r="5074" spans="1:16" s="107" customFormat="1" x14ac:dyDescent="0.3">
      <c r="A5074" s="160"/>
      <c r="D5074" s="108"/>
      <c r="E5074" s="108"/>
      <c r="F5074" s="108"/>
      <c r="G5074" s="108"/>
      <c r="H5074" s="108"/>
      <c r="I5074" s="108"/>
      <c r="J5074" s="108"/>
      <c r="K5074" s="108"/>
      <c r="P5074" s="40"/>
    </row>
    <row r="5075" spans="1:16" s="107" customFormat="1" x14ac:dyDescent="0.3">
      <c r="A5075" s="160"/>
      <c r="D5075" s="108"/>
      <c r="E5075" s="108"/>
      <c r="F5075" s="108"/>
      <c r="G5075" s="108"/>
      <c r="H5075" s="108"/>
      <c r="I5075" s="108"/>
      <c r="J5075" s="108"/>
      <c r="K5075" s="108"/>
      <c r="P5075" s="40"/>
    </row>
    <row r="5076" spans="1:16" s="107" customFormat="1" x14ac:dyDescent="0.3">
      <c r="A5076" s="160"/>
      <c r="D5076" s="108"/>
      <c r="E5076" s="108"/>
      <c r="F5076" s="108"/>
      <c r="G5076" s="108"/>
      <c r="H5076" s="108"/>
      <c r="I5076" s="108"/>
      <c r="J5076" s="108"/>
      <c r="K5076" s="108"/>
      <c r="P5076" s="40"/>
    </row>
    <row r="5077" spans="1:16" s="107" customFormat="1" x14ac:dyDescent="0.3">
      <c r="A5077" s="160"/>
      <c r="D5077" s="108"/>
      <c r="E5077" s="108"/>
      <c r="F5077" s="108"/>
      <c r="G5077" s="108"/>
      <c r="H5077" s="108"/>
      <c r="I5077" s="108"/>
      <c r="J5077" s="108"/>
      <c r="K5077" s="108"/>
      <c r="P5077" s="40"/>
    </row>
    <row r="5078" spans="1:16" s="107" customFormat="1" x14ac:dyDescent="0.3">
      <c r="A5078" s="160"/>
      <c r="D5078" s="108"/>
      <c r="E5078" s="108"/>
      <c r="F5078" s="108"/>
      <c r="G5078" s="108"/>
      <c r="H5078" s="108"/>
      <c r="I5078" s="108"/>
      <c r="J5078" s="108"/>
      <c r="K5078" s="108"/>
      <c r="P5078" s="40"/>
    </row>
    <row r="5079" spans="1:16" s="107" customFormat="1" x14ac:dyDescent="0.3">
      <c r="A5079" s="160"/>
      <c r="D5079" s="108"/>
      <c r="E5079" s="108"/>
      <c r="F5079" s="108"/>
      <c r="G5079" s="108"/>
      <c r="H5079" s="108"/>
      <c r="I5079" s="108"/>
      <c r="J5079" s="108"/>
      <c r="K5079" s="108"/>
      <c r="P5079" s="40"/>
    </row>
    <row r="5080" spans="1:16" s="107" customFormat="1" x14ac:dyDescent="0.3">
      <c r="A5080" s="160"/>
      <c r="D5080" s="108"/>
      <c r="E5080" s="108"/>
      <c r="F5080" s="108"/>
      <c r="G5080" s="108"/>
      <c r="H5080" s="108"/>
      <c r="I5080" s="108"/>
      <c r="J5080" s="108"/>
      <c r="K5080" s="108"/>
      <c r="P5080" s="40"/>
    </row>
    <row r="5081" spans="1:16" s="107" customFormat="1" x14ac:dyDescent="0.3">
      <c r="A5081" s="160"/>
      <c r="D5081" s="108"/>
      <c r="E5081" s="108"/>
      <c r="F5081" s="108"/>
      <c r="G5081" s="108"/>
      <c r="H5081" s="108"/>
      <c r="I5081" s="108"/>
      <c r="J5081" s="108"/>
      <c r="K5081" s="108"/>
      <c r="P5081" s="40"/>
    </row>
    <row r="5082" spans="1:16" s="107" customFormat="1" x14ac:dyDescent="0.3">
      <c r="A5082" s="160"/>
      <c r="D5082" s="108"/>
      <c r="E5082" s="108"/>
      <c r="F5082" s="108"/>
      <c r="G5082" s="108"/>
      <c r="H5082" s="108"/>
      <c r="I5082" s="108"/>
      <c r="J5082" s="108"/>
      <c r="K5082" s="108"/>
      <c r="P5082" s="40"/>
    </row>
    <row r="5083" spans="1:16" s="107" customFormat="1" x14ac:dyDescent="0.3">
      <c r="A5083" s="160"/>
      <c r="D5083" s="108"/>
      <c r="E5083" s="108"/>
      <c r="F5083" s="108"/>
      <c r="G5083" s="108"/>
      <c r="H5083" s="108"/>
      <c r="I5083" s="108"/>
      <c r="J5083" s="108"/>
      <c r="K5083" s="108"/>
      <c r="P5083" s="40"/>
    </row>
    <row r="5084" spans="1:16" s="107" customFormat="1" x14ac:dyDescent="0.3">
      <c r="A5084" s="160"/>
      <c r="D5084" s="108"/>
      <c r="E5084" s="108"/>
      <c r="F5084" s="108"/>
      <c r="G5084" s="108"/>
      <c r="H5084" s="108"/>
      <c r="I5084" s="108"/>
      <c r="J5084" s="108"/>
      <c r="K5084" s="108"/>
      <c r="P5084" s="40"/>
    </row>
    <row r="5085" spans="1:16" s="107" customFormat="1" x14ac:dyDescent="0.3">
      <c r="A5085" s="160"/>
      <c r="D5085" s="108"/>
      <c r="E5085" s="108"/>
      <c r="F5085" s="108"/>
      <c r="G5085" s="108"/>
      <c r="H5085" s="108"/>
      <c r="I5085" s="108"/>
      <c r="J5085" s="108"/>
      <c r="K5085" s="108"/>
      <c r="P5085" s="40"/>
    </row>
    <row r="5086" spans="1:16" s="107" customFormat="1" x14ac:dyDescent="0.3">
      <c r="A5086" s="160"/>
      <c r="D5086" s="108"/>
      <c r="E5086" s="108"/>
      <c r="F5086" s="108"/>
      <c r="G5086" s="108"/>
      <c r="H5086" s="108"/>
      <c r="I5086" s="108"/>
      <c r="J5086" s="108"/>
      <c r="K5086" s="108"/>
      <c r="P5086" s="40"/>
    </row>
    <row r="5087" spans="1:16" s="107" customFormat="1" x14ac:dyDescent="0.3">
      <c r="A5087" s="160"/>
      <c r="D5087" s="108"/>
      <c r="E5087" s="108"/>
      <c r="F5087" s="108"/>
      <c r="G5087" s="108"/>
      <c r="H5087" s="108"/>
      <c r="I5087" s="108"/>
      <c r="J5087" s="108"/>
      <c r="K5087" s="108"/>
      <c r="P5087" s="40"/>
    </row>
    <row r="5088" spans="1:16" s="107" customFormat="1" x14ac:dyDescent="0.3">
      <c r="A5088" s="160"/>
      <c r="D5088" s="108"/>
      <c r="E5088" s="108"/>
      <c r="F5088" s="108"/>
      <c r="G5088" s="108"/>
      <c r="H5088" s="108"/>
      <c r="I5088" s="108"/>
      <c r="J5088" s="108"/>
      <c r="K5088" s="108"/>
      <c r="P5088" s="40"/>
    </row>
    <row r="5089" spans="1:16" s="107" customFormat="1" x14ac:dyDescent="0.3">
      <c r="A5089" s="160"/>
      <c r="D5089" s="108"/>
      <c r="E5089" s="108"/>
      <c r="F5089" s="108"/>
      <c r="G5089" s="108"/>
      <c r="H5089" s="108"/>
      <c r="I5089" s="108"/>
      <c r="J5089" s="108"/>
      <c r="K5089" s="108"/>
      <c r="P5089" s="40"/>
    </row>
    <row r="5090" spans="1:16" s="107" customFormat="1" x14ac:dyDescent="0.3">
      <c r="A5090" s="160"/>
      <c r="D5090" s="108"/>
      <c r="E5090" s="108"/>
      <c r="F5090" s="108"/>
      <c r="G5090" s="108"/>
      <c r="H5090" s="108"/>
      <c r="I5090" s="108"/>
      <c r="J5090" s="108"/>
      <c r="K5090" s="108"/>
      <c r="P5090" s="40"/>
    </row>
    <row r="5091" spans="1:16" s="107" customFormat="1" x14ac:dyDescent="0.3">
      <c r="A5091" s="160"/>
      <c r="D5091" s="108"/>
      <c r="E5091" s="108"/>
      <c r="F5091" s="108"/>
      <c r="G5091" s="108"/>
      <c r="H5091" s="108"/>
      <c r="I5091" s="108"/>
      <c r="J5091" s="108"/>
      <c r="K5091" s="108"/>
      <c r="P5091" s="40"/>
    </row>
    <row r="5092" spans="1:16" s="107" customFormat="1" x14ac:dyDescent="0.3">
      <c r="A5092" s="160"/>
      <c r="D5092" s="108"/>
      <c r="E5092" s="108"/>
      <c r="F5092" s="108"/>
      <c r="G5092" s="108"/>
      <c r="H5092" s="108"/>
      <c r="I5092" s="108"/>
      <c r="J5092" s="108"/>
      <c r="K5092" s="108"/>
      <c r="P5092" s="40"/>
    </row>
    <row r="5093" spans="1:16" s="107" customFormat="1" x14ac:dyDescent="0.3">
      <c r="A5093" s="160"/>
      <c r="D5093" s="108"/>
      <c r="E5093" s="108"/>
      <c r="F5093" s="108"/>
      <c r="G5093" s="108"/>
      <c r="H5093" s="108"/>
      <c r="I5093" s="108"/>
      <c r="J5093" s="108"/>
      <c r="K5093" s="108"/>
      <c r="P5093" s="40"/>
    </row>
    <row r="5094" spans="1:16" s="107" customFormat="1" x14ac:dyDescent="0.3">
      <c r="A5094" s="160"/>
      <c r="D5094" s="108"/>
      <c r="E5094" s="108"/>
      <c r="F5094" s="108"/>
      <c r="G5094" s="108"/>
      <c r="H5094" s="108"/>
      <c r="I5094" s="108"/>
      <c r="J5094" s="108"/>
      <c r="K5094" s="108"/>
      <c r="P5094" s="40"/>
    </row>
    <row r="5095" spans="1:16" s="107" customFormat="1" x14ac:dyDescent="0.3">
      <c r="A5095" s="160"/>
      <c r="D5095" s="108"/>
      <c r="E5095" s="108"/>
      <c r="F5095" s="108"/>
      <c r="G5095" s="108"/>
      <c r="H5095" s="108"/>
      <c r="I5095" s="108"/>
      <c r="J5095" s="108"/>
      <c r="K5095" s="108"/>
      <c r="P5095" s="40"/>
    </row>
    <row r="5096" spans="1:16" s="107" customFormat="1" x14ac:dyDescent="0.3">
      <c r="A5096" s="160"/>
      <c r="D5096" s="108"/>
      <c r="E5096" s="108"/>
      <c r="F5096" s="108"/>
      <c r="G5096" s="108"/>
      <c r="H5096" s="108"/>
      <c r="I5096" s="108"/>
      <c r="J5096" s="108"/>
      <c r="K5096" s="108"/>
      <c r="P5096" s="40"/>
    </row>
    <row r="5097" spans="1:16" s="107" customFormat="1" x14ac:dyDescent="0.3">
      <c r="A5097" s="160"/>
      <c r="D5097" s="108"/>
      <c r="E5097" s="108"/>
      <c r="F5097" s="108"/>
      <c r="G5097" s="108"/>
      <c r="H5097" s="108"/>
      <c r="I5097" s="108"/>
      <c r="J5097" s="108"/>
      <c r="K5097" s="108"/>
      <c r="P5097" s="40"/>
    </row>
    <row r="5098" spans="1:16" s="107" customFormat="1" x14ac:dyDescent="0.3">
      <c r="A5098" s="160"/>
      <c r="D5098" s="108"/>
      <c r="E5098" s="108"/>
      <c r="F5098" s="108"/>
      <c r="G5098" s="108"/>
      <c r="H5098" s="108"/>
      <c r="I5098" s="108"/>
      <c r="J5098" s="108"/>
      <c r="K5098" s="108"/>
      <c r="P5098" s="40"/>
    </row>
    <row r="5099" spans="1:16" s="107" customFormat="1" x14ac:dyDescent="0.3">
      <c r="A5099" s="160"/>
      <c r="D5099" s="108"/>
      <c r="E5099" s="108"/>
      <c r="F5099" s="108"/>
      <c r="G5099" s="108"/>
      <c r="H5099" s="108"/>
      <c r="I5099" s="108"/>
      <c r="J5099" s="108"/>
      <c r="K5099" s="108"/>
      <c r="P5099" s="40"/>
    </row>
    <row r="5100" spans="1:16" s="107" customFormat="1" x14ac:dyDescent="0.3">
      <c r="A5100" s="160"/>
      <c r="D5100" s="108"/>
      <c r="E5100" s="108"/>
      <c r="F5100" s="108"/>
      <c r="G5100" s="108"/>
      <c r="H5100" s="108"/>
      <c r="I5100" s="108"/>
      <c r="J5100" s="108"/>
      <c r="K5100" s="108"/>
      <c r="P5100" s="40"/>
    </row>
    <row r="5101" spans="1:16" s="107" customFormat="1" x14ac:dyDescent="0.3">
      <c r="A5101" s="160"/>
      <c r="D5101" s="108"/>
      <c r="E5101" s="108"/>
      <c r="F5101" s="108"/>
      <c r="G5101" s="108"/>
      <c r="H5101" s="108"/>
      <c r="I5101" s="108"/>
      <c r="J5101" s="108"/>
      <c r="K5101" s="108"/>
      <c r="P5101" s="40"/>
    </row>
    <row r="5102" spans="1:16" s="107" customFormat="1" x14ac:dyDescent="0.3">
      <c r="A5102" s="160"/>
      <c r="D5102" s="108"/>
      <c r="E5102" s="108"/>
      <c r="F5102" s="108"/>
      <c r="G5102" s="108"/>
      <c r="H5102" s="108"/>
      <c r="I5102" s="108"/>
      <c r="J5102" s="108"/>
      <c r="K5102" s="108"/>
      <c r="P5102" s="40"/>
    </row>
    <row r="5103" spans="1:16" s="107" customFormat="1" x14ac:dyDescent="0.3">
      <c r="A5103" s="160"/>
      <c r="D5103" s="108"/>
      <c r="E5103" s="108"/>
      <c r="F5103" s="108"/>
      <c r="G5103" s="108"/>
      <c r="H5103" s="108"/>
      <c r="I5103" s="108"/>
      <c r="J5103" s="108"/>
      <c r="K5103" s="108"/>
      <c r="P5103" s="40"/>
    </row>
    <row r="5104" spans="1:16" s="107" customFormat="1" x14ac:dyDescent="0.3">
      <c r="A5104" s="160"/>
      <c r="D5104" s="108"/>
      <c r="E5104" s="108"/>
      <c r="F5104" s="108"/>
      <c r="G5104" s="108"/>
      <c r="H5104" s="108"/>
      <c r="I5104" s="108"/>
      <c r="J5104" s="108"/>
      <c r="K5104" s="108"/>
      <c r="P5104" s="40"/>
    </row>
    <row r="5105" spans="1:16" s="107" customFormat="1" x14ac:dyDescent="0.3">
      <c r="A5105" s="160"/>
      <c r="D5105" s="108"/>
      <c r="E5105" s="108"/>
      <c r="F5105" s="108"/>
      <c r="G5105" s="108"/>
      <c r="H5105" s="108"/>
      <c r="I5105" s="108"/>
      <c r="J5105" s="108"/>
      <c r="K5105" s="108"/>
      <c r="P5105" s="40"/>
    </row>
    <row r="5106" spans="1:16" s="107" customFormat="1" x14ac:dyDescent="0.3">
      <c r="A5106" s="160"/>
      <c r="D5106" s="108"/>
      <c r="E5106" s="108"/>
      <c r="F5106" s="108"/>
      <c r="G5106" s="108"/>
      <c r="H5106" s="108"/>
      <c r="I5106" s="108"/>
      <c r="J5106" s="108"/>
      <c r="K5106" s="108"/>
      <c r="P5106" s="40"/>
    </row>
    <row r="5107" spans="1:16" s="107" customFormat="1" x14ac:dyDescent="0.3">
      <c r="A5107" s="160"/>
      <c r="D5107" s="108"/>
      <c r="E5107" s="108"/>
      <c r="F5107" s="108"/>
      <c r="G5107" s="108"/>
      <c r="H5107" s="108"/>
      <c r="I5107" s="108"/>
      <c r="J5107" s="108"/>
      <c r="K5107" s="108"/>
      <c r="P5107" s="40"/>
    </row>
    <row r="5108" spans="1:16" s="107" customFormat="1" x14ac:dyDescent="0.3">
      <c r="A5108" s="160"/>
      <c r="D5108" s="108"/>
      <c r="E5108" s="108"/>
      <c r="F5108" s="108"/>
      <c r="G5108" s="108"/>
      <c r="H5108" s="108"/>
      <c r="I5108" s="108"/>
      <c r="J5108" s="108"/>
      <c r="K5108" s="108"/>
      <c r="P5108" s="40"/>
    </row>
    <row r="5109" spans="1:16" s="107" customFormat="1" x14ac:dyDescent="0.3">
      <c r="A5109" s="160"/>
      <c r="D5109" s="108"/>
      <c r="E5109" s="108"/>
      <c r="F5109" s="108"/>
      <c r="G5109" s="108"/>
      <c r="H5109" s="108"/>
      <c r="I5109" s="108"/>
      <c r="J5109" s="108"/>
      <c r="K5109" s="108"/>
      <c r="P5109" s="40"/>
    </row>
    <row r="5110" spans="1:16" s="107" customFormat="1" x14ac:dyDescent="0.3">
      <c r="A5110" s="160"/>
      <c r="D5110" s="108"/>
      <c r="E5110" s="108"/>
      <c r="F5110" s="108"/>
      <c r="G5110" s="108"/>
      <c r="H5110" s="108"/>
      <c r="I5110" s="108"/>
      <c r="J5110" s="108"/>
      <c r="K5110" s="108"/>
      <c r="P5110" s="40"/>
    </row>
    <row r="5111" spans="1:16" s="107" customFormat="1" x14ac:dyDescent="0.3">
      <c r="A5111" s="160"/>
      <c r="D5111" s="108"/>
      <c r="E5111" s="108"/>
      <c r="F5111" s="108"/>
      <c r="G5111" s="108"/>
      <c r="H5111" s="108"/>
      <c r="I5111" s="108"/>
      <c r="J5111" s="108"/>
      <c r="K5111" s="108"/>
      <c r="P5111" s="40"/>
    </row>
    <row r="5112" spans="1:16" s="107" customFormat="1" x14ac:dyDescent="0.3">
      <c r="A5112" s="160"/>
      <c r="D5112" s="108"/>
      <c r="E5112" s="108"/>
      <c r="F5112" s="108"/>
      <c r="G5112" s="108"/>
      <c r="H5112" s="108"/>
      <c r="I5112" s="108"/>
      <c r="J5112" s="108"/>
      <c r="K5112" s="108"/>
      <c r="P5112" s="40"/>
    </row>
    <row r="5113" spans="1:16" s="107" customFormat="1" x14ac:dyDescent="0.3">
      <c r="A5113" s="160"/>
      <c r="D5113" s="108"/>
      <c r="E5113" s="108"/>
      <c r="F5113" s="108"/>
      <c r="G5113" s="108"/>
      <c r="H5113" s="108"/>
      <c r="I5113" s="108"/>
      <c r="J5113" s="108"/>
      <c r="K5113" s="108"/>
      <c r="P5113" s="40"/>
    </row>
    <row r="5114" spans="1:16" s="107" customFormat="1" x14ac:dyDescent="0.3">
      <c r="A5114" s="160"/>
      <c r="D5114" s="108"/>
      <c r="E5114" s="108"/>
      <c r="F5114" s="108"/>
      <c r="G5114" s="108"/>
      <c r="H5114" s="108"/>
      <c r="I5114" s="108"/>
      <c r="J5114" s="108"/>
      <c r="K5114" s="108"/>
      <c r="P5114" s="40"/>
    </row>
    <row r="5115" spans="1:16" s="107" customFormat="1" x14ac:dyDescent="0.3">
      <c r="A5115" s="160"/>
      <c r="D5115" s="108"/>
      <c r="E5115" s="108"/>
      <c r="F5115" s="108"/>
      <c r="G5115" s="108"/>
      <c r="H5115" s="108"/>
      <c r="I5115" s="108"/>
      <c r="J5115" s="108"/>
      <c r="K5115" s="108"/>
      <c r="P5115" s="40"/>
    </row>
    <row r="5116" spans="1:16" s="107" customFormat="1" x14ac:dyDescent="0.3">
      <c r="A5116" s="160"/>
      <c r="D5116" s="108"/>
      <c r="E5116" s="108"/>
      <c r="F5116" s="108"/>
      <c r="G5116" s="108"/>
      <c r="H5116" s="108"/>
      <c r="I5116" s="108"/>
      <c r="J5116" s="108"/>
      <c r="K5116" s="108"/>
      <c r="P5116" s="40"/>
    </row>
    <row r="5117" spans="1:16" s="107" customFormat="1" x14ac:dyDescent="0.3">
      <c r="A5117" s="160"/>
      <c r="D5117" s="108"/>
      <c r="E5117" s="108"/>
      <c r="F5117" s="108"/>
      <c r="G5117" s="108"/>
      <c r="H5117" s="108"/>
      <c r="I5117" s="108"/>
      <c r="J5117" s="108"/>
      <c r="K5117" s="108"/>
      <c r="P5117" s="40"/>
    </row>
    <row r="5118" spans="1:16" s="107" customFormat="1" x14ac:dyDescent="0.3">
      <c r="A5118" s="160"/>
      <c r="D5118" s="108"/>
      <c r="E5118" s="108"/>
      <c r="F5118" s="108"/>
      <c r="G5118" s="108"/>
      <c r="H5118" s="108"/>
      <c r="I5118" s="108"/>
      <c r="J5118" s="108"/>
      <c r="K5118" s="108"/>
      <c r="P5118" s="40"/>
    </row>
    <row r="5119" spans="1:16" s="107" customFormat="1" x14ac:dyDescent="0.3">
      <c r="A5119" s="160"/>
      <c r="D5119" s="108"/>
      <c r="E5119" s="108"/>
      <c r="F5119" s="108"/>
      <c r="G5119" s="108"/>
      <c r="H5119" s="108"/>
      <c r="I5119" s="108"/>
      <c r="J5119" s="108"/>
      <c r="K5119" s="108"/>
      <c r="P5119" s="40"/>
    </row>
    <row r="5120" spans="1:16" s="107" customFormat="1" x14ac:dyDescent="0.3">
      <c r="A5120" s="160"/>
      <c r="D5120" s="108"/>
      <c r="E5120" s="108"/>
      <c r="F5120" s="108"/>
      <c r="G5120" s="108"/>
      <c r="H5120" s="108"/>
      <c r="I5120" s="108"/>
      <c r="J5120" s="108"/>
      <c r="K5120" s="108"/>
      <c r="P5120" s="40"/>
    </row>
    <row r="5121" spans="1:16" s="107" customFormat="1" x14ac:dyDescent="0.3">
      <c r="A5121" s="160"/>
      <c r="D5121" s="108"/>
      <c r="E5121" s="108"/>
      <c r="F5121" s="108"/>
      <c r="G5121" s="108"/>
      <c r="H5121" s="108"/>
      <c r="I5121" s="108"/>
      <c r="J5121" s="108"/>
      <c r="K5121" s="108"/>
      <c r="P5121" s="40"/>
    </row>
    <row r="5122" spans="1:16" s="107" customFormat="1" x14ac:dyDescent="0.3">
      <c r="A5122" s="160"/>
      <c r="D5122" s="108"/>
      <c r="E5122" s="108"/>
      <c r="F5122" s="108"/>
      <c r="G5122" s="108"/>
      <c r="H5122" s="108"/>
      <c r="I5122" s="108"/>
      <c r="J5122" s="108"/>
      <c r="K5122" s="108"/>
      <c r="P5122" s="40"/>
    </row>
    <row r="5123" spans="1:16" s="107" customFormat="1" x14ac:dyDescent="0.3">
      <c r="A5123" s="160"/>
      <c r="D5123" s="108"/>
      <c r="E5123" s="108"/>
      <c r="F5123" s="108"/>
      <c r="G5123" s="108"/>
      <c r="H5123" s="108"/>
      <c r="I5123" s="108"/>
      <c r="J5123" s="108"/>
      <c r="K5123" s="108"/>
      <c r="P5123" s="40"/>
    </row>
    <row r="5124" spans="1:16" s="107" customFormat="1" x14ac:dyDescent="0.3">
      <c r="A5124" s="160"/>
      <c r="D5124" s="108"/>
      <c r="E5124" s="108"/>
      <c r="F5124" s="108"/>
      <c r="G5124" s="108"/>
      <c r="H5124" s="108"/>
      <c r="I5124" s="108"/>
      <c r="J5124" s="108"/>
      <c r="K5124" s="108"/>
      <c r="P5124" s="40"/>
    </row>
    <row r="5125" spans="1:16" s="107" customFormat="1" x14ac:dyDescent="0.3">
      <c r="A5125" s="160"/>
      <c r="D5125" s="108"/>
      <c r="E5125" s="108"/>
      <c r="F5125" s="108"/>
      <c r="G5125" s="108"/>
      <c r="H5125" s="108"/>
      <c r="I5125" s="108"/>
      <c r="J5125" s="108"/>
      <c r="K5125" s="108"/>
      <c r="P5125" s="40"/>
    </row>
    <row r="5126" spans="1:16" s="107" customFormat="1" x14ac:dyDescent="0.3">
      <c r="A5126" s="160"/>
      <c r="D5126" s="108"/>
      <c r="E5126" s="108"/>
      <c r="F5126" s="108"/>
      <c r="G5126" s="108"/>
      <c r="H5126" s="108"/>
      <c r="I5126" s="108"/>
      <c r="J5126" s="108"/>
      <c r="K5126" s="108"/>
      <c r="P5126" s="40"/>
    </row>
    <row r="5127" spans="1:16" s="107" customFormat="1" x14ac:dyDescent="0.3">
      <c r="A5127" s="160"/>
      <c r="D5127" s="108"/>
      <c r="E5127" s="108"/>
      <c r="F5127" s="108"/>
      <c r="G5127" s="108"/>
      <c r="H5127" s="108"/>
      <c r="I5127" s="108"/>
      <c r="J5127" s="108"/>
      <c r="K5127" s="108"/>
      <c r="P5127" s="40"/>
    </row>
    <row r="5128" spans="1:16" s="107" customFormat="1" x14ac:dyDescent="0.3">
      <c r="A5128" s="160"/>
      <c r="D5128" s="108"/>
      <c r="E5128" s="108"/>
      <c r="F5128" s="108"/>
      <c r="G5128" s="108"/>
      <c r="H5128" s="108"/>
      <c r="I5128" s="108"/>
      <c r="J5128" s="108"/>
      <c r="K5128" s="108"/>
      <c r="P5128" s="40"/>
    </row>
    <row r="5129" spans="1:16" s="107" customFormat="1" x14ac:dyDescent="0.3">
      <c r="A5129" s="160"/>
      <c r="D5129" s="108"/>
      <c r="E5129" s="108"/>
      <c r="F5129" s="108"/>
      <c r="G5129" s="108"/>
      <c r="H5129" s="108"/>
      <c r="I5129" s="108"/>
      <c r="J5129" s="108"/>
      <c r="K5129" s="108"/>
      <c r="P5129" s="40"/>
    </row>
    <row r="5130" spans="1:16" s="107" customFormat="1" x14ac:dyDescent="0.3">
      <c r="A5130" s="160"/>
      <c r="D5130" s="108"/>
      <c r="E5130" s="108"/>
      <c r="F5130" s="108"/>
      <c r="G5130" s="108"/>
      <c r="H5130" s="108"/>
      <c r="I5130" s="108"/>
      <c r="J5130" s="108"/>
      <c r="K5130" s="108"/>
      <c r="P5130" s="40"/>
    </row>
    <row r="5131" spans="1:16" s="107" customFormat="1" x14ac:dyDescent="0.3">
      <c r="A5131" s="160"/>
      <c r="D5131" s="108"/>
      <c r="E5131" s="108"/>
      <c r="F5131" s="108"/>
      <c r="G5131" s="108"/>
      <c r="H5131" s="108"/>
      <c r="I5131" s="108"/>
      <c r="J5131" s="108"/>
      <c r="K5131" s="108"/>
      <c r="P5131" s="40"/>
    </row>
    <row r="5132" spans="1:16" s="107" customFormat="1" x14ac:dyDescent="0.3">
      <c r="A5132" s="160"/>
      <c r="D5132" s="108"/>
      <c r="E5132" s="108"/>
      <c r="F5132" s="108"/>
      <c r="G5132" s="108"/>
      <c r="H5132" s="108"/>
      <c r="I5132" s="108"/>
      <c r="J5132" s="108"/>
      <c r="K5132" s="108"/>
      <c r="P5132" s="40"/>
    </row>
    <row r="5133" spans="1:16" s="107" customFormat="1" x14ac:dyDescent="0.3">
      <c r="A5133" s="160"/>
      <c r="D5133" s="108"/>
      <c r="E5133" s="108"/>
      <c r="F5133" s="108"/>
      <c r="G5133" s="108"/>
      <c r="H5133" s="108"/>
      <c r="I5133" s="108"/>
      <c r="J5133" s="108"/>
      <c r="K5133" s="108"/>
      <c r="P5133" s="40"/>
    </row>
    <row r="5134" spans="1:16" s="107" customFormat="1" x14ac:dyDescent="0.3">
      <c r="A5134" s="160"/>
      <c r="D5134" s="108"/>
      <c r="E5134" s="108"/>
      <c r="F5134" s="108"/>
      <c r="G5134" s="108"/>
      <c r="H5134" s="108"/>
      <c r="I5134" s="108"/>
      <c r="J5134" s="108"/>
      <c r="K5134" s="108"/>
      <c r="P5134" s="40"/>
    </row>
    <row r="5135" spans="1:16" s="107" customFormat="1" x14ac:dyDescent="0.3">
      <c r="A5135" s="160"/>
      <c r="D5135" s="108"/>
      <c r="E5135" s="108"/>
      <c r="F5135" s="108"/>
      <c r="G5135" s="108"/>
      <c r="H5135" s="108"/>
      <c r="I5135" s="108"/>
      <c r="J5135" s="108"/>
      <c r="K5135" s="108"/>
      <c r="P5135" s="40"/>
    </row>
    <row r="5136" spans="1:16" s="107" customFormat="1" x14ac:dyDescent="0.3">
      <c r="A5136" s="160"/>
      <c r="D5136" s="108"/>
      <c r="E5136" s="108"/>
      <c r="F5136" s="108"/>
      <c r="G5136" s="108"/>
      <c r="H5136" s="108"/>
      <c r="I5136" s="108"/>
      <c r="J5136" s="108"/>
      <c r="K5136" s="108"/>
      <c r="P5136" s="40"/>
    </row>
    <row r="5137" spans="1:16" s="107" customFormat="1" x14ac:dyDescent="0.3">
      <c r="A5137" s="160"/>
      <c r="D5137" s="108"/>
      <c r="E5137" s="108"/>
      <c r="F5137" s="108"/>
      <c r="G5137" s="108"/>
      <c r="H5137" s="108"/>
      <c r="I5137" s="108"/>
      <c r="J5137" s="108"/>
      <c r="K5137" s="108"/>
      <c r="P5137" s="40"/>
    </row>
    <row r="5138" spans="1:16" s="107" customFormat="1" x14ac:dyDescent="0.3">
      <c r="A5138" s="160"/>
      <c r="D5138" s="108"/>
      <c r="E5138" s="108"/>
      <c r="F5138" s="108"/>
      <c r="G5138" s="108"/>
      <c r="H5138" s="108"/>
      <c r="I5138" s="108"/>
      <c r="J5138" s="108"/>
      <c r="K5138" s="108"/>
      <c r="P5138" s="40"/>
    </row>
    <row r="5139" spans="1:16" s="107" customFormat="1" x14ac:dyDescent="0.3">
      <c r="A5139" s="160"/>
      <c r="D5139" s="108"/>
      <c r="E5139" s="108"/>
      <c r="F5139" s="108"/>
      <c r="G5139" s="108"/>
      <c r="H5139" s="108"/>
      <c r="I5139" s="108"/>
      <c r="J5139" s="108"/>
      <c r="K5139" s="108"/>
      <c r="P5139" s="40"/>
    </row>
    <row r="5140" spans="1:16" s="107" customFormat="1" x14ac:dyDescent="0.3">
      <c r="A5140" s="160"/>
      <c r="D5140" s="108"/>
      <c r="E5140" s="108"/>
      <c r="F5140" s="108"/>
      <c r="G5140" s="108"/>
      <c r="H5140" s="108"/>
      <c r="I5140" s="108"/>
      <c r="J5140" s="108"/>
      <c r="K5140" s="108"/>
      <c r="P5140" s="40"/>
    </row>
    <row r="5141" spans="1:16" s="107" customFormat="1" x14ac:dyDescent="0.3">
      <c r="A5141" s="160"/>
      <c r="D5141" s="108"/>
      <c r="E5141" s="108"/>
      <c r="F5141" s="108"/>
      <c r="G5141" s="108"/>
      <c r="H5141" s="108"/>
      <c r="I5141" s="108"/>
      <c r="J5141" s="108"/>
      <c r="K5141" s="108"/>
      <c r="P5141" s="40"/>
    </row>
    <row r="5142" spans="1:16" s="107" customFormat="1" x14ac:dyDescent="0.3">
      <c r="A5142" s="160"/>
      <c r="D5142" s="108"/>
      <c r="E5142" s="108"/>
      <c r="F5142" s="108"/>
      <c r="G5142" s="108"/>
      <c r="H5142" s="108"/>
      <c r="I5142" s="108"/>
      <c r="J5142" s="108"/>
      <c r="K5142" s="108"/>
      <c r="P5142" s="40"/>
    </row>
    <row r="5143" spans="1:16" s="107" customFormat="1" x14ac:dyDescent="0.3">
      <c r="A5143" s="160"/>
      <c r="D5143" s="108"/>
      <c r="E5143" s="108"/>
      <c r="F5143" s="108"/>
      <c r="G5143" s="108"/>
      <c r="H5143" s="108"/>
      <c r="I5143" s="108"/>
      <c r="J5143" s="108"/>
      <c r="K5143" s="108"/>
      <c r="P5143" s="40"/>
    </row>
    <row r="5144" spans="1:16" s="107" customFormat="1" x14ac:dyDescent="0.3">
      <c r="A5144" s="160"/>
      <c r="D5144" s="108"/>
      <c r="E5144" s="108"/>
      <c r="F5144" s="108"/>
      <c r="G5144" s="108"/>
      <c r="H5144" s="108"/>
      <c r="I5144" s="108"/>
      <c r="J5144" s="108"/>
      <c r="K5144" s="108"/>
      <c r="P5144" s="40"/>
    </row>
    <row r="5145" spans="1:16" s="107" customFormat="1" x14ac:dyDescent="0.3">
      <c r="A5145" s="160"/>
      <c r="D5145" s="108"/>
      <c r="E5145" s="108"/>
      <c r="F5145" s="108"/>
      <c r="G5145" s="108"/>
      <c r="H5145" s="108"/>
      <c r="I5145" s="108"/>
      <c r="J5145" s="108"/>
      <c r="K5145" s="108"/>
      <c r="P5145" s="40"/>
    </row>
    <row r="5146" spans="1:16" s="107" customFormat="1" x14ac:dyDescent="0.3">
      <c r="A5146" s="160"/>
      <c r="D5146" s="108"/>
      <c r="E5146" s="108"/>
      <c r="F5146" s="108"/>
      <c r="G5146" s="108"/>
      <c r="H5146" s="108"/>
      <c r="I5146" s="108"/>
      <c r="J5146" s="108"/>
      <c r="K5146" s="108"/>
      <c r="P5146" s="40"/>
    </row>
    <row r="5147" spans="1:16" s="107" customFormat="1" x14ac:dyDescent="0.3">
      <c r="A5147" s="160"/>
      <c r="D5147" s="108"/>
      <c r="E5147" s="108"/>
      <c r="F5147" s="108"/>
      <c r="G5147" s="108"/>
      <c r="H5147" s="108"/>
      <c r="I5147" s="108"/>
      <c r="J5147" s="108"/>
      <c r="K5147" s="108"/>
      <c r="P5147" s="40"/>
    </row>
    <row r="5148" spans="1:16" s="107" customFormat="1" x14ac:dyDescent="0.3">
      <c r="A5148" s="160"/>
      <c r="D5148" s="108"/>
      <c r="E5148" s="108"/>
      <c r="F5148" s="108"/>
      <c r="G5148" s="108"/>
      <c r="H5148" s="108"/>
      <c r="I5148" s="108"/>
      <c r="J5148" s="108"/>
      <c r="K5148" s="108"/>
      <c r="P5148" s="40"/>
    </row>
    <row r="5149" spans="1:16" s="107" customFormat="1" x14ac:dyDescent="0.3">
      <c r="A5149" s="160"/>
      <c r="D5149" s="108"/>
      <c r="E5149" s="108"/>
      <c r="F5149" s="108"/>
      <c r="G5149" s="108"/>
      <c r="H5149" s="108"/>
      <c r="I5149" s="108"/>
      <c r="J5149" s="108"/>
      <c r="K5149" s="108"/>
      <c r="P5149" s="40"/>
    </row>
    <row r="5150" spans="1:16" s="107" customFormat="1" x14ac:dyDescent="0.3">
      <c r="A5150" s="160"/>
      <c r="D5150" s="108"/>
      <c r="E5150" s="108"/>
      <c r="F5150" s="108"/>
      <c r="G5150" s="108"/>
      <c r="H5150" s="108"/>
      <c r="I5150" s="108"/>
      <c r="J5150" s="108"/>
      <c r="K5150" s="108"/>
      <c r="P5150" s="40"/>
    </row>
    <row r="5151" spans="1:16" s="107" customFormat="1" x14ac:dyDescent="0.3">
      <c r="A5151" s="160"/>
      <c r="D5151" s="108"/>
      <c r="E5151" s="108"/>
      <c r="F5151" s="108"/>
      <c r="G5151" s="108"/>
      <c r="H5151" s="108"/>
      <c r="I5151" s="108"/>
      <c r="J5151" s="108"/>
      <c r="K5151" s="108"/>
      <c r="P5151" s="40"/>
    </row>
    <row r="5152" spans="1:16" s="107" customFormat="1" x14ac:dyDescent="0.3">
      <c r="A5152" s="160"/>
      <c r="D5152" s="108"/>
      <c r="E5152" s="108"/>
      <c r="F5152" s="108"/>
      <c r="G5152" s="108"/>
      <c r="H5152" s="108"/>
      <c r="I5152" s="108"/>
      <c r="J5152" s="108"/>
      <c r="K5152" s="108"/>
      <c r="P5152" s="40"/>
    </row>
    <row r="5153" spans="1:16" s="107" customFormat="1" x14ac:dyDescent="0.3">
      <c r="A5153" s="160"/>
      <c r="D5153" s="108"/>
      <c r="E5153" s="108"/>
      <c r="F5153" s="108"/>
      <c r="G5153" s="108"/>
      <c r="H5153" s="108"/>
      <c r="I5153" s="108"/>
      <c r="J5153" s="108"/>
      <c r="K5153" s="108"/>
      <c r="P5153" s="40"/>
    </row>
    <row r="5154" spans="1:16" s="107" customFormat="1" x14ac:dyDescent="0.3">
      <c r="A5154" s="160"/>
      <c r="D5154" s="108"/>
      <c r="E5154" s="108"/>
      <c r="F5154" s="108"/>
      <c r="G5154" s="108"/>
      <c r="H5154" s="108"/>
      <c r="I5154" s="108"/>
      <c r="J5154" s="108"/>
      <c r="K5154" s="108"/>
      <c r="P5154" s="40"/>
    </row>
    <row r="5155" spans="1:16" s="107" customFormat="1" x14ac:dyDescent="0.3">
      <c r="A5155" s="160"/>
      <c r="D5155" s="108"/>
      <c r="E5155" s="108"/>
      <c r="F5155" s="108"/>
      <c r="G5155" s="108"/>
      <c r="H5155" s="108"/>
      <c r="I5155" s="108"/>
      <c r="J5155" s="108"/>
      <c r="K5155" s="108"/>
      <c r="P5155" s="40"/>
    </row>
    <row r="5156" spans="1:16" s="107" customFormat="1" x14ac:dyDescent="0.3">
      <c r="A5156" s="160"/>
      <c r="D5156" s="108"/>
      <c r="E5156" s="108"/>
      <c r="F5156" s="108"/>
      <c r="G5156" s="108"/>
      <c r="H5156" s="108"/>
      <c r="I5156" s="108"/>
      <c r="J5156" s="108"/>
      <c r="K5156" s="108"/>
      <c r="P5156" s="40"/>
    </row>
    <row r="5157" spans="1:16" s="107" customFormat="1" x14ac:dyDescent="0.3">
      <c r="A5157" s="160"/>
      <c r="D5157" s="108"/>
      <c r="E5157" s="108"/>
      <c r="F5157" s="108"/>
      <c r="G5157" s="108"/>
      <c r="H5157" s="108"/>
      <c r="I5157" s="108"/>
      <c r="J5157" s="108"/>
      <c r="K5157" s="108"/>
      <c r="P5157" s="40"/>
    </row>
    <row r="5158" spans="1:16" s="107" customFormat="1" x14ac:dyDescent="0.3">
      <c r="A5158" s="160"/>
      <c r="D5158" s="108"/>
      <c r="E5158" s="108"/>
      <c r="F5158" s="108"/>
      <c r="G5158" s="108"/>
      <c r="H5158" s="108"/>
      <c r="I5158" s="108"/>
      <c r="J5158" s="108"/>
      <c r="K5158" s="108"/>
      <c r="P5158" s="40"/>
    </row>
    <row r="5159" spans="1:16" s="107" customFormat="1" x14ac:dyDescent="0.3">
      <c r="A5159" s="160"/>
      <c r="D5159" s="108"/>
      <c r="E5159" s="108"/>
      <c r="F5159" s="108"/>
      <c r="G5159" s="108"/>
      <c r="H5159" s="108"/>
      <c r="I5159" s="108"/>
      <c r="J5159" s="108"/>
      <c r="K5159" s="108"/>
      <c r="P5159" s="40"/>
    </row>
    <row r="5160" spans="1:16" s="107" customFormat="1" x14ac:dyDescent="0.3">
      <c r="A5160" s="160"/>
      <c r="D5160" s="108"/>
      <c r="E5160" s="108"/>
      <c r="F5160" s="108"/>
      <c r="G5160" s="108"/>
      <c r="H5160" s="108"/>
      <c r="I5160" s="108"/>
      <c r="J5160" s="108"/>
      <c r="K5160" s="108"/>
      <c r="P5160" s="40"/>
    </row>
    <row r="5161" spans="1:16" s="107" customFormat="1" x14ac:dyDescent="0.3">
      <c r="A5161" s="160"/>
      <c r="D5161" s="108"/>
      <c r="E5161" s="108"/>
      <c r="F5161" s="108"/>
      <c r="G5161" s="108"/>
      <c r="H5161" s="108"/>
      <c r="I5161" s="108"/>
      <c r="J5161" s="108"/>
      <c r="K5161" s="108"/>
      <c r="P5161" s="40"/>
    </row>
    <row r="5162" spans="1:16" s="107" customFormat="1" x14ac:dyDescent="0.3">
      <c r="A5162" s="160"/>
      <c r="D5162" s="108"/>
      <c r="E5162" s="108"/>
      <c r="F5162" s="108"/>
      <c r="G5162" s="108"/>
      <c r="H5162" s="108"/>
      <c r="I5162" s="108"/>
      <c r="J5162" s="108"/>
      <c r="K5162" s="108"/>
      <c r="P5162" s="40"/>
    </row>
    <row r="5163" spans="1:16" s="107" customFormat="1" x14ac:dyDescent="0.3">
      <c r="A5163" s="160"/>
      <c r="D5163" s="108"/>
      <c r="E5163" s="108"/>
      <c r="F5163" s="108"/>
      <c r="G5163" s="108"/>
      <c r="H5163" s="108"/>
      <c r="I5163" s="108"/>
      <c r="J5163" s="108"/>
      <c r="K5163" s="108"/>
      <c r="P5163" s="40"/>
    </row>
    <row r="5164" spans="1:16" s="107" customFormat="1" x14ac:dyDescent="0.3">
      <c r="A5164" s="160"/>
      <c r="D5164" s="108"/>
      <c r="E5164" s="108"/>
      <c r="F5164" s="108"/>
      <c r="G5164" s="108"/>
      <c r="H5164" s="108"/>
      <c r="I5164" s="108"/>
      <c r="J5164" s="108"/>
      <c r="K5164" s="108"/>
      <c r="P5164" s="40"/>
    </row>
    <row r="5165" spans="1:16" s="107" customFormat="1" x14ac:dyDescent="0.3">
      <c r="A5165" s="160"/>
      <c r="D5165" s="108"/>
      <c r="E5165" s="108"/>
      <c r="F5165" s="108"/>
      <c r="G5165" s="108"/>
      <c r="H5165" s="108"/>
      <c r="I5165" s="108"/>
      <c r="J5165" s="108"/>
      <c r="K5165" s="108"/>
      <c r="P5165" s="40"/>
    </row>
    <row r="5166" spans="1:16" s="107" customFormat="1" x14ac:dyDescent="0.3">
      <c r="A5166" s="160"/>
      <c r="D5166" s="108"/>
      <c r="E5166" s="108"/>
      <c r="F5166" s="108"/>
      <c r="G5166" s="108"/>
      <c r="H5166" s="108"/>
      <c r="I5166" s="108"/>
      <c r="J5166" s="108"/>
      <c r="K5166" s="108"/>
      <c r="P5166" s="40"/>
    </row>
    <row r="5167" spans="1:16" s="107" customFormat="1" x14ac:dyDescent="0.3">
      <c r="A5167" s="160"/>
      <c r="D5167" s="108"/>
      <c r="E5167" s="108"/>
      <c r="F5167" s="108"/>
      <c r="G5167" s="108"/>
      <c r="H5167" s="108"/>
      <c r="I5167" s="108"/>
      <c r="J5167" s="108"/>
      <c r="K5167" s="108"/>
      <c r="P5167" s="40"/>
    </row>
    <row r="5168" spans="1:16" s="107" customFormat="1" x14ac:dyDescent="0.3">
      <c r="A5168" s="160"/>
      <c r="D5168" s="108"/>
      <c r="E5168" s="108"/>
      <c r="F5168" s="108"/>
      <c r="G5168" s="108"/>
      <c r="H5168" s="108"/>
      <c r="I5168" s="108"/>
      <c r="J5168" s="108"/>
      <c r="K5168" s="108"/>
      <c r="P5168" s="40"/>
    </row>
    <row r="5169" spans="1:16" s="107" customFormat="1" x14ac:dyDescent="0.3">
      <c r="A5169" s="160"/>
      <c r="D5169" s="108"/>
      <c r="E5169" s="108"/>
      <c r="F5169" s="108"/>
      <c r="G5169" s="108"/>
      <c r="H5169" s="108"/>
      <c r="I5169" s="108"/>
      <c r="J5169" s="108"/>
      <c r="K5169" s="108"/>
      <c r="P5169" s="40"/>
    </row>
    <row r="5170" spans="1:16" s="107" customFormat="1" x14ac:dyDescent="0.3">
      <c r="A5170" s="160"/>
      <c r="D5170" s="108"/>
      <c r="E5170" s="108"/>
      <c r="F5170" s="108"/>
      <c r="G5170" s="108"/>
      <c r="H5170" s="108"/>
      <c r="I5170" s="108"/>
      <c r="J5170" s="108"/>
      <c r="K5170" s="108"/>
      <c r="P5170" s="40"/>
    </row>
    <row r="5171" spans="1:16" s="107" customFormat="1" x14ac:dyDescent="0.3">
      <c r="A5171" s="160"/>
      <c r="D5171" s="108"/>
      <c r="E5171" s="108"/>
      <c r="F5171" s="108"/>
      <c r="G5171" s="108"/>
      <c r="H5171" s="108"/>
      <c r="I5171" s="108"/>
      <c r="J5171" s="108"/>
      <c r="K5171" s="108"/>
      <c r="P5171" s="40"/>
    </row>
    <row r="5172" spans="1:16" s="107" customFormat="1" x14ac:dyDescent="0.3">
      <c r="A5172" s="160"/>
      <c r="D5172" s="108"/>
      <c r="E5172" s="108"/>
      <c r="F5172" s="108"/>
      <c r="G5172" s="108"/>
      <c r="H5172" s="108"/>
      <c r="I5172" s="108"/>
      <c r="J5172" s="108"/>
      <c r="K5172" s="108"/>
      <c r="P5172" s="40"/>
    </row>
    <row r="5173" spans="1:16" s="107" customFormat="1" x14ac:dyDescent="0.3">
      <c r="A5173" s="160"/>
      <c r="D5173" s="108"/>
      <c r="E5173" s="108"/>
      <c r="F5173" s="108"/>
      <c r="G5173" s="108"/>
      <c r="H5173" s="108"/>
      <c r="I5173" s="108"/>
      <c r="J5173" s="108"/>
      <c r="K5173" s="108"/>
      <c r="P5173" s="40"/>
    </row>
    <row r="5174" spans="1:16" s="107" customFormat="1" x14ac:dyDescent="0.3">
      <c r="A5174" s="160"/>
      <c r="D5174" s="108"/>
      <c r="E5174" s="108"/>
      <c r="F5174" s="108"/>
      <c r="G5174" s="108"/>
      <c r="H5174" s="108"/>
      <c r="I5174" s="108"/>
      <c r="J5174" s="108"/>
      <c r="K5174" s="108"/>
      <c r="P5174" s="40"/>
    </row>
    <row r="5175" spans="1:16" s="107" customFormat="1" x14ac:dyDescent="0.3">
      <c r="A5175" s="160"/>
      <c r="D5175" s="108"/>
      <c r="E5175" s="108"/>
      <c r="F5175" s="108"/>
      <c r="G5175" s="108"/>
      <c r="H5175" s="108"/>
      <c r="I5175" s="108"/>
      <c r="J5175" s="108"/>
      <c r="K5175" s="108"/>
      <c r="P5175" s="40"/>
    </row>
    <row r="5176" spans="1:16" s="107" customFormat="1" x14ac:dyDescent="0.3">
      <c r="A5176" s="160"/>
      <c r="D5176" s="108"/>
      <c r="E5176" s="108"/>
      <c r="F5176" s="108"/>
      <c r="G5176" s="108"/>
      <c r="H5176" s="108"/>
      <c r="I5176" s="108"/>
      <c r="J5176" s="108"/>
      <c r="K5176" s="108"/>
      <c r="P5176" s="40"/>
    </row>
    <row r="5177" spans="1:16" s="107" customFormat="1" x14ac:dyDescent="0.3">
      <c r="A5177" s="160"/>
      <c r="D5177" s="108"/>
      <c r="E5177" s="108"/>
      <c r="F5177" s="108"/>
      <c r="G5177" s="108"/>
      <c r="H5177" s="108"/>
      <c r="I5177" s="108"/>
      <c r="J5177" s="108"/>
      <c r="K5177" s="108"/>
      <c r="P5177" s="40"/>
    </row>
    <row r="5178" spans="1:16" s="107" customFormat="1" x14ac:dyDescent="0.3">
      <c r="A5178" s="160"/>
      <c r="D5178" s="108"/>
      <c r="E5178" s="108"/>
      <c r="F5178" s="108"/>
      <c r="G5178" s="108"/>
      <c r="H5178" s="108"/>
      <c r="I5178" s="108"/>
      <c r="J5178" s="108"/>
      <c r="K5178" s="108"/>
      <c r="P5178" s="40"/>
    </row>
    <row r="5179" spans="1:16" s="107" customFormat="1" x14ac:dyDescent="0.3">
      <c r="A5179" s="160"/>
      <c r="D5179" s="108"/>
      <c r="E5179" s="108"/>
      <c r="F5179" s="108"/>
      <c r="G5179" s="108"/>
      <c r="H5179" s="108"/>
      <c r="I5179" s="108"/>
      <c r="J5179" s="108"/>
      <c r="K5179" s="108"/>
      <c r="P5179" s="40"/>
    </row>
    <row r="5180" spans="1:16" s="107" customFormat="1" x14ac:dyDescent="0.3">
      <c r="A5180" s="160"/>
      <c r="D5180" s="108"/>
      <c r="E5180" s="108"/>
      <c r="F5180" s="108"/>
      <c r="G5180" s="108"/>
      <c r="H5180" s="108"/>
      <c r="I5180" s="108"/>
      <c r="J5180" s="108"/>
      <c r="K5180" s="108"/>
      <c r="P5180" s="40"/>
    </row>
    <row r="5181" spans="1:16" s="107" customFormat="1" x14ac:dyDescent="0.3">
      <c r="A5181" s="160"/>
      <c r="D5181" s="108"/>
      <c r="E5181" s="108"/>
      <c r="F5181" s="108"/>
      <c r="G5181" s="108"/>
      <c r="H5181" s="108"/>
      <c r="I5181" s="108"/>
      <c r="J5181" s="108"/>
      <c r="K5181" s="108"/>
      <c r="P5181" s="40"/>
    </row>
    <row r="5182" spans="1:16" s="107" customFormat="1" x14ac:dyDescent="0.3">
      <c r="A5182" s="160"/>
      <c r="D5182" s="108"/>
      <c r="E5182" s="108"/>
      <c r="F5182" s="108"/>
      <c r="G5182" s="108"/>
      <c r="H5182" s="108"/>
      <c r="I5182" s="108"/>
      <c r="J5182" s="108"/>
      <c r="K5182" s="108"/>
      <c r="P5182" s="40"/>
    </row>
    <row r="5183" spans="1:16" s="107" customFormat="1" x14ac:dyDescent="0.3">
      <c r="A5183" s="160"/>
      <c r="D5183" s="108"/>
      <c r="E5183" s="108"/>
      <c r="F5183" s="108"/>
      <c r="G5183" s="108"/>
      <c r="H5183" s="108"/>
      <c r="I5183" s="108"/>
      <c r="J5183" s="108"/>
      <c r="K5183" s="108"/>
      <c r="P5183" s="40"/>
    </row>
    <row r="5184" spans="1:16" s="107" customFormat="1" x14ac:dyDescent="0.3">
      <c r="A5184" s="160"/>
      <c r="D5184" s="108"/>
      <c r="E5184" s="108"/>
      <c r="F5184" s="108"/>
      <c r="G5184" s="108"/>
      <c r="H5184" s="108"/>
      <c r="I5184" s="108"/>
      <c r="J5184" s="108"/>
      <c r="K5184" s="108"/>
      <c r="P5184" s="40"/>
    </row>
    <row r="5185" spans="1:16" s="107" customFormat="1" x14ac:dyDescent="0.3">
      <c r="A5185" s="160"/>
      <c r="D5185" s="108"/>
      <c r="E5185" s="108"/>
      <c r="F5185" s="108"/>
      <c r="G5185" s="108"/>
      <c r="H5185" s="108"/>
      <c r="I5185" s="108"/>
      <c r="J5185" s="108"/>
      <c r="K5185" s="108"/>
      <c r="P5185" s="40"/>
    </row>
    <row r="5186" spans="1:16" s="107" customFormat="1" x14ac:dyDescent="0.3">
      <c r="A5186" s="160"/>
      <c r="D5186" s="108"/>
      <c r="E5186" s="108"/>
      <c r="F5186" s="108"/>
      <c r="G5186" s="108"/>
      <c r="H5186" s="108"/>
      <c r="I5186" s="108"/>
      <c r="J5186" s="108"/>
      <c r="K5186" s="108"/>
      <c r="P5186" s="40"/>
    </row>
    <row r="5187" spans="1:16" s="107" customFormat="1" x14ac:dyDescent="0.3">
      <c r="A5187" s="160"/>
      <c r="D5187" s="108"/>
      <c r="E5187" s="108"/>
      <c r="F5187" s="108"/>
      <c r="G5187" s="108"/>
      <c r="H5187" s="108"/>
      <c r="I5187" s="108"/>
      <c r="J5187" s="108"/>
      <c r="K5187" s="108"/>
      <c r="P5187" s="40"/>
    </row>
    <row r="5188" spans="1:16" s="107" customFormat="1" x14ac:dyDescent="0.3">
      <c r="A5188" s="160"/>
      <c r="D5188" s="108"/>
      <c r="E5188" s="108"/>
      <c r="F5188" s="108"/>
      <c r="G5188" s="108"/>
      <c r="H5188" s="108"/>
      <c r="I5188" s="108"/>
      <c r="J5188" s="108"/>
      <c r="K5188" s="108"/>
      <c r="P5188" s="40"/>
    </row>
    <row r="5189" spans="1:16" s="107" customFormat="1" x14ac:dyDescent="0.3">
      <c r="A5189" s="160"/>
      <c r="D5189" s="108"/>
      <c r="E5189" s="108"/>
      <c r="F5189" s="108"/>
      <c r="G5189" s="108"/>
      <c r="H5189" s="108"/>
      <c r="I5189" s="108"/>
      <c r="J5189" s="108"/>
      <c r="K5189" s="108"/>
      <c r="P5189" s="40"/>
    </row>
    <row r="5190" spans="1:16" s="107" customFormat="1" x14ac:dyDescent="0.3">
      <c r="A5190" s="160"/>
      <c r="D5190" s="108"/>
      <c r="E5190" s="108"/>
      <c r="F5190" s="108"/>
      <c r="G5190" s="108"/>
      <c r="H5190" s="108"/>
      <c r="I5190" s="108"/>
      <c r="J5190" s="108"/>
      <c r="K5190" s="108"/>
      <c r="P5190" s="40"/>
    </row>
    <row r="5191" spans="1:16" s="107" customFormat="1" x14ac:dyDescent="0.3">
      <c r="A5191" s="160"/>
      <c r="D5191" s="108"/>
      <c r="E5191" s="108"/>
      <c r="F5191" s="108"/>
      <c r="G5191" s="108"/>
      <c r="H5191" s="108"/>
      <c r="I5191" s="108"/>
      <c r="J5191" s="108"/>
      <c r="K5191" s="108"/>
      <c r="P5191" s="40"/>
    </row>
    <row r="5192" spans="1:16" s="107" customFormat="1" x14ac:dyDescent="0.3">
      <c r="A5192" s="160"/>
      <c r="D5192" s="108"/>
      <c r="E5192" s="108"/>
      <c r="F5192" s="108"/>
      <c r="G5192" s="108"/>
      <c r="H5192" s="108"/>
      <c r="I5192" s="108"/>
      <c r="J5192" s="108"/>
      <c r="K5192" s="108"/>
      <c r="P5192" s="40"/>
    </row>
    <row r="5193" spans="1:16" s="107" customFormat="1" x14ac:dyDescent="0.3">
      <c r="A5193" s="160"/>
      <c r="D5193" s="108"/>
      <c r="E5193" s="108"/>
      <c r="F5193" s="108"/>
      <c r="G5193" s="108"/>
      <c r="H5193" s="108"/>
      <c r="I5193" s="108"/>
      <c r="J5193" s="108"/>
      <c r="K5193" s="108"/>
      <c r="P5193" s="40"/>
    </row>
    <row r="5194" spans="1:16" s="107" customFormat="1" x14ac:dyDescent="0.3">
      <c r="A5194" s="160"/>
      <c r="D5194" s="108"/>
      <c r="E5194" s="108"/>
      <c r="F5194" s="108"/>
      <c r="G5194" s="108"/>
      <c r="H5194" s="108"/>
      <c r="I5194" s="108"/>
      <c r="J5194" s="108"/>
      <c r="K5194" s="108"/>
      <c r="P5194" s="40"/>
    </row>
    <row r="5195" spans="1:16" s="107" customFormat="1" x14ac:dyDescent="0.3">
      <c r="A5195" s="160"/>
      <c r="D5195" s="108"/>
      <c r="E5195" s="108"/>
      <c r="F5195" s="108"/>
      <c r="G5195" s="108"/>
      <c r="H5195" s="108"/>
      <c r="I5195" s="108"/>
      <c r="J5195" s="108"/>
      <c r="K5195" s="108"/>
      <c r="P5195" s="40"/>
    </row>
    <row r="5196" spans="1:16" s="107" customFormat="1" x14ac:dyDescent="0.3">
      <c r="A5196" s="160"/>
      <c r="D5196" s="108"/>
      <c r="E5196" s="108"/>
      <c r="F5196" s="108"/>
      <c r="G5196" s="108"/>
      <c r="H5196" s="108"/>
      <c r="I5196" s="108"/>
      <c r="J5196" s="108"/>
      <c r="K5196" s="108"/>
      <c r="P5196" s="40"/>
    </row>
    <row r="5197" spans="1:16" s="107" customFormat="1" x14ac:dyDescent="0.3">
      <c r="A5197" s="160"/>
      <c r="D5197" s="108"/>
      <c r="E5197" s="108"/>
      <c r="F5197" s="108"/>
      <c r="G5197" s="108"/>
      <c r="H5197" s="108"/>
      <c r="I5197" s="108"/>
      <c r="J5197" s="108"/>
      <c r="K5197" s="108"/>
      <c r="P5197" s="40"/>
    </row>
    <row r="5198" spans="1:16" s="107" customFormat="1" x14ac:dyDescent="0.3">
      <c r="A5198" s="160"/>
      <c r="D5198" s="108"/>
      <c r="E5198" s="108"/>
      <c r="F5198" s="108"/>
      <c r="G5198" s="108"/>
      <c r="H5198" s="108"/>
      <c r="I5198" s="108"/>
      <c r="J5198" s="108"/>
      <c r="K5198" s="108"/>
      <c r="P5198" s="40"/>
    </row>
    <row r="5199" spans="1:16" s="107" customFormat="1" x14ac:dyDescent="0.3">
      <c r="A5199" s="160"/>
      <c r="D5199" s="108"/>
      <c r="E5199" s="108"/>
      <c r="F5199" s="108"/>
      <c r="G5199" s="108"/>
      <c r="H5199" s="108"/>
      <c r="I5199" s="108"/>
      <c r="J5199" s="108"/>
      <c r="K5199" s="108"/>
      <c r="P5199" s="40"/>
    </row>
    <row r="5200" spans="1:16" s="107" customFormat="1" x14ac:dyDescent="0.3">
      <c r="A5200" s="160"/>
      <c r="D5200" s="108"/>
      <c r="E5200" s="108"/>
      <c r="F5200" s="108"/>
      <c r="G5200" s="108"/>
      <c r="H5200" s="108"/>
      <c r="I5200" s="108"/>
      <c r="J5200" s="108"/>
      <c r="K5200" s="108"/>
      <c r="P5200" s="40"/>
    </row>
    <row r="5201" spans="1:16" s="107" customFormat="1" x14ac:dyDescent="0.3">
      <c r="A5201" s="160"/>
      <c r="D5201" s="108"/>
      <c r="E5201" s="108"/>
      <c r="F5201" s="108"/>
      <c r="G5201" s="108"/>
      <c r="H5201" s="108"/>
      <c r="I5201" s="108"/>
      <c r="J5201" s="108"/>
      <c r="K5201" s="108"/>
      <c r="P5201" s="40"/>
    </row>
    <row r="5202" spans="1:16" s="107" customFormat="1" x14ac:dyDescent="0.3">
      <c r="A5202" s="160"/>
      <c r="D5202" s="108"/>
      <c r="E5202" s="108"/>
      <c r="F5202" s="108"/>
      <c r="G5202" s="108"/>
      <c r="H5202" s="108"/>
      <c r="I5202" s="108"/>
      <c r="J5202" s="108"/>
      <c r="K5202" s="108"/>
      <c r="P5202" s="40"/>
    </row>
    <row r="5203" spans="1:16" s="107" customFormat="1" x14ac:dyDescent="0.3">
      <c r="A5203" s="160"/>
      <c r="D5203" s="108"/>
      <c r="E5203" s="108"/>
      <c r="F5203" s="108"/>
      <c r="G5203" s="108"/>
      <c r="H5203" s="108"/>
      <c r="I5203" s="108"/>
      <c r="J5203" s="108"/>
      <c r="K5203" s="108"/>
      <c r="P5203" s="40"/>
    </row>
    <row r="5204" spans="1:16" s="107" customFormat="1" x14ac:dyDescent="0.3">
      <c r="A5204" s="160"/>
      <c r="D5204" s="108"/>
      <c r="E5204" s="108"/>
      <c r="F5204" s="108"/>
      <c r="G5204" s="108"/>
      <c r="H5204" s="108"/>
      <c r="I5204" s="108"/>
      <c r="J5204" s="108"/>
      <c r="K5204" s="108"/>
      <c r="P5204" s="40"/>
    </row>
    <row r="5205" spans="1:16" s="107" customFormat="1" x14ac:dyDescent="0.3">
      <c r="A5205" s="160"/>
      <c r="D5205" s="108"/>
      <c r="E5205" s="108"/>
      <c r="F5205" s="108"/>
      <c r="G5205" s="108"/>
      <c r="H5205" s="108"/>
      <c r="I5205" s="108"/>
      <c r="J5205" s="108"/>
      <c r="K5205" s="108"/>
      <c r="P5205" s="40"/>
    </row>
    <row r="5206" spans="1:16" s="107" customFormat="1" x14ac:dyDescent="0.3">
      <c r="A5206" s="160"/>
      <c r="D5206" s="108"/>
      <c r="E5206" s="108"/>
      <c r="F5206" s="108"/>
      <c r="G5206" s="108"/>
      <c r="H5206" s="108"/>
      <c r="I5206" s="108"/>
      <c r="J5206" s="108"/>
      <c r="K5206" s="108"/>
      <c r="P5206" s="40"/>
    </row>
    <row r="5207" spans="1:16" s="107" customFormat="1" x14ac:dyDescent="0.3">
      <c r="A5207" s="160"/>
      <c r="D5207" s="108"/>
      <c r="E5207" s="108"/>
      <c r="F5207" s="108"/>
      <c r="G5207" s="108"/>
      <c r="H5207" s="108"/>
      <c r="I5207" s="108"/>
      <c r="J5207" s="108"/>
      <c r="K5207" s="108"/>
      <c r="P5207" s="40"/>
    </row>
    <row r="5208" spans="1:16" s="107" customFormat="1" x14ac:dyDescent="0.3">
      <c r="A5208" s="160"/>
      <c r="D5208" s="108"/>
      <c r="E5208" s="108"/>
      <c r="F5208" s="108"/>
      <c r="G5208" s="108"/>
      <c r="H5208" s="108"/>
      <c r="I5208" s="108"/>
      <c r="J5208" s="108"/>
      <c r="K5208" s="108"/>
      <c r="P5208" s="40"/>
    </row>
    <row r="5209" spans="1:16" s="107" customFormat="1" x14ac:dyDescent="0.3">
      <c r="A5209" s="160"/>
      <c r="D5209" s="108"/>
      <c r="E5209" s="108"/>
      <c r="F5209" s="108"/>
      <c r="G5209" s="108"/>
      <c r="H5209" s="108"/>
      <c r="I5209" s="108"/>
      <c r="J5209" s="108"/>
      <c r="K5209" s="108"/>
      <c r="P5209" s="40"/>
    </row>
    <row r="5210" spans="1:16" s="107" customFormat="1" x14ac:dyDescent="0.3">
      <c r="A5210" s="160"/>
      <c r="D5210" s="108"/>
      <c r="E5210" s="108"/>
      <c r="F5210" s="108"/>
      <c r="G5210" s="108"/>
      <c r="H5210" s="108"/>
      <c r="I5210" s="108"/>
      <c r="J5210" s="108"/>
      <c r="K5210" s="108"/>
      <c r="P5210" s="40"/>
    </row>
    <row r="5211" spans="1:16" s="107" customFormat="1" x14ac:dyDescent="0.3">
      <c r="A5211" s="160"/>
      <c r="D5211" s="108"/>
      <c r="E5211" s="108"/>
      <c r="F5211" s="108"/>
      <c r="G5211" s="108"/>
      <c r="H5211" s="108"/>
      <c r="I5211" s="108"/>
      <c r="J5211" s="108"/>
      <c r="K5211" s="108"/>
      <c r="P5211" s="40"/>
    </row>
    <row r="5212" spans="1:16" s="107" customFormat="1" x14ac:dyDescent="0.3">
      <c r="A5212" s="160"/>
      <c r="D5212" s="108"/>
      <c r="E5212" s="108"/>
      <c r="F5212" s="108"/>
      <c r="G5212" s="108"/>
      <c r="H5212" s="108"/>
      <c r="I5212" s="108"/>
      <c r="J5212" s="108"/>
      <c r="K5212" s="108"/>
      <c r="P5212" s="40"/>
    </row>
    <row r="5213" spans="1:16" s="107" customFormat="1" x14ac:dyDescent="0.3">
      <c r="A5213" s="160"/>
      <c r="D5213" s="108"/>
      <c r="E5213" s="108"/>
      <c r="F5213" s="108"/>
      <c r="G5213" s="108"/>
      <c r="H5213" s="108"/>
      <c r="I5213" s="108"/>
      <c r="J5213" s="108"/>
      <c r="K5213" s="108"/>
      <c r="P5213" s="40"/>
    </row>
    <row r="5214" spans="1:16" s="107" customFormat="1" x14ac:dyDescent="0.3">
      <c r="A5214" s="160"/>
      <c r="D5214" s="108"/>
      <c r="E5214" s="108"/>
      <c r="F5214" s="108"/>
      <c r="G5214" s="108"/>
      <c r="H5214" s="108"/>
      <c r="I5214" s="108"/>
      <c r="J5214" s="108"/>
      <c r="K5214" s="108"/>
      <c r="P5214" s="40"/>
    </row>
    <row r="5215" spans="1:16" s="107" customFormat="1" x14ac:dyDescent="0.3">
      <c r="A5215" s="160"/>
      <c r="D5215" s="108"/>
      <c r="E5215" s="108"/>
      <c r="F5215" s="108"/>
      <c r="G5215" s="108"/>
      <c r="H5215" s="108"/>
      <c r="I5215" s="108"/>
      <c r="J5215" s="108"/>
      <c r="K5215" s="108"/>
      <c r="P5215" s="40"/>
    </row>
    <row r="5216" spans="1:16" s="107" customFormat="1" x14ac:dyDescent="0.3">
      <c r="A5216" s="160"/>
      <c r="D5216" s="108"/>
      <c r="E5216" s="108"/>
      <c r="F5216" s="108"/>
      <c r="G5216" s="108"/>
      <c r="H5216" s="108"/>
      <c r="I5216" s="108"/>
      <c r="J5216" s="108"/>
      <c r="K5216" s="108"/>
      <c r="P5216" s="40"/>
    </row>
    <row r="5217" spans="1:16" s="107" customFormat="1" x14ac:dyDescent="0.3">
      <c r="A5217" s="160"/>
      <c r="D5217" s="108"/>
      <c r="E5217" s="108"/>
      <c r="F5217" s="108"/>
      <c r="G5217" s="108"/>
      <c r="H5217" s="108"/>
      <c r="I5217" s="108"/>
      <c r="J5217" s="108"/>
      <c r="K5217" s="108"/>
      <c r="P5217" s="40"/>
    </row>
    <row r="5218" spans="1:16" s="107" customFormat="1" x14ac:dyDescent="0.3">
      <c r="A5218" s="160"/>
      <c r="D5218" s="108"/>
      <c r="E5218" s="108"/>
      <c r="F5218" s="108"/>
      <c r="G5218" s="108"/>
      <c r="H5218" s="108"/>
      <c r="I5218" s="108"/>
      <c r="J5218" s="108"/>
      <c r="K5218" s="108"/>
      <c r="P5218" s="40"/>
    </row>
    <row r="5219" spans="1:16" s="107" customFormat="1" x14ac:dyDescent="0.3">
      <c r="A5219" s="160"/>
      <c r="D5219" s="108"/>
      <c r="E5219" s="108"/>
      <c r="F5219" s="108"/>
      <c r="G5219" s="108"/>
      <c r="H5219" s="108"/>
      <c r="I5219" s="108"/>
      <c r="J5219" s="108"/>
      <c r="K5219" s="108"/>
      <c r="P5219" s="40"/>
    </row>
    <row r="5220" spans="1:16" s="107" customFormat="1" x14ac:dyDescent="0.3">
      <c r="A5220" s="160"/>
      <c r="D5220" s="108"/>
      <c r="E5220" s="108"/>
      <c r="F5220" s="108"/>
      <c r="G5220" s="108"/>
      <c r="H5220" s="108"/>
      <c r="I5220" s="108"/>
      <c r="J5220" s="108"/>
      <c r="K5220" s="108"/>
      <c r="P5220" s="40"/>
    </row>
    <row r="5221" spans="1:16" s="107" customFormat="1" x14ac:dyDescent="0.3">
      <c r="A5221" s="160"/>
      <c r="D5221" s="108"/>
      <c r="E5221" s="108"/>
      <c r="F5221" s="108"/>
      <c r="G5221" s="108"/>
      <c r="H5221" s="108"/>
      <c r="I5221" s="108"/>
      <c r="J5221" s="108"/>
      <c r="K5221" s="108"/>
      <c r="P5221" s="40"/>
    </row>
    <row r="5222" spans="1:16" s="107" customFormat="1" x14ac:dyDescent="0.3">
      <c r="A5222" s="160"/>
      <c r="D5222" s="108"/>
      <c r="E5222" s="108"/>
      <c r="F5222" s="108"/>
      <c r="G5222" s="108"/>
      <c r="H5222" s="108"/>
      <c r="I5222" s="108"/>
      <c r="J5222" s="108"/>
      <c r="K5222" s="108"/>
      <c r="P5222" s="40"/>
    </row>
    <row r="5223" spans="1:16" s="107" customFormat="1" x14ac:dyDescent="0.3">
      <c r="A5223" s="160"/>
      <c r="D5223" s="108"/>
      <c r="E5223" s="108"/>
      <c r="F5223" s="108"/>
      <c r="G5223" s="108"/>
      <c r="H5223" s="108"/>
      <c r="I5223" s="108"/>
      <c r="J5223" s="108"/>
      <c r="K5223" s="108"/>
      <c r="P5223" s="40"/>
    </row>
    <row r="5224" spans="1:16" s="107" customFormat="1" x14ac:dyDescent="0.3">
      <c r="A5224" s="160"/>
      <c r="D5224" s="108"/>
      <c r="E5224" s="108"/>
      <c r="F5224" s="108"/>
      <c r="G5224" s="108"/>
      <c r="H5224" s="108"/>
      <c r="I5224" s="108"/>
      <c r="J5224" s="108"/>
      <c r="K5224" s="108"/>
      <c r="P5224" s="40"/>
    </row>
    <row r="5225" spans="1:16" s="107" customFormat="1" x14ac:dyDescent="0.3">
      <c r="A5225" s="160"/>
      <c r="D5225" s="108"/>
      <c r="E5225" s="108"/>
      <c r="F5225" s="108"/>
      <c r="G5225" s="108"/>
      <c r="H5225" s="108"/>
      <c r="I5225" s="108"/>
      <c r="J5225" s="108"/>
      <c r="K5225" s="108"/>
      <c r="P5225" s="40"/>
    </row>
    <row r="5226" spans="1:16" s="107" customFormat="1" x14ac:dyDescent="0.3">
      <c r="A5226" s="160"/>
      <c r="D5226" s="108"/>
      <c r="E5226" s="108"/>
      <c r="F5226" s="108"/>
      <c r="G5226" s="108"/>
      <c r="H5226" s="108"/>
      <c r="I5226" s="108"/>
      <c r="J5226" s="108"/>
      <c r="K5226" s="108"/>
      <c r="P5226" s="40"/>
    </row>
    <row r="5227" spans="1:16" s="107" customFormat="1" x14ac:dyDescent="0.3">
      <c r="A5227" s="160"/>
      <c r="D5227" s="108"/>
      <c r="E5227" s="108"/>
      <c r="F5227" s="108"/>
      <c r="G5227" s="108"/>
      <c r="H5227" s="108"/>
      <c r="I5227" s="108"/>
      <c r="J5227" s="108"/>
      <c r="K5227" s="108"/>
      <c r="P5227" s="40"/>
    </row>
    <row r="5228" spans="1:16" s="107" customFormat="1" x14ac:dyDescent="0.3">
      <c r="A5228" s="160"/>
      <c r="D5228" s="108"/>
      <c r="E5228" s="108"/>
      <c r="F5228" s="108"/>
      <c r="G5228" s="108"/>
      <c r="H5228" s="108"/>
      <c r="I5228" s="108"/>
      <c r="J5228" s="108"/>
      <c r="K5228" s="108"/>
      <c r="P5228" s="40"/>
    </row>
    <row r="5229" spans="1:16" s="107" customFormat="1" x14ac:dyDescent="0.3">
      <c r="A5229" s="160"/>
      <c r="D5229" s="108"/>
      <c r="E5229" s="108"/>
      <c r="F5229" s="108"/>
      <c r="G5229" s="108"/>
      <c r="H5229" s="108"/>
      <c r="I5229" s="108"/>
      <c r="J5229" s="108"/>
      <c r="K5229" s="108"/>
      <c r="P5229" s="40"/>
    </row>
    <row r="5230" spans="1:16" s="107" customFormat="1" x14ac:dyDescent="0.3">
      <c r="A5230" s="160"/>
      <c r="D5230" s="108"/>
      <c r="E5230" s="108"/>
      <c r="F5230" s="108"/>
      <c r="G5230" s="108"/>
      <c r="H5230" s="108"/>
      <c r="I5230" s="108"/>
      <c r="J5230" s="108"/>
      <c r="K5230" s="108"/>
      <c r="P5230" s="40"/>
    </row>
    <row r="5231" spans="1:16" s="107" customFormat="1" x14ac:dyDescent="0.3">
      <c r="A5231" s="160"/>
      <c r="D5231" s="108"/>
      <c r="E5231" s="108"/>
      <c r="F5231" s="108"/>
      <c r="G5231" s="108"/>
      <c r="H5231" s="108"/>
      <c r="I5231" s="108"/>
      <c r="J5231" s="108"/>
      <c r="K5231" s="108"/>
      <c r="P5231" s="40"/>
    </row>
    <row r="5232" spans="1:16" s="107" customFormat="1" x14ac:dyDescent="0.3">
      <c r="A5232" s="160"/>
      <c r="D5232" s="108"/>
      <c r="E5232" s="108"/>
      <c r="F5232" s="108"/>
      <c r="G5232" s="108"/>
      <c r="H5232" s="108"/>
      <c r="I5232" s="108"/>
      <c r="J5232" s="108"/>
      <c r="K5232" s="108"/>
      <c r="P5232" s="40"/>
    </row>
    <row r="5233" spans="1:16" s="107" customFormat="1" x14ac:dyDescent="0.3">
      <c r="A5233" s="160"/>
      <c r="D5233" s="108"/>
      <c r="E5233" s="108"/>
      <c r="F5233" s="108"/>
      <c r="G5233" s="108"/>
      <c r="H5233" s="108"/>
      <c r="I5233" s="108"/>
      <c r="J5233" s="108"/>
      <c r="K5233" s="108"/>
      <c r="P5233" s="40"/>
    </row>
    <row r="5234" spans="1:16" s="107" customFormat="1" x14ac:dyDescent="0.3">
      <c r="A5234" s="160"/>
      <c r="D5234" s="108"/>
      <c r="E5234" s="108"/>
      <c r="F5234" s="108"/>
      <c r="G5234" s="108"/>
      <c r="H5234" s="108"/>
      <c r="I5234" s="108"/>
      <c r="J5234" s="108"/>
      <c r="K5234" s="108"/>
      <c r="P5234" s="40"/>
    </row>
    <row r="5235" spans="1:16" s="107" customFormat="1" x14ac:dyDescent="0.3">
      <c r="A5235" s="160"/>
      <c r="D5235" s="108"/>
      <c r="E5235" s="108"/>
      <c r="F5235" s="108"/>
      <c r="G5235" s="108"/>
      <c r="H5235" s="108"/>
      <c r="I5235" s="108"/>
      <c r="J5235" s="108"/>
      <c r="K5235" s="108"/>
      <c r="P5235" s="40"/>
    </row>
    <row r="5236" spans="1:16" s="107" customFormat="1" x14ac:dyDescent="0.3">
      <c r="A5236" s="160"/>
      <c r="D5236" s="108"/>
      <c r="E5236" s="108"/>
      <c r="F5236" s="108"/>
      <c r="G5236" s="108"/>
      <c r="H5236" s="108"/>
      <c r="I5236" s="108"/>
      <c r="J5236" s="108"/>
      <c r="K5236" s="108"/>
      <c r="P5236" s="40"/>
    </row>
    <row r="5237" spans="1:16" s="107" customFormat="1" x14ac:dyDescent="0.3">
      <c r="A5237" s="160"/>
      <c r="D5237" s="108"/>
      <c r="E5237" s="108"/>
      <c r="F5237" s="108"/>
      <c r="G5237" s="108"/>
      <c r="H5237" s="108"/>
      <c r="I5237" s="108"/>
      <c r="J5237" s="108"/>
      <c r="K5237" s="108"/>
      <c r="P5237" s="40"/>
    </row>
    <row r="5238" spans="1:16" s="107" customFormat="1" x14ac:dyDescent="0.3">
      <c r="A5238" s="160"/>
      <c r="D5238" s="108"/>
      <c r="E5238" s="108"/>
      <c r="F5238" s="108"/>
      <c r="G5238" s="108"/>
      <c r="H5238" s="108"/>
      <c r="I5238" s="108"/>
      <c r="J5238" s="108"/>
      <c r="K5238" s="108"/>
      <c r="P5238" s="40"/>
    </row>
    <row r="5239" spans="1:16" s="107" customFormat="1" x14ac:dyDescent="0.3">
      <c r="A5239" s="160"/>
      <c r="D5239" s="108"/>
      <c r="E5239" s="108"/>
      <c r="F5239" s="108"/>
      <c r="G5239" s="108"/>
      <c r="H5239" s="108"/>
      <c r="I5239" s="108"/>
      <c r="J5239" s="108"/>
      <c r="K5239" s="108"/>
      <c r="P5239" s="40"/>
    </row>
    <row r="5240" spans="1:16" s="107" customFormat="1" x14ac:dyDescent="0.3">
      <c r="A5240" s="160"/>
      <c r="D5240" s="108"/>
      <c r="E5240" s="108"/>
      <c r="F5240" s="108"/>
      <c r="G5240" s="108"/>
      <c r="H5240" s="108"/>
      <c r="I5240" s="108"/>
      <c r="J5240" s="108"/>
      <c r="K5240" s="108"/>
      <c r="P5240" s="40"/>
    </row>
    <row r="5241" spans="1:16" s="107" customFormat="1" x14ac:dyDescent="0.3">
      <c r="A5241" s="160"/>
      <c r="D5241" s="108"/>
      <c r="E5241" s="108"/>
      <c r="F5241" s="108"/>
      <c r="G5241" s="108"/>
      <c r="H5241" s="108"/>
      <c r="I5241" s="108"/>
      <c r="J5241" s="108"/>
      <c r="K5241" s="108"/>
      <c r="P5241" s="40"/>
    </row>
    <row r="5242" spans="1:16" s="107" customFormat="1" x14ac:dyDescent="0.3">
      <c r="A5242" s="160"/>
      <c r="D5242" s="108"/>
      <c r="E5242" s="108"/>
      <c r="F5242" s="108"/>
      <c r="G5242" s="108"/>
      <c r="H5242" s="108"/>
      <c r="I5242" s="108"/>
      <c r="J5242" s="108"/>
      <c r="K5242" s="108"/>
      <c r="P5242" s="40"/>
    </row>
    <row r="5243" spans="1:16" s="107" customFormat="1" x14ac:dyDescent="0.3">
      <c r="A5243" s="160"/>
      <c r="D5243" s="108"/>
      <c r="E5243" s="108"/>
      <c r="F5243" s="108"/>
      <c r="G5243" s="108"/>
      <c r="H5243" s="108"/>
      <c r="I5243" s="108"/>
      <c r="J5243" s="108"/>
      <c r="K5243" s="108"/>
      <c r="P5243" s="40"/>
    </row>
    <row r="5244" spans="1:16" s="107" customFormat="1" x14ac:dyDescent="0.3">
      <c r="A5244" s="160"/>
      <c r="D5244" s="108"/>
      <c r="E5244" s="108"/>
      <c r="F5244" s="108"/>
      <c r="G5244" s="108"/>
      <c r="H5244" s="108"/>
      <c r="I5244" s="108"/>
      <c r="J5244" s="108"/>
      <c r="K5244" s="108"/>
      <c r="P5244" s="40"/>
    </row>
    <row r="5245" spans="1:16" s="107" customFormat="1" x14ac:dyDescent="0.3">
      <c r="A5245" s="160"/>
      <c r="D5245" s="108"/>
      <c r="E5245" s="108"/>
      <c r="F5245" s="108"/>
      <c r="G5245" s="108"/>
      <c r="H5245" s="108"/>
      <c r="I5245" s="108"/>
      <c r="J5245" s="108"/>
      <c r="K5245" s="108"/>
      <c r="P5245" s="40"/>
    </row>
    <row r="5246" spans="1:16" s="107" customFormat="1" x14ac:dyDescent="0.3">
      <c r="A5246" s="160"/>
      <c r="D5246" s="108"/>
      <c r="E5246" s="108"/>
      <c r="F5246" s="108"/>
      <c r="G5246" s="108"/>
      <c r="H5246" s="108"/>
      <c r="I5246" s="108"/>
      <c r="J5246" s="108"/>
      <c r="K5246" s="108"/>
      <c r="P5246" s="40"/>
    </row>
    <row r="5247" spans="1:16" s="107" customFormat="1" x14ac:dyDescent="0.3">
      <c r="A5247" s="160"/>
      <c r="D5247" s="108"/>
      <c r="E5247" s="108"/>
      <c r="F5247" s="108"/>
      <c r="G5247" s="108"/>
      <c r="H5247" s="108"/>
      <c r="I5247" s="108"/>
      <c r="J5247" s="108"/>
      <c r="K5247" s="108"/>
      <c r="P5247" s="40"/>
    </row>
    <row r="5248" spans="1:16" s="107" customFormat="1" x14ac:dyDescent="0.3">
      <c r="A5248" s="160"/>
      <c r="D5248" s="108"/>
      <c r="E5248" s="108"/>
      <c r="F5248" s="108"/>
      <c r="G5248" s="108"/>
      <c r="H5248" s="108"/>
      <c r="I5248" s="108"/>
      <c r="J5248" s="108"/>
      <c r="K5248" s="108"/>
      <c r="P5248" s="40"/>
    </row>
    <row r="5249" spans="1:16" s="107" customFormat="1" x14ac:dyDescent="0.3">
      <c r="A5249" s="160"/>
      <c r="D5249" s="108"/>
      <c r="E5249" s="108"/>
      <c r="F5249" s="108"/>
      <c r="G5249" s="108"/>
      <c r="H5249" s="108"/>
      <c r="I5249" s="108"/>
      <c r="J5249" s="108"/>
      <c r="K5249" s="108"/>
      <c r="P5249" s="40"/>
    </row>
    <row r="5250" spans="1:16" s="107" customFormat="1" x14ac:dyDescent="0.3">
      <c r="A5250" s="160"/>
      <c r="D5250" s="108"/>
      <c r="E5250" s="108"/>
      <c r="F5250" s="108"/>
      <c r="G5250" s="108"/>
      <c r="H5250" s="108"/>
      <c r="I5250" s="108"/>
      <c r="J5250" s="108"/>
      <c r="K5250" s="108"/>
      <c r="P5250" s="40"/>
    </row>
    <row r="5251" spans="1:16" s="107" customFormat="1" x14ac:dyDescent="0.3">
      <c r="A5251" s="160"/>
      <c r="D5251" s="108"/>
      <c r="E5251" s="108"/>
      <c r="F5251" s="108"/>
      <c r="G5251" s="108"/>
      <c r="H5251" s="108"/>
      <c r="I5251" s="108"/>
      <c r="J5251" s="108"/>
      <c r="K5251" s="108"/>
      <c r="P5251" s="40"/>
    </row>
    <row r="5252" spans="1:16" s="107" customFormat="1" x14ac:dyDescent="0.3">
      <c r="A5252" s="160"/>
      <c r="D5252" s="108"/>
      <c r="E5252" s="108"/>
      <c r="F5252" s="108"/>
      <c r="G5252" s="108"/>
      <c r="H5252" s="108"/>
      <c r="I5252" s="108"/>
      <c r="J5252" s="108"/>
      <c r="K5252" s="108"/>
      <c r="P5252" s="40"/>
    </row>
    <row r="5253" spans="1:16" s="107" customFormat="1" x14ac:dyDescent="0.3">
      <c r="A5253" s="160"/>
      <c r="D5253" s="108"/>
      <c r="E5253" s="108"/>
      <c r="F5253" s="108"/>
      <c r="G5253" s="108"/>
      <c r="H5253" s="108"/>
      <c r="I5253" s="108"/>
      <c r="J5253" s="108"/>
      <c r="K5253" s="108"/>
      <c r="P5253" s="40"/>
    </row>
    <row r="5254" spans="1:16" s="107" customFormat="1" x14ac:dyDescent="0.3">
      <c r="A5254" s="160"/>
      <c r="D5254" s="108"/>
      <c r="E5254" s="108"/>
      <c r="F5254" s="108"/>
      <c r="G5254" s="108"/>
      <c r="H5254" s="108"/>
      <c r="I5254" s="108"/>
      <c r="J5254" s="108"/>
      <c r="K5254" s="108"/>
      <c r="P5254" s="40"/>
    </row>
    <row r="5255" spans="1:16" s="107" customFormat="1" x14ac:dyDescent="0.3">
      <c r="A5255" s="160"/>
      <c r="D5255" s="108"/>
      <c r="E5255" s="108"/>
      <c r="F5255" s="108"/>
      <c r="G5255" s="108"/>
      <c r="H5255" s="108"/>
      <c r="I5255" s="108"/>
      <c r="J5255" s="108"/>
      <c r="K5255" s="108"/>
      <c r="P5255" s="40"/>
    </row>
    <row r="5256" spans="1:16" s="107" customFormat="1" x14ac:dyDescent="0.3">
      <c r="A5256" s="160"/>
      <c r="D5256" s="108"/>
      <c r="E5256" s="108"/>
      <c r="F5256" s="108"/>
      <c r="G5256" s="108"/>
      <c r="H5256" s="108"/>
      <c r="I5256" s="108"/>
      <c r="J5256" s="108"/>
      <c r="K5256" s="108"/>
      <c r="P5256" s="40"/>
    </row>
    <row r="5257" spans="1:16" s="107" customFormat="1" x14ac:dyDescent="0.3">
      <c r="A5257" s="160"/>
      <c r="D5257" s="108"/>
      <c r="E5257" s="108"/>
      <c r="F5257" s="108"/>
      <c r="G5257" s="108"/>
      <c r="H5257" s="108"/>
      <c r="I5257" s="108"/>
      <c r="J5257" s="108"/>
      <c r="K5257" s="108"/>
      <c r="P5257" s="40"/>
    </row>
    <row r="5258" spans="1:16" s="107" customFormat="1" x14ac:dyDescent="0.3">
      <c r="A5258" s="160"/>
      <c r="D5258" s="108"/>
      <c r="E5258" s="108"/>
      <c r="F5258" s="108"/>
      <c r="G5258" s="108"/>
      <c r="H5258" s="108"/>
      <c r="I5258" s="108"/>
      <c r="J5258" s="108"/>
      <c r="K5258" s="108"/>
      <c r="P5258" s="40"/>
    </row>
    <row r="5259" spans="1:16" s="107" customFormat="1" x14ac:dyDescent="0.3">
      <c r="A5259" s="160"/>
      <c r="D5259" s="108"/>
      <c r="E5259" s="108"/>
      <c r="F5259" s="108"/>
      <c r="G5259" s="108"/>
      <c r="H5259" s="108"/>
      <c r="I5259" s="108"/>
      <c r="J5259" s="108"/>
      <c r="K5259" s="108"/>
      <c r="P5259" s="40"/>
    </row>
    <row r="5260" spans="1:16" s="107" customFormat="1" x14ac:dyDescent="0.3">
      <c r="A5260" s="160"/>
      <c r="D5260" s="108"/>
      <c r="E5260" s="108"/>
      <c r="F5260" s="108"/>
      <c r="G5260" s="108"/>
      <c r="H5260" s="108"/>
      <c r="I5260" s="108"/>
      <c r="J5260" s="108"/>
      <c r="K5260" s="108"/>
      <c r="P5260" s="40"/>
    </row>
    <row r="5261" spans="1:16" s="107" customFormat="1" x14ac:dyDescent="0.3">
      <c r="A5261" s="160"/>
      <c r="D5261" s="108"/>
      <c r="E5261" s="108"/>
      <c r="F5261" s="108"/>
      <c r="G5261" s="108"/>
      <c r="H5261" s="108"/>
      <c r="I5261" s="108"/>
      <c r="J5261" s="108"/>
      <c r="K5261" s="108"/>
      <c r="P5261" s="40"/>
    </row>
    <row r="5262" spans="1:16" s="107" customFormat="1" x14ac:dyDescent="0.3">
      <c r="A5262" s="160"/>
      <c r="D5262" s="108"/>
      <c r="E5262" s="108"/>
      <c r="F5262" s="108"/>
      <c r="G5262" s="108"/>
      <c r="H5262" s="108"/>
      <c r="I5262" s="108"/>
      <c r="J5262" s="108"/>
      <c r="K5262" s="108"/>
      <c r="P5262" s="40"/>
    </row>
    <row r="5263" spans="1:16" s="107" customFormat="1" x14ac:dyDescent="0.3">
      <c r="A5263" s="160"/>
      <c r="D5263" s="108"/>
      <c r="E5263" s="108"/>
      <c r="F5263" s="108"/>
      <c r="G5263" s="108"/>
      <c r="H5263" s="108"/>
      <c r="I5263" s="108"/>
      <c r="J5263" s="108"/>
      <c r="K5263" s="108"/>
      <c r="P5263" s="40"/>
    </row>
    <row r="5264" spans="1:16" s="107" customFormat="1" x14ac:dyDescent="0.3">
      <c r="A5264" s="160"/>
      <c r="D5264" s="108"/>
      <c r="E5264" s="108"/>
      <c r="F5264" s="108"/>
      <c r="G5264" s="108"/>
      <c r="H5264" s="108"/>
      <c r="I5264" s="108"/>
      <c r="J5264" s="108"/>
      <c r="K5264" s="108"/>
      <c r="P5264" s="40"/>
    </row>
    <row r="5265" spans="1:16" s="107" customFormat="1" x14ac:dyDescent="0.3">
      <c r="A5265" s="160"/>
      <c r="D5265" s="108"/>
      <c r="E5265" s="108"/>
      <c r="F5265" s="108"/>
      <c r="G5265" s="108"/>
      <c r="H5265" s="108"/>
      <c r="I5265" s="108"/>
      <c r="J5265" s="108"/>
      <c r="K5265" s="108"/>
      <c r="P5265" s="40"/>
    </row>
    <row r="5266" spans="1:16" s="107" customFormat="1" x14ac:dyDescent="0.3">
      <c r="A5266" s="160"/>
      <c r="D5266" s="108"/>
      <c r="E5266" s="108"/>
      <c r="F5266" s="108"/>
      <c r="G5266" s="108"/>
      <c r="H5266" s="108"/>
      <c r="I5266" s="108"/>
      <c r="J5266" s="108"/>
      <c r="K5266" s="108"/>
      <c r="P5266" s="40"/>
    </row>
    <row r="5267" spans="1:16" s="107" customFormat="1" x14ac:dyDescent="0.3">
      <c r="A5267" s="160"/>
      <c r="D5267" s="108"/>
      <c r="E5267" s="108"/>
      <c r="F5267" s="108"/>
      <c r="G5267" s="108"/>
      <c r="H5267" s="108"/>
      <c r="I5267" s="108"/>
      <c r="J5267" s="108"/>
      <c r="K5267" s="108"/>
      <c r="P5267" s="40"/>
    </row>
    <row r="5268" spans="1:16" s="107" customFormat="1" x14ac:dyDescent="0.3">
      <c r="A5268" s="160"/>
      <c r="D5268" s="108"/>
      <c r="E5268" s="108"/>
      <c r="F5268" s="108"/>
      <c r="G5268" s="108"/>
      <c r="H5268" s="108"/>
      <c r="I5268" s="108"/>
      <c r="J5268" s="108"/>
      <c r="K5268" s="108"/>
      <c r="P5268" s="40"/>
    </row>
    <row r="5269" spans="1:16" s="107" customFormat="1" x14ac:dyDescent="0.3">
      <c r="A5269" s="160"/>
      <c r="D5269" s="108"/>
      <c r="E5269" s="108"/>
      <c r="F5269" s="108"/>
      <c r="G5269" s="108"/>
      <c r="H5269" s="108"/>
      <c r="I5269" s="108"/>
      <c r="J5269" s="108"/>
      <c r="K5269" s="108"/>
      <c r="P5269" s="40"/>
    </row>
    <row r="5270" spans="1:16" s="107" customFormat="1" x14ac:dyDescent="0.3">
      <c r="A5270" s="160"/>
      <c r="D5270" s="108"/>
      <c r="E5270" s="108"/>
      <c r="F5270" s="108"/>
      <c r="G5270" s="108"/>
      <c r="H5270" s="108"/>
      <c r="I5270" s="108"/>
      <c r="J5270" s="108"/>
      <c r="K5270" s="108"/>
      <c r="P5270" s="40"/>
    </row>
    <row r="5271" spans="1:16" s="107" customFormat="1" x14ac:dyDescent="0.3">
      <c r="A5271" s="160"/>
      <c r="D5271" s="108"/>
      <c r="E5271" s="108"/>
      <c r="F5271" s="108"/>
      <c r="G5271" s="108"/>
      <c r="H5271" s="108"/>
      <c r="I5271" s="108"/>
      <c r="J5271" s="108"/>
      <c r="K5271" s="108"/>
      <c r="P5271" s="40"/>
    </row>
    <row r="5272" spans="1:16" s="107" customFormat="1" x14ac:dyDescent="0.3">
      <c r="A5272" s="160"/>
      <c r="D5272" s="108"/>
      <c r="E5272" s="108"/>
      <c r="F5272" s="108"/>
      <c r="G5272" s="108"/>
      <c r="H5272" s="108"/>
      <c r="I5272" s="108"/>
      <c r="J5272" s="108"/>
      <c r="K5272" s="108"/>
      <c r="P5272" s="40"/>
    </row>
    <row r="5273" spans="1:16" s="107" customFormat="1" x14ac:dyDescent="0.3">
      <c r="A5273" s="160"/>
      <c r="D5273" s="108"/>
      <c r="E5273" s="108"/>
      <c r="F5273" s="108"/>
      <c r="G5273" s="108"/>
      <c r="H5273" s="108"/>
      <c r="I5273" s="108"/>
      <c r="J5273" s="108"/>
      <c r="K5273" s="108"/>
      <c r="P5273" s="40"/>
    </row>
    <row r="5274" spans="1:16" s="107" customFormat="1" x14ac:dyDescent="0.3">
      <c r="A5274" s="160"/>
      <c r="D5274" s="108"/>
      <c r="E5274" s="108"/>
      <c r="F5274" s="108"/>
      <c r="G5274" s="108"/>
      <c r="H5274" s="108"/>
      <c r="I5274" s="108"/>
      <c r="J5274" s="108"/>
      <c r="K5274" s="108"/>
      <c r="P5274" s="40"/>
    </row>
    <row r="5275" spans="1:16" s="107" customFormat="1" x14ac:dyDescent="0.3">
      <c r="A5275" s="160"/>
      <c r="D5275" s="108"/>
      <c r="E5275" s="108"/>
      <c r="F5275" s="108"/>
      <c r="G5275" s="108"/>
      <c r="H5275" s="108"/>
      <c r="I5275" s="108"/>
      <c r="J5275" s="108"/>
      <c r="K5275" s="108"/>
      <c r="P5275" s="40"/>
    </row>
    <row r="5276" spans="1:16" s="107" customFormat="1" x14ac:dyDescent="0.3">
      <c r="A5276" s="160"/>
      <c r="D5276" s="108"/>
      <c r="E5276" s="108"/>
      <c r="F5276" s="108"/>
      <c r="G5276" s="108"/>
      <c r="H5276" s="108"/>
      <c r="I5276" s="108"/>
      <c r="J5276" s="108"/>
      <c r="K5276" s="108"/>
      <c r="P5276" s="40"/>
    </row>
    <row r="5277" spans="1:16" s="107" customFormat="1" x14ac:dyDescent="0.3">
      <c r="A5277" s="160"/>
      <c r="D5277" s="108"/>
      <c r="E5277" s="108"/>
      <c r="F5277" s="108"/>
      <c r="G5277" s="108"/>
      <c r="H5277" s="108"/>
      <c r="I5277" s="108"/>
      <c r="J5277" s="108"/>
      <c r="K5277" s="108"/>
      <c r="P5277" s="40"/>
    </row>
    <row r="5278" spans="1:16" s="107" customFormat="1" x14ac:dyDescent="0.3">
      <c r="A5278" s="160"/>
      <c r="D5278" s="108"/>
      <c r="E5278" s="108"/>
      <c r="F5278" s="108"/>
      <c r="G5278" s="108"/>
      <c r="H5278" s="108"/>
      <c r="I5278" s="108"/>
      <c r="J5278" s="108"/>
      <c r="K5278" s="108"/>
      <c r="P5278" s="40"/>
    </row>
    <row r="5279" spans="1:16" s="107" customFormat="1" x14ac:dyDescent="0.3">
      <c r="A5279" s="160"/>
      <c r="D5279" s="108"/>
      <c r="E5279" s="108"/>
      <c r="F5279" s="108"/>
      <c r="G5279" s="108"/>
      <c r="H5279" s="108"/>
      <c r="I5279" s="108"/>
      <c r="J5279" s="108"/>
      <c r="K5279" s="108"/>
      <c r="P5279" s="40"/>
    </row>
    <row r="5280" spans="1:16" s="107" customFormat="1" x14ac:dyDescent="0.3">
      <c r="A5280" s="160"/>
      <c r="D5280" s="108"/>
      <c r="E5280" s="108"/>
      <c r="F5280" s="108"/>
      <c r="G5280" s="108"/>
      <c r="H5280" s="108"/>
      <c r="I5280" s="108"/>
      <c r="J5280" s="108"/>
      <c r="K5280" s="108"/>
      <c r="P5280" s="40"/>
    </row>
    <row r="5281" spans="1:16" s="107" customFormat="1" x14ac:dyDescent="0.3">
      <c r="A5281" s="160"/>
      <c r="D5281" s="108"/>
      <c r="E5281" s="108"/>
      <c r="F5281" s="108"/>
      <c r="G5281" s="108"/>
      <c r="H5281" s="108"/>
      <c r="I5281" s="108"/>
      <c r="J5281" s="108"/>
      <c r="K5281" s="108"/>
      <c r="P5281" s="40"/>
    </row>
    <row r="5282" spans="1:16" s="107" customFormat="1" x14ac:dyDescent="0.3">
      <c r="A5282" s="160"/>
      <c r="D5282" s="108"/>
      <c r="E5282" s="108"/>
      <c r="F5282" s="108"/>
      <c r="G5282" s="108"/>
      <c r="H5282" s="108"/>
      <c r="I5282" s="108"/>
      <c r="J5282" s="108"/>
      <c r="K5282" s="108"/>
      <c r="P5282" s="40"/>
    </row>
    <row r="5283" spans="1:16" s="107" customFormat="1" x14ac:dyDescent="0.3">
      <c r="A5283" s="160"/>
      <c r="D5283" s="108"/>
      <c r="E5283" s="108"/>
      <c r="F5283" s="108"/>
      <c r="G5283" s="108"/>
      <c r="H5283" s="108"/>
      <c r="I5283" s="108"/>
      <c r="J5283" s="108"/>
      <c r="K5283" s="108"/>
      <c r="P5283" s="40"/>
    </row>
    <row r="5284" spans="1:16" s="107" customFormat="1" x14ac:dyDescent="0.3">
      <c r="A5284" s="160"/>
      <c r="D5284" s="108"/>
      <c r="E5284" s="108"/>
      <c r="F5284" s="108"/>
      <c r="G5284" s="108"/>
      <c r="H5284" s="108"/>
      <c r="I5284" s="108"/>
      <c r="J5284" s="108"/>
      <c r="K5284" s="108"/>
      <c r="P5284" s="40"/>
    </row>
    <row r="5285" spans="1:16" s="107" customFormat="1" x14ac:dyDescent="0.3">
      <c r="A5285" s="160"/>
      <c r="D5285" s="108"/>
      <c r="E5285" s="108"/>
      <c r="F5285" s="108"/>
      <c r="G5285" s="108"/>
      <c r="H5285" s="108"/>
      <c r="I5285" s="108"/>
      <c r="J5285" s="108"/>
      <c r="K5285" s="108"/>
      <c r="P5285" s="40"/>
    </row>
    <row r="5286" spans="1:16" s="107" customFormat="1" x14ac:dyDescent="0.3">
      <c r="A5286" s="160"/>
      <c r="D5286" s="108"/>
      <c r="E5286" s="108"/>
      <c r="F5286" s="108"/>
      <c r="G5286" s="108"/>
      <c r="H5286" s="108"/>
      <c r="I5286" s="108"/>
      <c r="J5286" s="108"/>
      <c r="K5286" s="108"/>
      <c r="P5286" s="40"/>
    </row>
    <row r="5287" spans="1:16" s="107" customFormat="1" x14ac:dyDescent="0.3">
      <c r="A5287" s="160"/>
      <c r="D5287" s="108"/>
      <c r="E5287" s="108"/>
      <c r="F5287" s="108"/>
      <c r="G5287" s="108"/>
      <c r="H5287" s="108"/>
      <c r="I5287" s="108"/>
      <c r="J5287" s="108"/>
      <c r="K5287" s="108"/>
      <c r="P5287" s="40"/>
    </row>
    <row r="5288" spans="1:16" s="107" customFormat="1" x14ac:dyDescent="0.3">
      <c r="A5288" s="160"/>
      <c r="D5288" s="108"/>
      <c r="E5288" s="108"/>
      <c r="F5288" s="108"/>
      <c r="G5288" s="108"/>
      <c r="H5288" s="108"/>
      <c r="I5288" s="108"/>
      <c r="J5288" s="108"/>
      <c r="K5288" s="108"/>
      <c r="P5288" s="40"/>
    </row>
    <row r="5289" spans="1:16" s="107" customFormat="1" x14ac:dyDescent="0.3">
      <c r="A5289" s="160"/>
      <c r="D5289" s="108"/>
      <c r="E5289" s="108"/>
      <c r="F5289" s="108"/>
      <c r="G5289" s="108"/>
      <c r="H5289" s="108"/>
      <c r="I5289" s="108"/>
      <c r="J5289" s="108"/>
      <c r="K5289" s="108"/>
      <c r="P5289" s="40"/>
    </row>
    <row r="5290" spans="1:16" s="107" customFormat="1" x14ac:dyDescent="0.3">
      <c r="A5290" s="160"/>
      <c r="D5290" s="108"/>
      <c r="E5290" s="108"/>
      <c r="F5290" s="108"/>
      <c r="G5290" s="108"/>
      <c r="H5290" s="108"/>
      <c r="I5290" s="108"/>
      <c r="J5290" s="108"/>
      <c r="K5290" s="108"/>
      <c r="P5290" s="40"/>
    </row>
    <row r="5291" spans="1:16" s="107" customFormat="1" x14ac:dyDescent="0.3">
      <c r="A5291" s="160"/>
      <c r="D5291" s="108"/>
      <c r="E5291" s="108"/>
      <c r="F5291" s="108"/>
      <c r="G5291" s="108"/>
      <c r="H5291" s="108"/>
      <c r="I5291" s="108"/>
      <c r="J5291" s="108"/>
      <c r="K5291" s="108"/>
      <c r="P5291" s="40"/>
    </row>
    <row r="5292" spans="1:16" s="107" customFormat="1" x14ac:dyDescent="0.3">
      <c r="A5292" s="160"/>
      <c r="D5292" s="108"/>
      <c r="E5292" s="108"/>
      <c r="F5292" s="108"/>
      <c r="G5292" s="108"/>
      <c r="H5292" s="108"/>
      <c r="I5292" s="108"/>
      <c r="J5292" s="108"/>
      <c r="K5292" s="108"/>
      <c r="P5292" s="40"/>
    </row>
    <row r="5293" spans="1:16" s="107" customFormat="1" x14ac:dyDescent="0.3">
      <c r="A5293" s="160"/>
      <c r="D5293" s="108"/>
      <c r="E5293" s="108"/>
      <c r="F5293" s="108"/>
      <c r="G5293" s="108"/>
      <c r="H5293" s="108"/>
      <c r="I5293" s="108"/>
      <c r="J5293" s="108"/>
      <c r="K5293" s="108"/>
      <c r="P5293" s="40"/>
    </row>
    <row r="5294" spans="1:16" s="107" customFormat="1" x14ac:dyDescent="0.3">
      <c r="A5294" s="160"/>
      <c r="D5294" s="108"/>
      <c r="E5294" s="108"/>
      <c r="F5294" s="108"/>
      <c r="G5294" s="108"/>
      <c r="H5294" s="108"/>
      <c r="I5294" s="108"/>
      <c r="J5294" s="108"/>
      <c r="K5294" s="108"/>
      <c r="P5294" s="40"/>
    </row>
    <row r="5295" spans="1:16" s="107" customFormat="1" x14ac:dyDescent="0.3">
      <c r="A5295" s="160"/>
      <c r="D5295" s="108"/>
      <c r="E5295" s="108"/>
      <c r="F5295" s="108"/>
      <c r="G5295" s="108"/>
      <c r="H5295" s="108"/>
      <c r="I5295" s="108"/>
      <c r="J5295" s="108"/>
      <c r="K5295" s="108"/>
      <c r="P5295" s="40"/>
    </row>
    <row r="5296" spans="1:16" s="107" customFormat="1" x14ac:dyDescent="0.3">
      <c r="A5296" s="160"/>
      <c r="D5296" s="108"/>
      <c r="E5296" s="108"/>
      <c r="F5296" s="108"/>
      <c r="G5296" s="108"/>
      <c r="H5296" s="108"/>
      <c r="I5296" s="108"/>
      <c r="J5296" s="108"/>
      <c r="K5296" s="108"/>
      <c r="P5296" s="40"/>
    </row>
    <row r="5297" spans="1:16" s="107" customFormat="1" x14ac:dyDescent="0.3">
      <c r="A5297" s="160"/>
      <c r="D5297" s="108"/>
      <c r="E5297" s="108"/>
      <c r="F5297" s="108"/>
      <c r="G5297" s="108"/>
      <c r="H5297" s="108"/>
      <c r="I5297" s="108"/>
      <c r="J5297" s="108"/>
      <c r="K5297" s="108"/>
      <c r="P5297" s="40"/>
    </row>
    <row r="5298" spans="1:16" s="107" customFormat="1" x14ac:dyDescent="0.3">
      <c r="A5298" s="160"/>
      <c r="D5298" s="108"/>
      <c r="E5298" s="108"/>
      <c r="F5298" s="108"/>
      <c r="G5298" s="108"/>
      <c r="H5298" s="108"/>
      <c r="I5298" s="108"/>
      <c r="J5298" s="108"/>
      <c r="K5298" s="108"/>
      <c r="P5298" s="40"/>
    </row>
    <row r="5299" spans="1:16" s="107" customFormat="1" x14ac:dyDescent="0.3">
      <c r="A5299" s="160"/>
      <c r="D5299" s="108"/>
      <c r="E5299" s="108"/>
      <c r="F5299" s="108"/>
      <c r="G5299" s="108"/>
      <c r="H5299" s="108"/>
      <c r="I5299" s="108"/>
      <c r="J5299" s="108"/>
      <c r="K5299" s="108"/>
      <c r="P5299" s="40"/>
    </row>
    <row r="5300" spans="1:16" s="107" customFormat="1" x14ac:dyDescent="0.3">
      <c r="A5300" s="160"/>
      <c r="D5300" s="108"/>
      <c r="E5300" s="108"/>
      <c r="F5300" s="108"/>
      <c r="G5300" s="108"/>
      <c r="H5300" s="108"/>
      <c r="I5300" s="108"/>
      <c r="J5300" s="108"/>
      <c r="K5300" s="108"/>
      <c r="P5300" s="40"/>
    </row>
    <row r="5301" spans="1:16" s="107" customFormat="1" x14ac:dyDescent="0.3">
      <c r="A5301" s="160"/>
      <c r="D5301" s="108"/>
      <c r="E5301" s="108"/>
      <c r="F5301" s="108"/>
      <c r="G5301" s="108"/>
      <c r="H5301" s="108"/>
      <c r="I5301" s="108"/>
      <c r="J5301" s="108"/>
      <c r="K5301" s="108"/>
      <c r="P5301" s="40"/>
    </row>
    <row r="5302" spans="1:16" s="107" customFormat="1" x14ac:dyDescent="0.3">
      <c r="A5302" s="160"/>
      <c r="D5302" s="108"/>
      <c r="E5302" s="108"/>
      <c r="F5302" s="108"/>
      <c r="G5302" s="108"/>
      <c r="H5302" s="108"/>
      <c r="I5302" s="108"/>
      <c r="J5302" s="108"/>
      <c r="K5302" s="108"/>
      <c r="P5302" s="40"/>
    </row>
    <row r="5303" spans="1:16" s="107" customFormat="1" x14ac:dyDescent="0.3">
      <c r="A5303" s="160"/>
      <c r="D5303" s="108"/>
      <c r="E5303" s="108"/>
      <c r="F5303" s="108"/>
      <c r="G5303" s="108"/>
      <c r="H5303" s="108"/>
      <c r="I5303" s="108"/>
      <c r="J5303" s="108"/>
      <c r="K5303" s="108"/>
      <c r="P5303" s="40"/>
    </row>
    <row r="5304" spans="1:16" s="107" customFormat="1" x14ac:dyDescent="0.3">
      <c r="A5304" s="160"/>
      <c r="D5304" s="108"/>
      <c r="E5304" s="108"/>
      <c r="F5304" s="108"/>
      <c r="G5304" s="108"/>
      <c r="H5304" s="108"/>
      <c r="I5304" s="108"/>
      <c r="J5304" s="108"/>
      <c r="K5304" s="108"/>
      <c r="P5304" s="40"/>
    </row>
    <row r="5305" spans="1:16" s="107" customFormat="1" x14ac:dyDescent="0.3">
      <c r="A5305" s="160"/>
      <c r="D5305" s="108"/>
      <c r="E5305" s="108"/>
      <c r="F5305" s="108"/>
      <c r="G5305" s="108"/>
      <c r="H5305" s="108"/>
      <c r="I5305" s="108"/>
      <c r="J5305" s="108"/>
      <c r="K5305" s="108"/>
      <c r="P5305" s="40"/>
    </row>
    <row r="5306" spans="1:16" s="107" customFormat="1" x14ac:dyDescent="0.3">
      <c r="A5306" s="160"/>
      <c r="D5306" s="108"/>
      <c r="E5306" s="108"/>
      <c r="F5306" s="108"/>
      <c r="G5306" s="108"/>
      <c r="H5306" s="108"/>
      <c r="I5306" s="108"/>
      <c r="J5306" s="108"/>
      <c r="K5306" s="108"/>
      <c r="P5306" s="40"/>
    </row>
    <row r="5307" spans="1:16" s="107" customFormat="1" x14ac:dyDescent="0.3">
      <c r="A5307" s="160"/>
      <c r="D5307" s="108"/>
      <c r="E5307" s="108"/>
      <c r="F5307" s="108"/>
      <c r="G5307" s="108"/>
      <c r="H5307" s="108"/>
      <c r="I5307" s="108"/>
      <c r="J5307" s="108"/>
      <c r="K5307" s="108"/>
      <c r="P5307" s="40"/>
    </row>
    <row r="5308" spans="1:16" s="107" customFormat="1" x14ac:dyDescent="0.3">
      <c r="A5308" s="160"/>
      <c r="D5308" s="108"/>
      <c r="E5308" s="108"/>
      <c r="F5308" s="108"/>
      <c r="G5308" s="108"/>
      <c r="H5308" s="108"/>
      <c r="I5308" s="108"/>
      <c r="J5308" s="108"/>
      <c r="K5308" s="108"/>
      <c r="P5308" s="40"/>
    </row>
    <row r="5309" spans="1:16" s="107" customFormat="1" x14ac:dyDescent="0.3">
      <c r="A5309" s="160"/>
      <c r="D5309" s="108"/>
      <c r="E5309" s="108"/>
      <c r="F5309" s="108"/>
      <c r="G5309" s="108"/>
      <c r="H5309" s="108"/>
      <c r="I5309" s="108"/>
      <c r="J5309" s="108"/>
      <c r="K5309" s="108"/>
      <c r="P5309" s="40"/>
    </row>
    <row r="5310" spans="1:16" s="107" customFormat="1" x14ac:dyDescent="0.3">
      <c r="A5310" s="160"/>
      <c r="D5310" s="108"/>
      <c r="E5310" s="108"/>
      <c r="F5310" s="108"/>
      <c r="G5310" s="108"/>
      <c r="H5310" s="108"/>
      <c r="I5310" s="108"/>
      <c r="J5310" s="108"/>
      <c r="K5310" s="108"/>
      <c r="P5310" s="40"/>
    </row>
    <row r="5311" spans="1:16" s="107" customFormat="1" x14ac:dyDescent="0.3">
      <c r="A5311" s="160"/>
      <c r="D5311" s="108"/>
      <c r="E5311" s="108"/>
      <c r="F5311" s="108"/>
      <c r="G5311" s="108"/>
      <c r="H5311" s="108"/>
      <c r="I5311" s="108"/>
      <c r="J5311" s="108"/>
      <c r="K5311" s="108"/>
      <c r="P5311" s="40"/>
    </row>
    <row r="5312" spans="1:16" s="107" customFormat="1" x14ac:dyDescent="0.3">
      <c r="A5312" s="160"/>
      <c r="D5312" s="108"/>
      <c r="E5312" s="108"/>
      <c r="F5312" s="108"/>
      <c r="G5312" s="108"/>
      <c r="H5312" s="108"/>
      <c r="I5312" s="108"/>
      <c r="J5312" s="108"/>
      <c r="K5312" s="108"/>
      <c r="P5312" s="40"/>
    </row>
    <row r="5313" spans="1:16" s="107" customFormat="1" x14ac:dyDescent="0.3">
      <c r="A5313" s="160"/>
      <c r="D5313" s="108"/>
      <c r="E5313" s="108"/>
      <c r="F5313" s="108"/>
      <c r="G5313" s="108"/>
      <c r="H5313" s="108"/>
      <c r="I5313" s="108"/>
      <c r="J5313" s="108"/>
      <c r="K5313" s="108"/>
      <c r="P5313" s="40"/>
    </row>
    <row r="5314" spans="1:16" s="107" customFormat="1" x14ac:dyDescent="0.3">
      <c r="A5314" s="160"/>
      <c r="D5314" s="108"/>
      <c r="E5314" s="108"/>
      <c r="F5314" s="108"/>
      <c r="G5314" s="108"/>
      <c r="H5314" s="108"/>
      <c r="I5314" s="108"/>
      <c r="J5314" s="108"/>
      <c r="K5314" s="108"/>
      <c r="P5314" s="40"/>
    </row>
    <row r="5315" spans="1:16" s="107" customFormat="1" x14ac:dyDescent="0.3">
      <c r="A5315" s="160"/>
      <c r="D5315" s="108"/>
      <c r="E5315" s="108"/>
      <c r="F5315" s="108"/>
      <c r="G5315" s="108"/>
      <c r="H5315" s="108"/>
      <c r="I5315" s="108"/>
      <c r="J5315" s="108"/>
      <c r="K5315" s="108"/>
      <c r="P5315" s="40"/>
    </row>
    <row r="5316" spans="1:16" s="107" customFormat="1" x14ac:dyDescent="0.3">
      <c r="A5316" s="160"/>
      <c r="D5316" s="108"/>
      <c r="E5316" s="108"/>
      <c r="F5316" s="108"/>
      <c r="G5316" s="108"/>
      <c r="H5316" s="108"/>
      <c r="I5316" s="108"/>
      <c r="J5316" s="108"/>
      <c r="K5316" s="108"/>
      <c r="P5316" s="40"/>
    </row>
    <row r="5317" spans="1:16" s="107" customFormat="1" x14ac:dyDescent="0.3">
      <c r="A5317" s="160"/>
      <c r="D5317" s="108"/>
      <c r="E5317" s="108"/>
      <c r="F5317" s="108"/>
      <c r="G5317" s="108"/>
      <c r="H5317" s="108"/>
      <c r="I5317" s="108"/>
      <c r="J5317" s="108"/>
      <c r="K5317" s="108"/>
      <c r="P5317" s="40"/>
    </row>
    <row r="5318" spans="1:16" s="107" customFormat="1" x14ac:dyDescent="0.3">
      <c r="A5318" s="160"/>
      <c r="D5318" s="108"/>
      <c r="E5318" s="108"/>
      <c r="F5318" s="108"/>
      <c r="G5318" s="108"/>
      <c r="H5318" s="108"/>
      <c r="I5318" s="108"/>
      <c r="J5318" s="108"/>
      <c r="K5318" s="108"/>
      <c r="P5318" s="40"/>
    </row>
    <row r="5319" spans="1:16" s="107" customFormat="1" x14ac:dyDescent="0.3">
      <c r="A5319" s="160"/>
      <c r="D5319" s="108"/>
      <c r="E5319" s="108"/>
      <c r="F5319" s="108"/>
      <c r="G5319" s="108"/>
      <c r="H5319" s="108"/>
      <c r="I5319" s="108"/>
      <c r="J5319" s="108"/>
      <c r="K5319" s="108"/>
      <c r="P5319" s="40"/>
    </row>
    <row r="5320" spans="1:16" s="107" customFormat="1" x14ac:dyDescent="0.3">
      <c r="A5320" s="160"/>
      <c r="D5320" s="108"/>
      <c r="E5320" s="108"/>
      <c r="F5320" s="108"/>
      <c r="G5320" s="108"/>
      <c r="H5320" s="108"/>
      <c r="I5320" s="108"/>
      <c r="J5320" s="108"/>
      <c r="K5320" s="108"/>
      <c r="P5320" s="40"/>
    </row>
    <row r="5321" spans="1:16" s="107" customFormat="1" x14ac:dyDescent="0.3">
      <c r="A5321" s="160"/>
      <c r="D5321" s="108"/>
      <c r="E5321" s="108"/>
      <c r="F5321" s="108"/>
      <c r="G5321" s="108"/>
      <c r="H5321" s="108"/>
      <c r="I5321" s="108"/>
      <c r="J5321" s="108"/>
      <c r="K5321" s="108"/>
      <c r="P5321" s="40"/>
    </row>
    <row r="5322" spans="1:16" s="107" customFormat="1" x14ac:dyDescent="0.3">
      <c r="A5322" s="160"/>
      <c r="D5322" s="108"/>
      <c r="E5322" s="108"/>
      <c r="F5322" s="108"/>
      <c r="G5322" s="108"/>
      <c r="H5322" s="108"/>
      <c r="I5322" s="108"/>
      <c r="J5322" s="108"/>
      <c r="K5322" s="108"/>
      <c r="P5322" s="40"/>
    </row>
    <row r="5323" spans="1:16" s="107" customFormat="1" x14ac:dyDescent="0.3">
      <c r="A5323" s="160"/>
      <c r="D5323" s="108"/>
      <c r="E5323" s="108"/>
      <c r="F5323" s="108"/>
      <c r="G5323" s="108"/>
      <c r="H5323" s="108"/>
      <c r="I5323" s="108"/>
      <c r="J5323" s="108"/>
      <c r="K5323" s="108"/>
      <c r="P5323" s="40"/>
    </row>
    <row r="5324" spans="1:16" s="107" customFormat="1" x14ac:dyDescent="0.3">
      <c r="A5324" s="160"/>
      <c r="D5324" s="108"/>
      <c r="E5324" s="108"/>
      <c r="F5324" s="108"/>
      <c r="G5324" s="108"/>
      <c r="H5324" s="108"/>
      <c r="I5324" s="108"/>
      <c r="J5324" s="108"/>
      <c r="K5324" s="108"/>
      <c r="P5324" s="40"/>
    </row>
    <row r="5325" spans="1:16" s="107" customFormat="1" x14ac:dyDescent="0.3">
      <c r="A5325" s="160"/>
      <c r="D5325" s="108"/>
      <c r="E5325" s="108"/>
      <c r="F5325" s="108"/>
      <c r="G5325" s="108"/>
      <c r="H5325" s="108"/>
      <c r="I5325" s="108"/>
      <c r="J5325" s="108"/>
      <c r="K5325" s="108"/>
      <c r="P5325" s="40"/>
    </row>
    <row r="5326" spans="1:16" s="107" customFormat="1" x14ac:dyDescent="0.3">
      <c r="A5326" s="160"/>
      <c r="D5326" s="108"/>
      <c r="E5326" s="108"/>
      <c r="F5326" s="108"/>
      <c r="G5326" s="108"/>
      <c r="H5326" s="108"/>
      <c r="I5326" s="108"/>
      <c r="J5326" s="108"/>
      <c r="K5326" s="108"/>
      <c r="P5326" s="40"/>
    </row>
    <row r="5327" spans="1:16" s="107" customFormat="1" x14ac:dyDescent="0.3">
      <c r="A5327" s="160"/>
      <c r="D5327" s="108"/>
      <c r="E5327" s="108"/>
      <c r="F5327" s="108"/>
      <c r="G5327" s="108"/>
      <c r="H5327" s="108"/>
      <c r="I5327" s="108"/>
      <c r="J5327" s="108"/>
      <c r="K5327" s="108"/>
      <c r="P5327" s="40"/>
    </row>
    <row r="5328" spans="1:16" s="107" customFormat="1" x14ac:dyDescent="0.3">
      <c r="A5328" s="160"/>
      <c r="D5328" s="108"/>
      <c r="E5328" s="108"/>
      <c r="F5328" s="108"/>
      <c r="G5328" s="108"/>
      <c r="H5328" s="108"/>
      <c r="I5328" s="108"/>
      <c r="J5328" s="108"/>
      <c r="K5328" s="108"/>
      <c r="P5328" s="40"/>
    </row>
    <row r="5329" spans="1:16" s="107" customFormat="1" x14ac:dyDescent="0.3">
      <c r="A5329" s="160"/>
      <c r="D5329" s="108"/>
      <c r="E5329" s="108"/>
      <c r="F5329" s="108"/>
      <c r="G5329" s="108"/>
      <c r="H5329" s="108"/>
      <c r="I5329" s="108"/>
      <c r="J5329" s="108"/>
      <c r="K5329" s="108"/>
      <c r="P5329" s="40"/>
    </row>
    <row r="5330" spans="1:16" s="107" customFormat="1" x14ac:dyDescent="0.3">
      <c r="A5330" s="160"/>
      <c r="D5330" s="108"/>
      <c r="E5330" s="108"/>
      <c r="F5330" s="108"/>
      <c r="G5330" s="108"/>
      <c r="H5330" s="108"/>
      <c r="I5330" s="108"/>
      <c r="J5330" s="108"/>
      <c r="K5330" s="108"/>
      <c r="P5330" s="40"/>
    </row>
    <row r="5331" spans="1:16" s="107" customFormat="1" x14ac:dyDescent="0.3">
      <c r="A5331" s="160"/>
      <c r="D5331" s="108"/>
      <c r="E5331" s="108"/>
      <c r="F5331" s="108"/>
      <c r="G5331" s="108"/>
      <c r="H5331" s="108"/>
      <c r="I5331" s="108"/>
      <c r="J5331" s="108"/>
      <c r="K5331" s="108"/>
      <c r="P5331" s="40"/>
    </row>
    <row r="5332" spans="1:16" s="107" customFormat="1" x14ac:dyDescent="0.3">
      <c r="A5332" s="160"/>
      <c r="D5332" s="108"/>
      <c r="E5332" s="108"/>
      <c r="F5332" s="108"/>
      <c r="G5332" s="108"/>
      <c r="H5332" s="108"/>
      <c r="I5332" s="108"/>
      <c r="J5332" s="108"/>
      <c r="K5332" s="108"/>
      <c r="P5332" s="40"/>
    </row>
    <row r="5333" spans="1:16" s="107" customFormat="1" x14ac:dyDescent="0.3">
      <c r="A5333" s="160"/>
      <c r="D5333" s="108"/>
      <c r="E5333" s="108"/>
      <c r="F5333" s="108"/>
      <c r="G5333" s="108"/>
      <c r="H5333" s="108"/>
      <c r="I5333" s="108"/>
      <c r="J5333" s="108"/>
      <c r="K5333" s="108"/>
      <c r="P5333" s="40"/>
    </row>
    <row r="5334" spans="1:16" s="107" customFormat="1" x14ac:dyDescent="0.3">
      <c r="A5334" s="160"/>
      <c r="D5334" s="108"/>
      <c r="E5334" s="108"/>
      <c r="F5334" s="108"/>
      <c r="G5334" s="108"/>
      <c r="H5334" s="108"/>
      <c r="I5334" s="108"/>
      <c r="J5334" s="108"/>
      <c r="K5334" s="108"/>
      <c r="P5334" s="40"/>
    </row>
    <row r="5335" spans="1:16" s="107" customFormat="1" x14ac:dyDescent="0.3">
      <c r="A5335" s="160"/>
      <c r="D5335" s="108"/>
      <c r="E5335" s="108"/>
      <c r="F5335" s="108"/>
      <c r="G5335" s="108"/>
      <c r="H5335" s="108"/>
      <c r="I5335" s="108"/>
      <c r="J5335" s="108"/>
      <c r="K5335" s="108"/>
      <c r="P5335" s="40"/>
    </row>
    <row r="5336" spans="1:16" s="107" customFormat="1" x14ac:dyDescent="0.3">
      <c r="A5336" s="160"/>
      <c r="D5336" s="108"/>
      <c r="E5336" s="108"/>
      <c r="F5336" s="108"/>
      <c r="G5336" s="108"/>
      <c r="H5336" s="108"/>
      <c r="I5336" s="108"/>
      <c r="J5336" s="108"/>
      <c r="K5336" s="108"/>
      <c r="P5336" s="40"/>
    </row>
    <row r="5337" spans="1:16" s="107" customFormat="1" x14ac:dyDescent="0.3">
      <c r="A5337" s="160"/>
      <c r="D5337" s="108"/>
      <c r="E5337" s="108"/>
      <c r="F5337" s="108"/>
      <c r="G5337" s="108"/>
      <c r="H5337" s="108"/>
      <c r="I5337" s="108"/>
      <c r="J5337" s="108"/>
      <c r="K5337" s="108"/>
      <c r="P5337" s="40"/>
    </row>
    <row r="5338" spans="1:16" s="107" customFormat="1" x14ac:dyDescent="0.3">
      <c r="A5338" s="160"/>
      <c r="D5338" s="108"/>
      <c r="E5338" s="108"/>
      <c r="F5338" s="108"/>
      <c r="G5338" s="108"/>
      <c r="H5338" s="108"/>
      <c r="I5338" s="108"/>
      <c r="J5338" s="108"/>
      <c r="K5338" s="108"/>
      <c r="P5338" s="40"/>
    </row>
    <row r="5339" spans="1:16" s="107" customFormat="1" x14ac:dyDescent="0.3">
      <c r="A5339" s="160"/>
      <c r="D5339" s="108"/>
      <c r="E5339" s="108"/>
      <c r="F5339" s="108"/>
      <c r="G5339" s="108"/>
      <c r="H5339" s="108"/>
      <c r="I5339" s="108"/>
      <c r="J5339" s="108"/>
      <c r="K5339" s="108"/>
      <c r="P5339" s="40"/>
    </row>
    <row r="5340" spans="1:16" s="107" customFormat="1" x14ac:dyDescent="0.3">
      <c r="A5340" s="160"/>
      <c r="D5340" s="108"/>
      <c r="E5340" s="108"/>
      <c r="F5340" s="108"/>
      <c r="G5340" s="108"/>
      <c r="H5340" s="108"/>
      <c r="I5340" s="108"/>
      <c r="J5340" s="108"/>
      <c r="K5340" s="108"/>
      <c r="P5340" s="40"/>
    </row>
    <row r="5341" spans="1:16" s="107" customFormat="1" x14ac:dyDescent="0.3">
      <c r="A5341" s="160"/>
      <c r="D5341" s="108"/>
      <c r="E5341" s="108"/>
      <c r="F5341" s="108"/>
      <c r="G5341" s="108"/>
      <c r="H5341" s="108"/>
      <c r="I5341" s="108"/>
      <c r="J5341" s="108"/>
      <c r="K5341" s="108"/>
      <c r="P5341" s="40"/>
    </row>
    <row r="5342" spans="1:16" s="107" customFormat="1" x14ac:dyDescent="0.3">
      <c r="A5342" s="160"/>
      <c r="D5342" s="108"/>
      <c r="E5342" s="108"/>
      <c r="F5342" s="108"/>
      <c r="G5342" s="108"/>
      <c r="H5342" s="108"/>
      <c r="I5342" s="108"/>
      <c r="J5342" s="108"/>
      <c r="K5342" s="108"/>
      <c r="P5342" s="40"/>
    </row>
    <row r="5343" spans="1:16" s="107" customFormat="1" x14ac:dyDescent="0.3">
      <c r="A5343" s="160"/>
      <c r="D5343" s="108"/>
      <c r="E5343" s="108"/>
      <c r="F5343" s="108"/>
      <c r="G5343" s="108"/>
      <c r="H5343" s="108"/>
      <c r="I5343" s="108"/>
      <c r="J5343" s="108"/>
      <c r="K5343" s="108"/>
      <c r="P5343" s="40"/>
    </row>
    <row r="5344" spans="1:16" s="107" customFormat="1" x14ac:dyDescent="0.3">
      <c r="A5344" s="160"/>
      <c r="D5344" s="108"/>
      <c r="E5344" s="108"/>
      <c r="F5344" s="108"/>
      <c r="G5344" s="108"/>
      <c r="H5344" s="108"/>
      <c r="I5344" s="108"/>
      <c r="J5344" s="108"/>
      <c r="K5344" s="108"/>
      <c r="P5344" s="40"/>
    </row>
    <row r="5345" spans="1:16" s="107" customFormat="1" x14ac:dyDescent="0.3">
      <c r="A5345" s="160"/>
      <c r="D5345" s="108"/>
      <c r="E5345" s="108"/>
      <c r="F5345" s="108"/>
      <c r="G5345" s="108"/>
      <c r="H5345" s="108"/>
      <c r="I5345" s="108"/>
      <c r="J5345" s="108"/>
      <c r="K5345" s="108"/>
      <c r="P5345" s="40"/>
    </row>
    <row r="5346" spans="1:16" s="107" customFormat="1" x14ac:dyDescent="0.3">
      <c r="A5346" s="160"/>
      <c r="D5346" s="108"/>
      <c r="E5346" s="108"/>
      <c r="F5346" s="108"/>
      <c r="G5346" s="108"/>
      <c r="H5346" s="108"/>
      <c r="I5346" s="108"/>
      <c r="J5346" s="108"/>
      <c r="K5346" s="108"/>
      <c r="P5346" s="40"/>
    </row>
    <row r="5347" spans="1:16" s="107" customFormat="1" x14ac:dyDescent="0.3">
      <c r="A5347" s="160"/>
      <c r="D5347" s="108"/>
      <c r="E5347" s="108"/>
      <c r="F5347" s="108"/>
      <c r="G5347" s="108"/>
      <c r="H5347" s="108"/>
      <c r="I5347" s="108"/>
      <c r="J5347" s="108"/>
      <c r="K5347" s="108"/>
      <c r="P5347" s="40"/>
    </row>
    <row r="5348" spans="1:16" s="107" customFormat="1" x14ac:dyDescent="0.3">
      <c r="A5348" s="160"/>
      <c r="D5348" s="108"/>
      <c r="E5348" s="108"/>
      <c r="F5348" s="108"/>
      <c r="G5348" s="108"/>
      <c r="H5348" s="108"/>
      <c r="I5348" s="108"/>
      <c r="J5348" s="108"/>
      <c r="K5348" s="108"/>
      <c r="P5348" s="40"/>
    </row>
    <row r="5349" spans="1:16" s="107" customFormat="1" x14ac:dyDescent="0.3">
      <c r="A5349" s="160"/>
      <c r="D5349" s="108"/>
      <c r="E5349" s="108"/>
      <c r="F5349" s="108"/>
      <c r="G5349" s="108"/>
      <c r="H5349" s="108"/>
      <c r="I5349" s="108"/>
      <c r="J5349" s="108"/>
      <c r="K5349" s="108"/>
      <c r="P5349" s="40"/>
    </row>
    <row r="5350" spans="1:16" s="107" customFormat="1" x14ac:dyDescent="0.3">
      <c r="A5350" s="160"/>
      <c r="D5350" s="108"/>
      <c r="E5350" s="108"/>
      <c r="F5350" s="108"/>
      <c r="G5350" s="108"/>
      <c r="H5350" s="108"/>
      <c r="I5350" s="108"/>
      <c r="J5350" s="108"/>
      <c r="K5350" s="108"/>
      <c r="P5350" s="40"/>
    </row>
    <row r="5351" spans="1:16" s="107" customFormat="1" x14ac:dyDescent="0.3">
      <c r="A5351" s="160"/>
      <c r="D5351" s="108"/>
      <c r="E5351" s="108"/>
      <c r="F5351" s="108"/>
      <c r="G5351" s="108"/>
      <c r="H5351" s="108"/>
      <c r="I5351" s="108"/>
      <c r="J5351" s="108"/>
      <c r="K5351" s="108"/>
      <c r="P5351" s="40"/>
    </row>
    <row r="5352" spans="1:16" s="107" customFormat="1" x14ac:dyDescent="0.3">
      <c r="A5352" s="160"/>
      <c r="D5352" s="108"/>
      <c r="E5352" s="108"/>
      <c r="F5352" s="108"/>
      <c r="G5352" s="108"/>
      <c r="H5352" s="108"/>
      <c r="I5352" s="108"/>
      <c r="J5352" s="108"/>
      <c r="K5352" s="108"/>
      <c r="P5352" s="40"/>
    </row>
    <row r="5353" spans="1:16" s="107" customFormat="1" x14ac:dyDescent="0.3">
      <c r="A5353" s="160"/>
      <c r="D5353" s="108"/>
      <c r="E5353" s="108"/>
      <c r="F5353" s="108"/>
      <c r="G5353" s="108"/>
      <c r="H5353" s="108"/>
      <c r="I5353" s="108"/>
      <c r="J5353" s="108"/>
      <c r="K5353" s="108"/>
      <c r="P5353" s="40"/>
    </row>
    <row r="5354" spans="1:16" s="107" customFormat="1" x14ac:dyDescent="0.3">
      <c r="A5354" s="160"/>
      <c r="D5354" s="108"/>
      <c r="E5354" s="108"/>
      <c r="F5354" s="108"/>
      <c r="G5354" s="108"/>
      <c r="H5354" s="108"/>
      <c r="I5354" s="108"/>
      <c r="J5354" s="108"/>
      <c r="K5354" s="108"/>
      <c r="P5354" s="40"/>
    </row>
    <row r="5355" spans="1:16" s="107" customFormat="1" x14ac:dyDescent="0.3">
      <c r="A5355" s="160"/>
      <c r="D5355" s="108"/>
      <c r="E5355" s="108"/>
      <c r="F5355" s="108"/>
      <c r="G5355" s="108"/>
      <c r="H5355" s="108"/>
      <c r="I5355" s="108"/>
      <c r="J5355" s="108"/>
      <c r="K5355" s="108"/>
      <c r="P5355" s="40"/>
    </row>
    <row r="5356" spans="1:16" s="107" customFormat="1" x14ac:dyDescent="0.3">
      <c r="A5356" s="160"/>
      <c r="D5356" s="108"/>
      <c r="E5356" s="108"/>
      <c r="F5356" s="108"/>
      <c r="G5356" s="108"/>
      <c r="H5356" s="108"/>
      <c r="I5356" s="108"/>
      <c r="J5356" s="108"/>
      <c r="K5356" s="108"/>
      <c r="P5356" s="40"/>
    </row>
    <row r="5357" spans="1:16" s="107" customFormat="1" x14ac:dyDescent="0.3">
      <c r="A5357" s="160"/>
      <c r="D5357" s="108"/>
      <c r="E5357" s="108"/>
      <c r="F5357" s="108"/>
      <c r="G5357" s="108"/>
      <c r="H5357" s="108"/>
      <c r="I5357" s="108"/>
      <c r="J5357" s="108"/>
      <c r="K5357" s="108"/>
      <c r="P5357" s="40"/>
    </row>
    <row r="5358" spans="1:16" s="107" customFormat="1" x14ac:dyDescent="0.3">
      <c r="A5358" s="160"/>
      <c r="D5358" s="108"/>
      <c r="E5358" s="108"/>
      <c r="F5358" s="108"/>
      <c r="G5358" s="108"/>
      <c r="H5358" s="108"/>
      <c r="I5358" s="108"/>
      <c r="J5358" s="108"/>
      <c r="K5358" s="108"/>
      <c r="P5358" s="40"/>
    </row>
    <row r="5359" spans="1:16" s="107" customFormat="1" x14ac:dyDescent="0.3">
      <c r="A5359" s="160"/>
      <c r="D5359" s="108"/>
      <c r="E5359" s="108"/>
      <c r="F5359" s="108"/>
      <c r="G5359" s="108"/>
      <c r="H5359" s="108"/>
      <c r="I5359" s="108"/>
      <c r="J5359" s="108"/>
      <c r="K5359" s="108"/>
      <c r="P5359" s="40"/>
    </row>
    <row r="5360" spans="1:16" s="107" customFormat="1" x14ac:dyDescent="0.3">
      <c r="A5360" s="160"/>
      <c r="D5360" s="108"/>
      <c r="E5360" s="108"/>
      <c r="F5360" s="108"/>
      <c r="G5360" s="108"/>
      <c r="H5360" s="108"/>
      <c r="I5360" s="108"/>
      <c r="J5360" s="108"/>
      <c r="K5360" s="108"/>
      <c r="P5360" s="40"/>
    </row>
    <row r="5361" spans="1:16" s="107" customFormat="1" x14ac:dyDescent="0.3">
      <c r="A5361" s="160"/>
      <c r="D5361" s="108"/>
      <c r="E5361" s="108"/>
      <c r="F5361" s="108"/>
      <c r="G5361" s="108"/>
      <c r="H5361" s="108"/>
      <c r="I5361" s="108"/>
      <c r="J5361" s="108"/>
      <c r="K5361" s="108"/>
      <c r="P5361" s="40"/>
    </row>
    <row r="5362" spans="1:16" s="107" customFormat="1" x14ac:dyDescent="0.3">
      <c r="A5362" s="160"/>
      <c r="D5362" s="108"/>
      <c r="E5362" s="108"/>
      <c r="F5362" s="108"/>
      <c r="G5362" s="108"/>
      <c r="H5362" s="108"/>
      <c r="I5362" s="108"/>
      <c r="J5362" s="108"/>
      <c r="K5362" s="108"/>
      <c r="P5362" s="40"/>
    </row>
    <row r="5363" spans="1:16" s="107" customFormat="1" x14ac:dyDescent="0.3">
      <c r="A5363" s="160"/>
      <c r="D5363" s="108"/>
      <c r="E5363" s="108"/>
      <c r="F5363" s="108"/>
      <c r="G5363" s="108"/>
      <c r="H5363" s="108"/>
      <c r="I5363" s="108"/>
      <c r="J5363" s="108"/>
      <c r="K5363" s="108"/>
      <c r="P5363" s="40"/>
    </row>
    <row r="5364" spans="1:16" s="107" customFormat="1" x14ac:dyDescent="0.3">
      <c r="A5364" s="160"/>
      <c r="D5364" s="108"/>
      <c r="E5364" s="108"/>
      <c r="F5364" s="108"/>
      <c r="G5364" s="108"/>
      <c r="H5364" s="108"/>
      <c r="I5364" s="108"/>
      <c r="J5364" s="108"/>
      <c r="K5364" s="108"/>
      <c r="P5364" s="40"/>
    </row>
    <row r="5365" spans="1:16" s="107" customFormat="1" x14ac:dyDescent="0.3">
      <c r="A5365" s="160"/>
      <c r="D5365" s="108"/>
      <c r="E5365" s="108"/>
      <c r="F5365" s="108"/>
      <c r="G5365" s="108"/>
      <c r="H5365" s="108"/>
      <c r="I5365" s="108"/>
      <c r="J5365" s="108"/>
      <c r="K5365" s="108"/>
      <c r="P5365" s="40"/>
    </row>
    <row r="5366" spans="1:16" s="107" customFormat="1" x14ac:dyDescent="0.3">
      <c r="A5366" s="160"/>
      <c r="D5366" s="108"/>
      <c r="E5366" s="108"/>
      <c r="F5366" s="108"/>
      <c r="G5366" s="108"/>
      <c r="H5366" s="108"/>
      <c r="I5366" s="108"/>
      <c r="J5366" s="108"/>
      <c r="K5366" s="108"/>
      <c r="P5366" s="40"/>
    </row>
    <row r="5367" spans="1:16" s="107" customFormat="1" x14ac:dyDescent="0.3">
      <c r="A5367" s="160"/>
      <c r="D5367" s="108"/>
      <c r="E5367" s="108"/>
      <c r="F5367" s="108"/>
      <c r="G5367" s="108"/>
      <c r="H5367" s="108"/>
      <c r="I5367" s="108"/>
      <c r="J5367" s="108"/>
      <c r="K5367" s="108"/>
      <c r="P5367" s="40"/>
    </row>
    <row r="5368" spans="1:16" s="107" customFormat="1" x14ac:dyDescent="0.3">
      <c r="A5368" s="160"/>
      <c r="D5368" s="108"/>
      <c r="E5368" s="108"/>
      <c r="F5368" s="108"/>
      <c r="G5368" s="108"/>
      <c r="H5368" s="108"/>
      <c r="I5368" s="108"/>
      <c r="J5368" s="108"/>
      <c r="K5368" s="108"/>
      <c r="P5368" s="40"/>
    </row>
    <row r="5369" spans="1:16" s="107" customFormat="1" x14ac:dyDescent="0.3">
      <c r="A5369" s="160"/>
      <c r="D5369" s="108"/>
      <c r="E5369" s="108"/>
      <c r="F5369" s="108"/>
      <c r="G5369" s="108"/>
      <c r="H5369" s="108"/>
      <c r="I5369" s="108"/>
      <c r="J5369" s="108"/>
      <c r="K5369" s="108"/>
      <c r="P5369" s="40"/>
    </row>
    <row r="5370" spans="1:16" s="107" customFormat="1" x14ac:dyDescent="0.3">
      <c r="A5370" s="160"/>
      <c r="D5370" s="108"/>
      <c r="E5370" s="108"/>
      <c r="F5370" s="108"/>
      <c r="G5370" s="108"/>
      <c r="H5370" s="108"/>
      <c r="I5370" s="108"/>
      <c r="J5370" s="108"/>
      <c r="K5370" s="108"/>
      <c r="P5370" s="40"/>
    </row>
    <row r="5371" spans="1:16" s="107" customFormat="1" x14ac:dyDescent="0.3">
      <c r="A5371" s="160"/>
      <c r="D5371" s="108"/>
      <c r="E5371" s="108"/>
      <c r="F5371" s="108"/>
      <c r="G5371" s="108"/>
      <c r="H5371" s="108"/>
      <c r="I5371" s="108"/>
      <c r="J5371" s="108"/>
      <c r="K5371" s="108"/>
      <c r="P5371" s="40"/>
    </row>
    <row r="5372" spans="1:16" s="107" customFormat="1" x14ac:dyDescent="0.3">
      <c r="A5372" s="160"/>
      <c r="D5372" s="108"/>
      <c r="E5372" s="108"/>
      <c r="F5372" s="108"/>
      <c r="G5372" s="108"/>
      <c r="H5372" s="108"/>
      <c r="I5372" s="108"/>
      <c r="J5372" s="108"/>
      <c r="K5372" s="108"/>
      <c r="P5372" s="40"/>
    </row>
    <row r="5373" spans="1:16" s="107" customFormat="1" x14ac:dyDescent="0.3">
      <c r="A5373" s="160"/>
      <c r="D5373" s="108"/>
      <c r="E5373" s="108"/>
      <c r="F5373" s="108"/>
      <c r="G5373" s="108"/>
      <c r="H5373" s="108"/>
      <c r="I5373" s="108"/>
      <c r="J5373" s="108"/>
      <c r="K5373" s="108"/>
      <c r="P5373" s="40"/>
    </row>
    <row r="5374" spans="1:16" s="107" customFormat="1" x14ac:dyDescent="0.3">
      <c r="A5374" s="160"/>
      <c r="D5374" s="108"/>
      <c r="E5374" s="108"/>
      <c r="F5374" s="108"/>
      <c r="G5374" s="108"/>
      <c r="H5374" s="108"/>
      <c r="I5374" s="108"/>
      <c r="J5374" s="108"/>
      <c r="K5374" s="108"/>
      <c r="P5374" s="40"/>
    </row>
    <row r="5375" spans="1:16" s="107" customFormat="1" x14ac:dyDescent="0.3">
      <c r="A5375" s="160"/>
      <c r="D5375" s="108"/>
      <c r="E5375" s="108"/>
      <c r="F5375" s="108"/>
      <c r="G5375" s="108"/>
      <c r="H5375" s="108"/>
      <c r="I5375" s="108"/>
      <c r="J5375" s="108"/>
      <c r="K5375" s="108"/>
      <c r="P5375" s="40"/>
    </row>
    <row r="5376" spans="1:16" s="107" customFormat="1" x14ac:dyDescent="0.3">
      <c r="A5376" s="160"/>
      <c r="D5376" s="108"/>
      <c r="E5376" s="108"/>
      <c r="F5376" s="108"/>
      <c r="G5376" s="108"/>
      <c r="H5376" s="108"/>
      <c r="I5376" s="108"/>
      <c r="J5376" s="108"/>
      <c r="K5376" s="108"/>
      <c r="P5376" s="40"/>
    </row>
    <row r="5377" spans="1:16" s="107" customFormat="1" x14ac:dyDescent="0.3">
      <c r="A5377" s="160"/>
      <c r="D5377" s="108"/>
      <c r="E5377" s="108"/>
      <c r="F5377" s="108"/>
      <c r="G5377" s="108"/>
      <c r="H5377" s="108"/>
      <c r="I5377" s="108"/>
      <c r="J5377" s="108"/>
      <c r="K5377" s="108"/>
      <c r="P5377" s="40"/>
    </row>
    <row r="5378" spans="1:16" s="107" customFormat="1" x14ac:dyDescent="0.3">
      <c r="A5378" s="160"/>
      <c r="D5378" s="108"/>
      <c r="E5378" s="108"/>
      <c r="F5378" s="108"/>
      <c r="G5378" s="108"/>
      <c r="H5378" s="108"/>
      <c r="I5378" s="108"/>
      <c r="J5378" s="108"/>
      <c r="K5378" s="108"/>
      <c r="P5378" s="40"/>
    </row>
    <row r="5379" spans="1:16" s="107" customFormat="1" x14ac:dyDescent="0.3">
      <c r="A5379" s="160"/>
      <c r="D5379" s="108"/>
      <c r="E5379" s="108"/>
      <c r="F5379" s="108"/>
      <c r="G5379" s="108"/>
      <c r="H5379" s="108"/>
      <c r="I5379" s="108"/>
      <c r="J5379" s="108"/>
      <c r="K5379" s="108"/>
      <c r="P5379" s="40"/>
    </row>
    <row r="5380" spans="1:16" s="107" customFormat="1" x14ac:dyDescent="0.3">
      <c r="A5380" s="160"/>
      <c r="D5380" s="108"/>
      <c r="E5380" s="108"/>
      <c r="F5380" s="108"/>
      <c r="G5380" s="108"/>
      <c r="H5380" s="108"/>
      <c r="I5380" s="108"/>
      <c r="J5380" s="108"/>
      <c r="K5380" s="108"/>
      <c r="P5380" s="40"/>
    </row>
    <row r="5381" spans="1:16" s="107" customFormat="1" x14ac:dyDescent="0.3">
      <c r="A5381" s="160"/>
      <c r="D5381" s="108"/>
      <c r="E5381" s="108"/>
      <c r="F5381" s="108"/>
      <c r="G5381" s="108"/>
      <c r="H5381" s="108"/>
      <c r="I5381" s="108"/>
      <c r="J5381" s="108"/>
      <c r="K5381" s="108"/>
      <c r="P5381" s="40"/>
    </row>
    <row r="5382" spans="1:16" s="107" customFormat="1" x14ac:dyDescent="0.3">
      <c r="A5382" s="160"/>
      <c r="D5382" s="108"/>
      <c r="E5382" s="108"/>
      <c r="F5382" s="108"/>
      <c r="G5382" s="108"/>
      <c r="H5382" s="108"/>
      <c r="I5382" s="108"/>
      <c r="J5382" s="108"/>
      <c r="K5382" s="108"/>
      <c r="P5382" s="40"/>
    </row>
    <row r="5383" spans="1:16" s="107" customFormat="1" x14ac:dyDescent="0.3">
      <c r="A5383" s="160"/>
      <c r="D5383" s="108"/>
      <c r="E5383" s="108"/>
      <c r="F5383" s="108"/>
      <c r="G5383" s="108"/>
      <c r="H5383" s="108"/>
      <c r="I5383" s="108"/>
      <c r="J5383" s="108"/>
      <c r="K5383" s="108"/>
      <c r="P5383" s="40"/>
    </row>
    <row r="5384" spans="1:16" s="107" customFormat="1" x14ac:dyDescent="0.3">
      <c r="A5384" s="160"/>
      <c r="D5384" s="108"/>
      <c r="E5384" s="108"/>
      <c r="F5384" s="108"/>
      <c r="G5384" s="108"/>
      <c r="H5384" s="108"/>
      <c r="I5384" s="108"/>
      <c r="J5384" s="108"/>
      <c r="K5384" s="108"/>
      <c r="P5384" s="40"/>
    </row>
    <row r="5385" spans="1:16" s="107" customFormat="1" x14ac:dyDescent="0.3">
      <c r="A5385" s="160"/>
      <c r="D5385" s="108"/>
      <c r="E5385" s="108"/>
      <c r="F5385" s="108"/>
      <c r="G5385" s="108"/>
      <c r="H5385" s="108"/>
      <c r="I5385" s="108"/>
      <c r="J5385" s="108"/>
      <c r="K5385" s="108"/>
      <c r="P5385" s="40"/>
    </row>
    <row r="5386" spans="1:16" s="107" customFormat="1" x14ac:dyDescent="0.3">
      <c r="A5386" s="160"/>
      <c r="D5386" s="108"/>
      <c r="E5386" s="108"/>
      <c r="F5386" s="108"/>
      <c r="G5386" s="108"/>
      <c r="H5386" s="108"/>
      <c r="I5386" s="108"/>
      <c r="J5386" s="108"/>
      <c r="K5386" s="108"/>
      <c r="P5386" s="40"/>
    </row>
    <row r="5387" spans="1:16" s="107" customFormat="1" x14ac:dyDescent="0.3">
      <c r="A5387" s="160"/>
      <c r="D5387" s="108"/>
      <c r="E5387" s="108"/>
      <c r="F5387" s="108"/>
      <c r="G5387" s="108"/>
      <c r="H5387" s="108"/>
      <c r="I5387" s="108"/>
      <c r="J5387" s="108"/>
      <c r="K5387" s="108"/>
      <c r="P5387" s="40"/>
    </row>
    <row r="5388" spans="1:16" s="107" customFormat="1" x14ac:dyDescent="0.3">
      <c r="A5388" s="160"/>
      <c r="D5388" s="108"/>
      <c r="E5388" s="108"/>
      <c r="F5388" s="108"/>
      <c r="G5388" s="108"/>
      <c r="H5388" s="108"/>
      <c r="I5388" s="108"/>
      <c r="J5388" s="108"/>
      <c r="K5388" s="108"/>
      <c r="P5388" s="40"/>
    </row>
    <row r="5389" spans="1:16" s="107" customFormat="1" x14ac:dyDescent="0.3">
      <c r="A5389" s="160"/>
      <c r="D5389" s="108"/>
      <c r="E5389" s="108"/>
      <c r="F5389" s="108"/>
      <c r="G5389" s="108"/>
      <c r="H5389" s="108"/>
      <c r="I5389" s="108"/>
      <c r="J5389" s="108"/>
      <c r="K5389" s="108"/>
      <c r="P5389" s="40"/>
    </row>
    <row r="5390" spans="1:16" s="107" customFormat="1" x14ac:dyDescent="0.3">
      <c r="A5390" s="160"/>
      <c r="D5390" s="108"/>
      <c r="E5390" s="108"/>
      <c r="F5390" s="108"/>
      <c r="G5390" s="108"/>
      <c r="H5390" s="108"/>
      <c r="I5390" s="108"/>
      <c r="J5390" s="108"/>
      <c r="K5390" s="108"/>
      <c r="P5390" s="40"/>
    </row>
    <row r="5391" spans="1:16" s="107" customFormat="1" x14ac:dyDescent="0.3">
      <c r="A5391" s="160"/>
      <c r="D5391" s="108"/>
      <c r="E5391" s="108"/>
      <c r="F5391" s="108"/>
      <c r="G5391" s="108"/>
      <c r="H5391" s="108"/>
      <c r="I5391" s="108"/>
      <c r="J5391" s="108"/>
      <c r="K5391" s="108"/>
      <c r="P5391" s="40"/>
    </row>
    <row r="5392" spans="1:16" s="107" customFormat="1" x14ac:dyDescent="0.3">
      <c r="A5392" s="160"/>
      <c r="D5392" s="108"/>
      <c r="E5392" s="108"/>
      <c r="F5392" s="108"/>
      <c r="G5392" s="108"/>
      <c r="H5392" s="108"/>
      <c r="I5392" s="108"/>
      <c r="J5392" s="108"/>
      <c r="K5392" s="108"/>
      <c r="P5392" s="40"/>
    </row>
    <row r="5393" spans="1:16" s="107" customFormat="1" x14ac:dyDescent="0.3">
      <c r="A5393" s="160"/>
      <c r="D5393" s="108"/>
      <c r="E5393" s="108"/>
      <c r="F5393" s="108"/>
      <c r="G5393" s="108"/>
      <c r="H5393" s="108"/>
      <c r="I5393" s="108"/>
      <c r="J5393" s="108"/>
      <c r="K5393" s="108"/>
      <c r="P5393" s="40"/>
    </row>
    <row r="5394" spans="1:16" s="107" customFormat="1" x14ac:dyDescent="0.3">
      <c r="A5394" s="160"/>
      <c r="D5394" s="108"/>
      <c r="E5394" s="108"/>
      <c r="F5394" s="108"/>
      <c r="G5394" s="108"/>
      <c r="H5394" s="108"/>
      <c r="I5394" s="108"/>
      <c r="J5394" s="108"/>
      <c r="K5394" s="108"/>
      <c r="P5394" s="40"/>
    </row>
    <row r="5395" spans="1:16" s="107" customFormat="1" x14ac:dyDescent="0.3">
      <c r="A5395" s="160"/>
      <c r="D5395" s="108"/>
      <c r="E5395" s="108"/>
      <c r="F5395" s="108"/>
      <c r="G5395" s="108"/>
      <c r="H5395" s="108"/>
      <c r="I5395" s="108"/>
      <c r="J5395" s="108"/>
      <c r="K5395" s="108"/>
      <c r="P5395" s="40"/>
    </row>
    <row r="5396" spans="1:16" s="107" customFormat="1" x14ac:dyDescent="0.3">
      <c r="A5396" s="160"/>
      <c r="D5396" s="108"/>
      <c r="E5396" s="108"/>
      <c r="F5396" s="108"/>
      <c r="G5396" s="108"/>
      <c r="H5396" s="108"/>
      <c r="I5396" s="108"/>
      <c r="J5396" s="108"/>
      <c r="K5396" s="108"/>
      <c r="P5396" s="40"/>
    </row>
    <row r="5397" spans="1:16" s="107" customFormat="1" x14ac:dyDescent="0.3">
      <c r="A5397" s="160"/>
      <c r="D5397" s="108"/>
      <c r="E5397" s="108"/>
      <c r="F5397" s="108"/>
      <c r="G5397" s="108"/>
      <c r="H5397" s="108"/>
      <c r="I5397" s="108"/>
      <c r="J5397" s="108"/>
      <c r="K5397" s="108"/>
      <c r="P5397" s="40"/>
    </row>
    <row r="5398" spans="1:16" s="107" customFormat="1" x14ac:dyDescent="0.3">
      <c r="A5398" s="160"/>
      <c r="D5398" s="108"/>
      <c r="E5398" s="108"/>
      <c r="F5398" s="108"/>
      <c r="G5398" s="108"/>
      <c r="H5398" s="108"/>
      <c r="I5398" s="108"/>
      <c r="J5398" s="108"/>
      <c r="K5398" s="108"/>
      <c r="P5398" s="40"/>
    </row>
    <row r="5399" spans="1:16" s="107" customFormat="1" x14ac:dyDescent="0.3">
      <c r="A5399" s="160"/>
      <c r="D5399" s="108"/>
      <c r="E5399" s="108"/>
      <c r="F5399" s="108"/>
      <c r="G5399" s="108"/>
      <c r="H5399" s="108"/>
      <c r="I5399" s="108"/>
      <c r="J5399" s="108"/>
      <c r="K5399" s="108"/>
      <c r="P5399" s="40"/>
    </row>
    <row r="5400" spans="1:16" s="107" customFormat="1" x14ac:dyDescent="0.3">
      <c r="A5400" s="160"/>
      <c r="D5400" s="108"/>
      <c r="E5400" s="108"/>
      <c r="F5400" s="108"/>
      <c r="G5400" s="108"/>
      <c r="H5400" s="108"/>
      <c r="I5400" s="108"/>
      <c r="J5400" s="108"/>
      <c r="K5400" s="108"/>
      <c r="P5400" s="40"/>
    </row>
    <row r="5401" spans="1:16" s="107" customFormat="1" x14ac:dyDescent="0.3">
      <c r="A5401" s="160"/>
      <c r="D5401" s="108"/>
      <c r="E5401" s="108"/>
      <c r="F5401" s="108"/>
      <c r="G5401" s="108"/>
      <c r="H5401" s="108"/>
      <c r="I5401" s="108"/>
      <c r="J5401" s="108"/>
      <c r="K5401" s="108"/>
      <c r="P5401" s="40"/>
    </row>
    <row r="5402" spans="1:16" s="107" customFormat="1" x14ac:dyDescent="0.3">
      <c r="A5402" s="160"/>
      <c r="D5402" s="108"/>
      <c r="E5402" s="108"/>
      <c r="F5402" s="108"/>
      <c r="G5402" s="108"/>
      <c r="H5402" s="108"/>
      <c r="I5402" s="108"/>
      <c r="J5402" s="108"/>
      <c r="K5402" s="108"/>
      <c r="P5402" s="40"/>
    </row>
    <row r="5403" spans="1:16" s="107" customFormat="1" x14ac:dyDescent="0.3">
      <c r="A5403" s="160"/>
      <c r="D5403" s="108"/>
      <c r="E5403" s="108"/>
      <c r="F5403" s="108"/>
      <c r="G5403" s="108"/>
      <c r="H5403" s="108"/>
      <c r="I5403" s="108"/>
      <c r="J5403" s="108"/>
      <c r="K5403" s="108"/>
      <c r="P5403" s="40"/>
    </row>
    <row r="5404" spans="1:16" s="107" customFormat="1" x14ac:dyDescent="0.3">
      <c r="A5404" s="160"/>
      <c r="D5404" s="108"/>
      <c r="E5404" s="108"/>
      <c r="F5404" s="108"/>
      <c r="G5404" s="108"/>
      <c r="H5404" s="108"/>
      <c r="I5404" s="108"/>
      <c r="J5404" s="108"/>
      <c r="K5404" s="108"/>
      <c r="P5404" s="40"/>
    </row>
    <row r="5405" spans="1:16" s="107" customFormat="1" x14ac:dyDescent="0.3">
      <c r="A5405" s="160"/>
      <c r="D5405" s="108"/>
      <c r="E5405" s="108"/>
      <c r="F5405" s="108"/>
      <c r="G5405" s="108"/>
      <c r="H5405" s="108"/>
      <c r="I5405" s="108"/>
      <c r="J5405" s="108"/>
      <c r="K5405" s="108"/>
      <c r="P5405" s="40"/>
    </row>
    <row r="5406" spans="1:16" s="107" customFormat="1" x14ac:dyDescent="0.3">
      <c r="A5406" s="160"/>
      <c r="D5406" s="108"/>
      <c r="E5406" s="108"/>
      <c r="F5406" s="108"/>
      <c r="G5406" s="108"/>
      <c r="H5406" s="108"/>
      <c r="I5406" s="108"/>
      <c r="J5406" s="108"/>
      <c r="K5406" s="108"/>
      <c r="P5406" s="40"/>
    </row>
    <row r="5407" spans="1:16" s="107" customFormat="1" x14ac:dyDescent="0.3">
      <c r="A5407" s="160"/>
      <c r="D5407" s="108"/>
      <c r="E5407" s="108"/>
      <c r="F5407" s="108"/>
      <c r="G5407" s="108"/>
      <c r="H5407" s="108"/>
      <c r="I5407" s="108"/>
      <c r="J5407" s="108"/>
      <c r="K5407" s="108"/>
      <c r="P5407" s="40"/>
    </row>
    <row r="5408" spans="1:16" s="107" customFormat="1" x14ac:dyDescent="0.3">
      <c r="A5408" s="160"/>
      <c r="D5408" s="108"/>
      <c r="E5408" s="108"/>
      <c r="F5408" s="108"/>
      <c r="G5408" s="108"/>
      <c r="H5408" s="108"/>
      <c r="I5408" s="108"/>
      <c r="J5408" s="108"/>
      <c r="K5408" s="108"/>
      <c r="P5408" s="40"/>
    </row>
    <row r="5409" spans="1:16" s="107" customFormat="1" x14ac:dyDescent="0.3">
      <c r="A5409" s="160"/>
      <c r="D5409" s="108"/>
      <c r="E5409" s="108"/>
      <c r="F5409" s="108"/>
      <c r="G5409" s="108"/>
      <c r="H5409" s="108"/>
      <c r="I5409" s="108"/>
      <c r="J5409" s="108"/>
      <c r="K5409" s="108"/>
      <c r="P5409" s="40"/>
    </row>
    <row r="5410" spans="1:16" s="107" customFormat="1" x14ac:dyDescent="0.3">
      <c r="A5410" s="160"/>
      <c r="D5410" s="108"/>
      <c r="E5410" s="108"/>
      <c r="F5410" s="108"/>
      <c r="G5410" s="108"/>
      <c r="H5410" s="108"/>
      <c r="I5410" s="108"/>
      <c r="J5410" s="108"/>
      <c r="K5410" s="108"/>
      <c r="P5410" s="40"/>
    </row>
    <row r="5411" spans="1:16" s="107" customFormat="1" x14ac:dyDescent="0.3">
      <c r="A5411" s="160"/>
      <c r="D5411" s="108"/>
      <c r="E5411" s="108"/>
      <c r="F5411" s="108"/>
      <c r="G5411" s="108"/>
      <c r="H5411" s="108"/>
      <c r="I5411" s="108"/>
      <c r="J5411" s="108"/>
      <c r="K5411" s="108"/>
      <c r="P5411" s="40"/>
    </row>
    <row r="5412" spans="1:16" s="107" customFormat="1" x14ac:dyDescent="0.3">
      <c r="A5412" s="160"/>
      <c r="D5412" s="108"/>
      <c r="E5412" s="108"/>
      <c r="F5412" s="108"/>
      <c r="G5412" s="108"/>
      <c r="H5412" s="108"/>
      <c r="I5412" s="108"/>
      <c r="J5412" s="108"/>
      <c r="K5412" s="108"/>
      <c r="P5412" s="40"/>
    </row>
    <row r="5413" spans="1:16" s="107" customFormat="1" x14ac:dyDescent="0.3">
      <c r="A5413" s="160"/>
      <c r="D5413" s="108"/>
      <c r="E5413" s="108"/>
      <c r="F5413" s="108"/>
      <c r="G5413" s="108"/>
      <c r="H5413" s="108"/>
      <c r="I5413" s="108"/>
      <c r="J5413" s="108"/>
      <c r="K5413" s="108"/>
      <c r="P5413" s="40"/>
    </row>
    <row r="5414" spans="1:16" s="107" customFormat="1" x14ac:dyDescent="0.3">
      <c r="A5414" s="160"/>
      <c r="D5414" s="108"/>
      <c r="E5414" s="108"/>
      <c r="F5414" s="108"/>
      <c r="G5414" s="108"/>
      <c r="H5414" s="108"/>
      <c r="I5414" s="108"/>
      <c r="J5414" s="108"/>
      <c r="K5414" s="108"/>
      <c r="P5414" s="40"/>
    </row>
    <row r="5415" spans="1:16" s="107" customFormat="1" x14ac:dyDescent="0.3">
      <c r="A5415" s="160"/>
      <c r="D5415" s="108"/>
      <c r="E5415" s="108"/>
      <c r="F5415" s="108"/>
      <c r="G5415" s="108"/>
      <c r="H5415" s="108"/>
      <c r="I5415" s="108"/>
      <c r="J5415" s="108"/>
      <c r="K5415" s="108"/>
      <c r="P5415" s="40"/>
    </row>
    <row r="5416" spans="1:16" s="107" customFormat="1" x14ac:dyDescent="0.3">
      <c r="A5416" s="160"/>
      <c r="D5416" s="108"/>
      <c r="E5416" s="108"/>
      <c r="F5416" s="108"/>
      <c r="G5416" s="108"/>
      <c r="H5416" s="108"/>
      <c r="I5416" s="108"/>
      <c r="J5416" s="108"/>
      <c r="K5416" s="108"/>
      <c r="P5416" s="40"/>
    </row>
    <row r="5417" spans="1:16" s="107" customFormat="1" x14ac:dyDescent="0.3">
      <c r="A5417" s="160"/>
      <c r="D5417" s="108"/>
      <c r="E5417" s="108"/>
      <c r="F5417" s="108"/>
      <c r="G5417" s="108"/>
      <c r="H5417" s="108"/>
      <c r="I5417" s="108"/>
      <c r="J5417" s="108"/>
      <c r="K5417" s="108"/>
      <c r="P5417" s="40"/>
    </row>
    <row r="5418" spans="1:16" s="107" customFormat="1" x14ac:dyDescent="0.3">
      <c r="A5418" s="160"/>
      <c r="D5418" s="108"/>
      <c r="E5418" s="108"/>
      <c r="F5418" s="108"/>
      <c r="G5418" s="108"/>
      <c r="H5418" s="108"/>
      <c r="I5418" s="108"/>
      <c r="J5418" s="108"/>
      <c r="K5418" s="108"/>
      <c r="P5418" s="40"/>
    </row>
    <row r="5419" spans="1:16" s="107" customFormat="1" x14ac:dyDescent="0.3">
      <c r="A5419" s="160"/>
      <c r="D5419" s="108"/>
      <c r="E5419" s="108"/>
      <c r="F5419" s="108"/>
      <c r="G5419" s="108"/>
      <c r="H5419" s="108"/>
      <c r="I5419" s="108"/>
      <c r="J5419" s="108"/>
      <c r="K5419" s="108"/>
      <c r="P5419" s="40"/>
    </row>
    <row r="5420" spans="1:16" s="107" customFormat="1" x14ac:dyDescent="0.3">
      <c r="A5420" s="160"/>
      <c r="D5420" s="108"/>
      <c r="E5420" s="108"/>
      <c r="F5420" s="108"/>
      <c r="G5420" s="108"/>
      <c r="H5420" s="108"/>
      <c r="I5420" s="108"/>
      <c r="J5420" s="108"/>
      <c r="K5420" s="108"/>
      <c r="P5420" s="40"/>
    </row>
    <row r="5421" spans="1:16" s="107" customFormat="1" x14ac:dyDescent="0.3">
      <c r="A5421" s="160"/>
      <c r="D5421" s="108"/>
      <c r="E5421" s="108"/>
      <c r="F5421" s="108"/>
      <c r="G5421" s="108"/>
      <c r="H5421" s="108"/>
      <c r="I5421" s="108"/>
      <c r="J5421" s="108"/>
      <c r="K5421" s="108"/>
      <c r="P5421" s="40"/>
    </row>
    <row r="5422" spans="1:16" s="107" customFormat="1" x14ac:dyDescent="0.3">
      <c r="A5422" s="160"/>
      <c r="D5422" s="108"/>
      <c r="E5422" s="108"/>
      <c r="F5422" s="108"/>
      <c r="G5422" s="108"/>
      <c r="H5422" s="108"/>
      <c r="I5422" s="108"/>
      <c r="J5422" s="108"/>
      <c r="K5422" s="108"/>
      <c r="P5422" s="40"/>
    </row>
    <row r="5423" spans="1:16" s="107" customFormat="1" x14ac:dyDescent="0.3">
      <c r="A5423" s="160"/>
      <c r="D5423" s="108"/>
      <c r="E5423" s="108"/>
      <c r="F5423" s="108"/>
      <c r="G5423" s="108"/>
      <c r="H5423" s="108"/>
      <c r="I5423" s="108"/>
      <c r="J5423" s="108"/>
      <c r="K5423" s="108"/>
      <c r="P5423" s="40"/>
    </row>
    <row r="5424" spans="1:16" s="107" customFormat="1" x14ac:dyDescent="0.3">
      <c r="A5424" s="160"/>
      <c r="D5424" s="108"/>
      <c r="E5424" s="108"/>
      <c r="F5424" s="108"/>
      <c r="G5424" s="108"/>
      <c r="H5424" s="108"/>
      <c r="I5424" s="108"/>
      <c r="J5424" s="108"/>
      <c r="K5424" s="108"/>
      <c r="P5424" s="40"/>
    </row>
    <row r="5425" spans="1:16" s="107" customFormat="1" x14ac:dyDescent="0.3">
      <c r="A5425" s="160"/>
      <c r="D5425" s="108"/>
      <c r="E5425" s="108"/>
      <c r="F5425" s="108"/>
      <c r="G5425" s="108"/>
      <c r="H5425" s="108"/>
      <c r="I5425" s="108"/>
      <c r="J5425" s="108"/>
      <c r="K5425" s="108"/>
      <c r="P5425" s="40"/>
    </row>
    <row r="5426" spans="1:16" s="107" customFormat="1" x14ac:dyDescent="0.3">
      <c r="A5426" s="160"/>
      <c r="D5426" s="108"/>
      <c r="E5426" s="108"/>
      <c r="F5426" s="108"/>
      <c r="G5426" s="108"/>
      <c r="H5426" s="108"/>
      <c r="I5426" s="108"/>
      <c r="J5426" s="108"/>
      <c r="K5426" s="108"/>
      <c r="P5426" s="40"/>
    </row>
    <row r="5427" spans="1:16" s="107" customFormat="1" x14ac:dyDescent="0.3">
      <c r="A5427" s="160"/>
      <c r="D5427" s="108"/>
      <c r="E5427" s="108"/>
      <c r="F5427" s="108"/>
      <c r="G5427" s="108"/>
      <c r="H5427" s="108"/>
      <c r="I5427" s="108"/>
      <c r="J5427" s="108"/>
      <c r="K5427" s="108"/>
      <c r="P5427" s="40"/>
    </row>
    <row r="5428" spans="1:16" s="107" customFormat="1" x14ac:dyDescent="0.3">
      <c r="A5428" s="160"/>
      <c r="D5428" s="108"/>
      <c r="E5428" s="108"/>
      <c r="F5428" s="108"/>
      <c r="G5428" s="108"/>
      <c r="H5428" s="108"/>
      <c r="I5428" s="108"/>
      <c r="J5428" s="108"/>
      <c r="K5428" s="108"/>
      <c r="P5428" s="40"/>
    </row>
    <row r="5429" spans="1:16" s="107" customFormat="1" x14ac:dyDescent="0.3">
      <c r="A5429" s="160"/>
      <c r="D5429" s="108"/>
      <c r="E5429" s="108"/>
      <c r="F5429" s="108"/>
      <c r="G5429" s="108"/>
      <c r="H5429" s="108"/>
      <c r="I5429" s="108"/>
      <c r="J5429" s="108"/>
      <c r="K5429" s="108"/>
      <c r="P5429" s="40"/>
    </row>
    <row r="5430" spans="1:16" s="107" customFormat="1" x14ac:dyDescent="0.3">
      <c r="A5430" s="160"/>
      <c r="D5430" s="108"/>
      <c r="E5430" s="108"/>
      <c r="F5430" s="108"/>
      <c r="G5430" s="108"/>
      <c r="H5430" s="108"/>
      <c r="I5430" s="108"/>
      <c r="J5430" s="108"/>
      <c r="K5430" s="108"/>
      <c r="P5430" s="40"/>
    </row>
    <row r="5431" spans="1:16" s="107" customFormat="1" x14ac:dyDescent="0.3">
      <c r="A5431" s="160"/>
      <c r="D5431" s="108"/>
      <c r="E5431" s="108"/>
      <c r="F5431" s="108"/>
      <c r="G5431" s="108"/>
      <c r="H5431" s="108"/>
      <c r="I5431" s="108"/>
      <c r="J5431" s="108"/>
      <c r="K5431" s="108"/>
      <c r="P5431" s="40"/>
    </row>
    <row r="5432" spans="1:16" s="107" customFormat="1" x14ac:dyDescent="0.3">
      <c r="A5432" s="160"/>
      <c r="D5432" s="108"/>
      <c r="E5432" s="108"/>
      <c r="F5432" s="108"/>
      <c r="G5432" s="108"/>
      <c r="H5432" s="108"/>
      <c r="I5432" s="108"/>
      <c r="J5432" s="108"/>
      <c r="K5432" s="108"/>
      <c r="P5432" s="40"/>
    </row>
    <row r="5433" spans="1:16" s="107" customFormat="1" x14ac:dyDescent="0.3">
      <c r="A5433" s="160"/>
      <c r="D5433" s="108"/>
      <c r="E5433" s="108"/>
      <c r="F5433" s="108"/>
      <c r="G5433" s="108"/>
      <c r="H5433" s="108"/>
      <c r="I5433" s="108"/>
      <c r="J5433" s="108"/>
      <c r="K5433" s="108"/>
      <c r="P5433" s="40"/>
    </row>
    <row r="5434" spans="1:16" s="107" customFormat="1" x14ac:dyDescent="0.3">
      <c r="A5434" s="160"/>
      <c r="D5434" s="108"/>
      <c r="E5434" s="108"/>
      <c r="F5434" s="108"/>
      <c r="G5434" s="108"/>
      <c r="H5434" s="108"/>
      <c r="I5434" s="108"/>
      <c r="J5434" s="108"/>
      <c r="K5434" s="108"/>
      <c r="P5434" s="40"/>
    </row>
    <row r="5435" spans="1:16" s="107" customFormat="1" x14ac:dyDescent="0.3">
      <c r="A5435" s="160"/>
      <c r="D5435" s="108"/>
      <c r="E5435" s="108"/>
      <c r="F5435" s="108"/>
      <c r="G5435" s="108"/>
      <c r="H5435" s="108"/>
      <c r="I5435" s="108"/>
      <c r="J5435" s="108"/>
      <c r="K5435" s="108"/>
      <c r="P5435" s="40"/>
    </row>
    <row r="5436" spans="1:16" s="107" customFormat="1" x14ac:dyDescent="0.3">
      <c r="A5436" s="160"/>
      <c r="D5436" s="108"/>
      <c r="E5436" s="108"/>
      <c r="F5436" s="108"/>
      <c r="G5436" s="108"/>
      <c r="H5436" s="108"/>
      <c r="I5436" s="108"/>
      <c r="J5436" s="108"/>
      <c r="K5436" s="108"/>
      <c r="P5436" s="40"/>
    </row>
    <row r="5437" spans="1:16" s="107" customFormat="1" x14ac:dyDescent="0.3">
      <c r="A5437" s="160"/>
      <c r="D5437" s="108"/>
      <c r="E5437" s="108"/>
      <c r="F5437" s="108"/>
      <c r="G5437" s="108"/>
      <c r="H5437" s="108"/>
      <c r="I5437" s="108"/>
      <c r="J5437" s="108"/>
      <c r="K5437" s="108"/>
      <c r="P5437" s="40"/>
    </row>
    <row r="5438" spans="1:16" s="107" customFormat="1" x14ac:dyDescent="0.3">
      <c r="A5438" s="160"/>
      <c r="D5438" s="108"/>
      <c r="E5438" s="108"/>
      <c r="F5438" s="108"/>
      <c r="G5438" s="108"/>
      <c r="H5438" s="108"/>
      <c r="I5438" s="108"/>
      <c r="J5438" s="108"/>
      <c r="K5438" s="108"/>
      <c r="P5438" s="40"/>
    </row>
    <row r="5439" spans="1:16" s="107" customFormat="1" x14ac:dyDescent="0.3">
      <c r="A5439" s="160"/>
      <c r="D5439" s="108"/>
      <c r="E5439" s="108"/>
      <c r="F5439" s="108"/>
      <c r="G5439" s="108"/>
      <c r="H5439" s="108"/>
      <c r="I5439" s="108"/>
      <c r="J5439" s="108"/>
      <c r="K5439" s="108"/>
      <c r="P5439" s="40"/>
    </row>
    <row r="5440" spans="1:16" s="107" customFormat="1" x14ac:dyDescent="0.3">
      <c r="A5440" s="160"/>
      <c r="D5440" s="108"/>
      <c r="E5440" s="108"/>
      <c r="F5440" s="108"/>
      <c r="G5440" s="108"/>
      <c r="H5440" s="108"/>
      <c r="I5440" s="108"/>
      <c r="J5440" s="108"/>
      <c r="K5440" s="108"/>
      <c r="P5440" s="40"/>
    </row>
    <row r="5441" spans="1:16" s="107" customFormat="1" x14ac:dyDescent="0.3">
      <c r="A5441" s="160"/>
      <c r="D5441" s="108"/>
      <c r="E5441" s="108"/>
      <c r="F5441" s="108"/>
      <c r="G5441" s="108"/>
      <c r="H5441" s="108"/>
      <c r="I5441" s="108"/>
      <c r="J5441" s="108"/>
      <c r="K5441" s="108"/>
      <c r="P5441" s="40"/>
    </row>
    <row r="5442" spans="1:16" s="107" customFormat="1" x14ac:dyDescent="0.3">
      <c r="A5442" s="160"/>
      <c r="D5442" s="108"/>
      <c r="E5442" s="108"/>
      <c r="F5442" s="108"/>
      <c r="G5442" s="108"/>
      <c r="H5442" s="108"/>
      <c r="I5442" s="108"/>
      <c r="J5442" s="108"/>
      <c r="K5442" s="108"/>
      <c r="P5442" s="40"/>
    </row>
    <row r="5443" spans="1:16" s="107" customFormat="1" x14ac:dyDescent="0.3">
      <c r="A5443" s="160"/>
      <c r="D5443" s="108"/>
      <c r="E5443" s="108"/>
      <c r="F5443" s="108"/>
      <c r="G5443" s="108"/>
      <c r="H5443" s="108"/>
      <c r="I5443" s="108"/>
      <c r="J5443" s="108"/>
      <c r="K5443" s="108"/>
      <c r="P5443" s="40"/>
    </row>
    <row r="5444" spans="1:16" s="107" customFormat="1" x14ac:dyDescent="0.3">
      <c r="A5444" s="160"/>
      <c r="D5444" s="108"/>
      <c r="E5444" s="108"/>
      <c r="F5444" s="108"/>
      <c r="G5444" s="108"/>
      <c r="H5444" s="108"/>
      <c r="I5444" s="108"/>
      <c r="J5444" s="108"/>
      <c r="K5444" s="108"/>
      <c r="P5444" s="40"/>
    </row>
    <row r="5445" spans="1:16" s="107" customFormat="1" x14ac:dyDescent="0.3">
      <c r="A5445" s="160"/>
      <c r="D5445" s="108"/>
      <c r="E5445" s="108"/>
      <c r="F5445" s="108"/>
      <c r="G5445" s="108"/>
      <c r="H5445" s="108"/>
      <c r="I5445" s="108"/>
      <c r="J5445" s="108"/>
      <c r="K5445" s="108"/>
      <c r="P5445" s="40"/>
    </row>
    <row r="5446" spans="1:16" s="107" customFormat="1" x14ac:dyDescent="0.3">
      <c r="A5446" s="160"/>
      <c r="D5446" s="108"/>
      <c r="E5446" s="108"/>
      <c r="F5446" s="108"/>
      <c r="G5446" s="108"/>
      <c r="H5446" s="108"/>
      <c r="I5446" s="108"/>
      <c r="J5446" s="108"/>
      <c r="K5446" s="108"/>
      <c r="P5446" s="40"/>
    </row>
    <row r="5447" spans="1:16" s="107" customFormat="1" x14ac:dyDescent="0.3">
      <c r="A5447" s="160"/>
      <c r="D5447" s="108"/>
      <c r="E5447" s="108"/>
      <c r="F5447" s="108"/>
      <c r="G5447" s="108"/>
      <c r="H5447" s="108"/>
      <c r="I5447" s="108"/>
      <c r="J5447" s="108"/>
      <c r="K5447" s="108"/>
      <c r="P5447" s="40"/>
    </row>
    <row r="5448" spans="1:16" s="107" customFormat="1" x14ac:dyDescent="0.3">
      <c r="A5448" s="160"/>
      <c r="D5448" s="108"/>
      <c r="E5448" s="108"/>
      <c r="F5448" s="108"/>
      <c r="G5448" s="108"/>
      <c r="H5448" s="108"/>
      <c r="I5448" s="108"/>
      <c r="J5448" s="108"/>
      <c r="K5448" s="108"/>
      <c r="P5448" s="40"/>
    </row>
    <row r="5449" spans="1:16" s="107" customFormat="1" x14ac:dyDescent="0.3">
      <c r="A5449" s="160"/>
      <c r="D5449" s="108"/>
      <c r="E5449" s="108"/>
      <c r="F5449" s="108"/>
      <c r="G5449" s="108"/>
      <c r="H5449" s="108"/>
      <c r="I5449" s="108"/>
      <c r="J5449" s="108"/>
      <c r="K5449" s="108"/>
      <c r="P5449" s="40"/>
    </row>
    <row r="5450" spans="1:16" s="107" customFormat="1" x14ac:dyDescent="0.3">
      <c r="A5450" s="160"/>
      <c r="D5450" s="108"/>
      <c r="E5450" s="108"/>
      <c r="F5450" s="108"/>
      <c r="G5450" s="108"/>
      <c r="H5450" s="108"/>
      <c r="I5450" s="108"/>
      <c r="J5450" s="108"/>
      <c r="K5450" s="108"/>
      <c r="P5450" s="40"/>
    </row>
    <row r="5451" spans="1:16" s="107" customFormat="1" x14ac:dyDescent="0.3">
      <c r="A5451" s="160"/>
      <c r="D5451" s="108"/>
      <c r="E5451" s="108"/>
      <c r="F5451" s="108"/>
      <c r="G5451" s="108"/>
      <c r="H5451" s="108"/>
      <c r="I5451" s="108"/>
      <c r="J5451" s="108"/>
      <c r="K5451" s="108"/>
      <c r="P5451" s="40"/>
    </row>
    <row r="5452" spans="1:16" s="107" customFormat="1" x14ac:dyDescent="0.3">
      <c r="A5452" s="160"/>
      <c r="D5452" s="108"/>
      <c r="E5452" s="108"/>
      <c r="F5452" s="108"/>
      <c r="G5452" s="108"/>
      <c r="H5452" s="108"/>
      <c r="I5452" s="108"/>
      <c r="J5452" s="108"/>
      <c r="K5452" s="108"/>
      <c r="P5452" s="40"/>
    </row>
    <row r="5453" spans="1:16" s="107" customFormat="1" x14ac:dyDescent="0.3">
      <c r="A5453" s="160"/>
      <c r="D5453" s="108"/>
      <c r="E5453" s="108"/>
      <c r="F5453" s="108"/>
      <c r="G5453" s="108"/>
      <c r="H5453" s="108"/>
      <c r="I5453" s="108"/>
      <c r="J5453" s="108"/>
      <c r="K5453" s="108"/>
      <c r="P5453" s="40"/>
    </row>
    <row r="5454" spans="1:16" s="107" customFormat="1" x14ac:dyDescent="0.3">
      <c r="A5454" s="160"/>
      <c r="D5454" s="108"/>
      <c r="E5454" s="108"/>
      <c r="F5454" s="108"/>
      <c r="G5454" s="108"/>
      <c r="H5454" s="108"/>
      <c r="I5454" s="108"/>
      <c r="J5454" s="108"/>
      <c r="K5454" s="108"/>
      <c r="P5454" s="40"/>
    </row>
    <row r="5455" spans="1:16" s="107" customFormat="1" x14ac:dyDescent="0.3">
      <c r="A5455" s="160"/>
      <c r="D5455" s="108"/>
      <c r="E5455" s="108"/>
      <c r="F5455" s="108"/>
      <c r="G5455" s="108"/>
      <c r="H5455" s="108"/>
      <c r="I5455" s="108"/>
      <c r="J5455" s="108"/>
      <c r="K5455" s="108"/>
      <c r="P5455" s="40"/>
    </row>
    <row r="5456" spans="1:16" s="107" customFormat="1" x14ac:dyDescent="0.3">
      <c r="A5456" s="160"/>
      <c r="D5456" s="108"/>
      <c r="E5456" s="108"/>
      <c r="F5456" s="108"/>
      <c r="G5456" s="108"/>
      <c r="H5456" s="108"/>
      <c r="I5456" s="108"/>
      <c r="J5456" s="108"/>
      <c r="K5456" s="108"/>
      <c r="P5456" s="40"/>
    </row>
    <row r="5457" spans="1:16" s="107" customFormat="1" x14ac:dyDescent="0.3">
      <c r="A5457" s="160"/>
      <c r="D5457" s="108"/>
      <c r="E5457" s="108"/>
      <c r="F5457" s="108"/>
      <c r="G5457" s="108"/>
      <c r="H5457" s="108"/>
      <c r="I5457" s="108"/>
      <c r="J5457" s="108"/>
      <c r="K5457" s="108"/>
      <c r="P5457" s="40"/>
    </row>
    <row r="5458" spans="1:16" s="107" customFormat="1" x14ac:dyDescent="0.3">
      <c r="A5458" s="160"/>
      <c r="D5458" s="108"/>
      <c r="E5458" s="108"/>
      <c r="F5458" s="108"/>
      <c r="G5458" s="108"/>
      <c r="H5458" s="108"/>
      <c r="I5458" s="108"/>
      <c r="J5458" s="108"/>
      <c r="K5458" s="108"/>
      <c r="P5458" s="40"/>
    </row>
    <row r="5459" spans="1:16" s="107" customFormat="1" x14ac:dyDescent="0.3">
      <c r="A5459" s="160"/>
      <c r="D5459" s="108"/>
      <c r="E5459" s="108"/>
      <c r="F5459" s="108"/>
      <c r="G5459" s="108"/>
      <c r="H5459" s="108"/>
      <c r="I5459" s="108"/>
      <c r="J5459" s="108"/>
      <c r="K5459" s="108"/>
      <c r="P5459" s="40"/>
    </row>
    <row r="5460" spans="1:16" s="107" customFormat="1" x14ac:dyDescent="0.3">
      <c r="A5460" s="160"/>
      <c r="D5460" s="108"/>
      <c r="E5460" s="108"/>
      <c r="F5460" s="108"/>
      <c r="G5460" s="108"/>
      <c r="H5460" s="108"/>
      <c r="I5460" s="108"/>
      <c r="J5460" s="108"/>
      <c r="K5460" s="108"/>
      <c r="P5460" s="40"/>
    </row>
    <row r="5461" spans="1:16" s="107" customFormat="1" x14ac:dyDescent="0.3">
      <c r="A5461" s="160"/>
      <c r="D5461" s="108"/>
      <c r="E5461" s="108"/>
      <c r="F5461" s="108"/>
      <c r="G5461" s="108"/>
      <c r="H5461" s="108"/>
      <c r="I5461" s="108"/>
      <c r="J5461" s="108"/>
      <c r="K5461" s="108"/>
      <c r="P5461" s="40"/>
    </row>
    <row r="5462" spans="1:16" s="107" customFormat="1" x14ac:dyDescent="0.3">
      <c r="A5462" s="160"/>
      <c r="D5462" s="108"/>
      <c r="E5462" s="108"/>
      <c r="F5462" s="108"/>
      <c r="G5462" s="108"/>
      <c r="H5462" s="108"/>
      <c r="I5462" s="108"/>
      <c r="J5462" s="108"/>
      <c r="K5462" s="108"/>
      <c r="P5462" s="40"/>
    </row>
    <row r="5463" spans="1:16" s="107" customFormat="1" x14ac:dyDescent="0.3">
      <c r="A5463" s="160"/>
      <c r="D5463" s="108"/>
      <c r="E5463" s="108"/>
      <c r="F5463" s="108"/>
      <c r="G5463" s="108"/>
      <c r="H5463" s="108"/>
      <c r="I5463" s="108"/>
      <c r="J5463" s="108"/>
      <c r="K5463" s="108"/>
      <c r="P5463" s="40"/>
    </row>
    <row r="5464" spans="1:16" s="107" customFormat="1" x14ac:dyDescent="0.3">
      <c r="A5464" s="160"/>
      <c r="D5464" s="108"/>
      <c r="E5464" s="108"/>
      <c r="F5464" s="108"/>
      <c r="G5464" s="108"/>
      <c r="H5464" s="108"/>
      <c r="I5464" s="108"/>
      <c r="J5464" s="108"/>
      <c r="K5464" s="108"/>
      <c r="P5464" s="40"/>
    </row>
    <row r="5465" spans="1:16" s="107" customFormat="1" x14ac:dyDescent="0.3">
      <c r="A5465" s="160"/>
      <c r="D5465" s="108"/>
      <c r="E5465" s="108"/>
      <c r="F5465" s="108"/>
      <c r="G5465" s="108"/>
      <c r="H5465" s="108"/>
      <c r="I5465" s="108"/>
      <c r="J5465" s="108"/>
      <c r="K5465" s="108"/>
      <c r="P5465" s="40"/>
    </row>
    <row r="5466" spans="1:16" s="107" customFormat="1" x14ac:dyDescent="0.3">
      <c r="A5466" s="160"/>
      <c r="D5466" s="108"/>
      <c r="E5466" s="108"/>
      <c r="F5466" s="108"/>
      <c r="G5466" s="108"/>
      <c r="H5466" s="108"/>
      <c r="I5466" s="108"/>
      <c r="J5466" s="108"/>
      <c r="K5466" s="108"/>
      <c r="P5466" s="40"/>
    </row>
    <row r="5467" spans="1:16" s="107" customFormat="1" x14ac:dyDescent="0.3">
      <c r="A5467" s="160"/>
      <c r="D5467" s="108"/>
      <c r="E5467" s="108"/>
      <c r="F5467" s="108"/>
      <c r="G5467" s="108"/>
      <c r="H5467" s="108"/>
      <c r="I5467" s="108"/>
      <c r="J5467" s="108"/>
      <c r="K5467" s="108"/>
      <c r="P5467" s="40"/>
    </row>
    <row r="5468" spans="1:16" s="107" customFormat="1" x14ac:dyDescent="0.3">
      <c r="A5468" s="160"/>
      <c r="D5468" s="108"/>
      <c r="E5468" s="108"/>
      <c r="F5468" s="108"/>
      <c r="G5468" s="108"/>
      <c r="H5468" s="108"/>
      <c r="I5468" s="108"/>
      <c r="J5468" s="108"/>
      <c r="K5468" s="108"/>
      <c r="P5468" s="40"/>
    </row>
    <row r="5469" spans="1:16" s="107" customFormat="1" x14ac:dyDescent="0.3">
      <c r="A5469" s="160"/>
      <c r="D5469" s="108"/>
      <c r="E5469" s="108"/>
      <c r="F5469" s="108"/>
      <c r="G5469" s="108"/>
      <c r="H5469" s="108"/>
      <c r="I5469" s="108"/>
      <c r="J5469" s="108"/>
      <c r="K5469" s="108"/>
      <c r="P5469" s="40"/>
    </row>
    <row r="5470" spans="1:16" s="107" customFormat="1" x14ac:dyDescent="0.3">
      <c r="A5470" s="160"/>
      <c r="D5470" s="108"/>
      <c r="E5470" s="108"/>
      <c r="F5470" s="108"/>
      <c r="G5470" s="108"/>
      <c r="H5470" s="108"/>
      <c r="I5470" s="108"/>
      <c r="J5470" s="108"/>
      <c r="K5470" s="108"/>
      <c r="P5470" s="40"/>
    </row>
    <row r="5471" spans="1:16" s="107" customFormat="1" x14ac:dyDescent="0.3">
      <c r="A5471" s="160"/>
      <c r="D5471" s="108"/>
      <c r="E5471" s="108"/>
      <c r="F5471" s="108"/>
      <c r="G5471" s="108"/>
      <c r="H5471" s="108"/>
      <c r="I5471" s="108"/>
      <c r="J5471" s="108"/>
      <c r="K5471" s="108"/>
      <c r="P5471" s="40"/>
    </row>
    <row r="5472" spans="1:16" s="107" customFormat="1" x14ac:dyDescent="0.3">
      <c r="A5472" s="160"/>
      <c r="D5472" s="108"/>
      <c r="E5472" s="108"/>
      <c r="F5472" s="108"/>
      <c r="G5472" s="108"/>
      <c r="H5472" s="108"/>
      <c r="I5472" s="108"/>
      <c r="J5472" s="108"/>
      <c r="K5472" s="108"/>
      <c r="P5472" s="40"/>
    </row>
    <row r="5473" spans="1:16" s="107" customFormat="1" x14ac:dyDescent="0.3">
      <c r="A5473" s="160"/>
      <c r="D5473" s="108"/>
      <c r="E5473" s="108"/>
      <c r="F5473" s="108"/>
      <c r="G5473" s="108"/>
      <c r="H5473" s="108"/>
      <c r="I5473" s="108"/>
      <c r="J5473" s="108"/>
      <c r="K5473" s="108"/>
      <c r="P5473" s="40"/>
    </row>
    <row r="5474" spans="1:16" s="107" customFormat="1" x14ac:dyDescent="0.3">
      <c r="A5474" s="160"/>
      <c r="D5474" s="108"/>
      <c r="E5474" s="108"/>
      <c r="F5474" s="108"/>
      <c r="G5474" s="108"/>
      <c r="H5474" s="108"/>
      <c r="I5474" s="108"/>
      <c r="J5474" s="108"/>
      <c r="K5474" s="108"/>
      <c r="P5474" s="40"/>
    </row>
    <row r="5475" spans="1:16" s="107" customFormat="1" x14ac:dyDescent="0.3">
      <c r="A5475" s="160"/>
      <c r="D5475" s="108"/>
      <c r="E5475" s="108"/>
      <c r="F5475" s="108"/>
      <c r="G5475" s="108"/>
      <c r="H5475" s="108"/>
      <c r="I5475" s="108"/>
      <c r="J5475" s="108"/>
      <c r="K5475" s="108"/>
      <c r="P5475" s="40"/>
    </row>
    <row r="5476" spans="1:16" s="107" customFormat="1" x14ac:dyDescent="0.3">
      <c r="A5476" s="160"/>
      <c r="D5476" s="108"/>
      <c r="E5476" s="108"/>
      <c r="F5476" s="108"/>
      <c r="G5476" s="108"/>
      <c r="H5476" s="108"/>
      <c r="I5476" s="108"/>
      <c r="J5476" s="108"/>
      <c r="K5476" s="108"/>
      <c r="P5476" s="40"/>
    </row>
    <row r="5477" spans="1:16" s="107" customFormat="1" x14ac:dyDescent="0.3">
      <c r="A5477" s="160"/>
      <c r="D5477" s="108"/>
      <c r="E5477" s="108"/>
      <c r="F5477" s="108"/>
      <c r="G5477" s="108"/>
      <c r="H5477" s="108"/>
      <c r="I5477" s="108"/>
      <c r="J5477" s="108"/>
      <c r="K5477" s="108"/>
      <c r="P5477" s="40"/>
    </row>
    <row r="5478" spans="1:16" s="107" customFormat="1" x14ac:dyDescent="0.3">
      <c r="A5478" s="160"/>
      <c r="D5478" s="108"/>
      <c r="E5478" s="108"/>
      <c r="F5478" s="108"/>
      <c r="G5478" s="108"/>
      <c r="H5478" s="108"/>
      <c r="I5478" s="108"/>
      <c r="J5478" s="108"/>
      <c r="K5478" s="108"/>
      <c r="P5478" s="40"/>
    </row>
    <row r="5479" spans="1:16" s="107" customFormat="1" x14ac:dyDescent="0.3">
      <c r="A5479" s="160"/>
      <c r="D5479" s="108"/>
      <c r="E5479" s="108"/>
      <c r="F5479" s="108"/>
      <c r="G5479" s="108"/>
      <c r="H5479" s="108"/>
      <c r="I5479" s="108"/>
      <c r="J5479" s="108"/>
      <c r="K5479" s="108"/>
      <c r="P5479" s="40"/>
    </row>
    <row r="5480" spans="1:16" s="107" customFormat="1" x14ac:dyDescent="0.3">
      <c r="A5480" s="160"/>
      <c r="D5480" s="108"/>
      <c r="E5480" s="108"/>
      <c r="F5480" s="108"/>
      <c r="G5480" s="108"/>
      <c r="H5480" s="108"/>
      <c r="I5480" s="108"/>
      <c r="J5480" s="108"/>
      <c r="K5480" s="108"/>
      <c r="P5480" s="40"/>
    </row>
    <row r="5481" spans="1:16" s="107" customFormat="1" x14ac:dyDescent="0.3">
      <c r="A5481" s="160"/>
      <c r="D5481" s="108"/>
      <c r="E5481" s="108"/>
      <c r="F5481" s="108"/>
      <c r="G5481" s="108"/>
      <c r="H5481" s="108"/>
      <c r="I5481" s="108"/>
      <c r="J5481" s="108"/>
      <c r="K5481" s="108"/>
      <c r="P5481" s="40"/>
    </row>
    <row r="5482" spans="1:16" s="107" customFormat="1" x14ac:dyDescent="0.3">
      <c r="A5482" s="160"/>
      <c r="D5482" s="108"/>
      <c r="E5482" s="108"/>
      <c r="F5482" s="108"/>
      <c r="G5482" s="108"/>
      <c r="H5482" s="108"/>
      <c r="I5482" s="108"/>
      <c r="J5482" s="108"/>
      <c r="K5482" s="108"/>
      <c r="P5482" s="40"/>
    </row>
    <row r="5483" spans="1:16" s="107" customFormat="1" x14ac:dyDescent="0.3">
      <c r="A5483" s="160"/>
      <c r="D5483" s="108"/>
      <c r="E5483" s="108"/>
      <c r="F5483" s="108"/>
      <c r="G5483" s="108"/>
      <c r="H5483" s="108"/>
      <c r="I5483" s="108"/>
      <c r="J5483" s="108"/>
      <c r="K5483" s="108"/>
      <c r="P5483" s="40"/>
    </row>
    <row r="5484" spans="1:16" s="107" customFormat="1" x14ac:dyDescent="0.3">
      <c r="A5484" s="160"/>
      <c r="D5484" s="108"/>
      <c r="E5484" s="108"/>
      <c r="F5484" s="108"/>
      <c r="G5484" s="108"/>
      <c r="H5484" s="108"/>
      <c r="I5484" s="108"/>
      <c r="J5484" s="108"/>
      <c r="K5484" s="108"/>
      <c r="P5484" s="40"/>
    </row>
    <row r="5485" spans="1:16" s="107" customFormat="1" x14ac:dyDescent="0.3">
      <c r="A5485" s="160"/>
      <c r="D5485" s="108"/>
      <c r="E5485" s="108"/>
      <c r="F5485" s="108"/>
      <c r="G5485" s="108"/>
      <c r="H5485" s="108"/>
      <c r="I5485" s="108"/>
      <c r="J5485" s="108"/>
      <c r="K5485" s="108"/>
      <c r="P5485" s="40"/>
    </row>
    <row r="5486" spans="1:16" s="107" customFormat="1" x14ac:dyDescent="0.3">
      <c r="A5486" s="160"/>
      <c r="D5486" s="108"/>
      <c r="E5486" s="108"/>
      <c r="F5486" s="108"/>
      <c r="G5486" s="108"/>
      <c r="H5486" s="108"/>
      <c r="I5486" s="108"/>
      <c r="J5486" s="108"/>
      <c r="K5486" s="108"/>
      <c r="P5486" s="40"/>
    </row>
    <row r="5487" spans="1:16" s="107" customFormat="1" x14ac:dyDescent="0.3">
      <c r="A5487" s="160"/>
      <c r="D5487" s="108"/>
      <c r="E5487" s="108"/>
      <c r="F5487" s="108"/>
      <c r="G5487" s="108"/>
      <c r="H5487" s="108"/>
      <c r="I5487" s="108"/>
      <c r="J5487" s="108"/>
      <c r="K5487" s="108"/>
      <c r="P5487" s="40"/>
    </row>
    <row r="5488" spans="1:16" s="107" customFormat="1" x14ac:dyDescent="0.3">
      <c r="A5488" s="160"/>
      <c r="D5488" s="108"/>
      <c r="E5488" s="108"/>
      <c r="F5488" s="108"/>
      <c r="G5488" s="108"/>
      <c r="H5488" s="108"/>
      <c r="I5488" s="108"/>
      <c r="J5488" s="108"/>
      <c r="K5488" s="108"/>
      <c r="P5488" s="40"/>
    </row>
    <row r="5489" spans="1:16" s="107" customFormat="1" x14ac:dyDescent="0.3">
      <c r="A5489" s="160"/>
      <c r="D5489" s="108"/>
      <c r="E5489" s="108"/>
      <c r="F5489" s="108"/>
      <c r="G5489" s="108"/>
      <c r="H5489" s="108"/>
      <c r="I5489" s="108"/>
      <c r="J5489" s="108"/>
      <c r="K5489" s="108"/>
      <c r="P5489" s="40"/>
    </row>
    <row r="5490" spans="1:16" s="107" customFormat="1" x14ac:dyDescent="0.3">
      <c r="A5490" s="160"/>
      <c r="D5490" s="108"/>
      <c r="E5490" s="108"/>
      <c r="F5490" s="108"/>
      <c r="G5490" s="108"/>
      <c r="H5490" s="108"/>
      <c r="I5490" s="108"/>
      <c r="J5490" s="108"/>
      <c r="K5490" s="108"/>
      <c r="P5490" s="40"/>
    </row>
    <row r="5491" spans="1:16" s="107" customFormat="1" x14ac:dyDescent="0.3">
      <c r="A5491" s="160"/>
      <c r="D5491" s="108"/>
      <c r="E5491" s="108"/>
      <c r="F5491" s="108"/>
      <c r="G5491" s="108"/>
      <c r="H5491" s="108"/>
      <c r="I5491" s="108"/>
      <c r="J5491" s="108"/>
      <c r="K5491" s="108"/>
      <c r="P5491" s="40"/>
    </row>
    <row r="5492" spans="1:16" s="107" customFormat="1" x14ac:dyDescent="0.3">
      <c r="A5492" s="160"/>
      <c r="D5492" s="108"/>
      <c r="E5492" s="108"/>
      <c r="F5492" s="108"/>
      <c r="G5492" s="108"/>
      <c r="H5492" s="108"/>
      <c r="I5492" s="108"/>
      <c r="J5492" s="108"/>
      <c r="K5492" s="108"/>
      <c r="P5492" s="40"/>
    </row>
    <row r="5493" spans="1:16" s="107" customFormat="1" x14ac:dyDescent="0.3">
      <c r="A5493" s="160"/>
      <c r="D5493" s="108"/>
      <c r="E5493" s="108"/>
      <c r="F5493" s="108"/>
      <c r="G5493" s="108"/>
      <c r="H5493" s="108"/>
      <c r="I5493" s="108"/>
      <c r="J5493" s="108"/>
      <c r="K5493" s="108"/>
      <c r="P5493" s="40"/>
    </row>
    <row r="5494" spans="1:16" s="107" customFormat="1" x14ac:dyDescent="0.3">
      <c r="A5494" s="160"/>
      <c r="D5494" s="108"/>
      <c r="E5494" s="108"/>
      <c r="F5494" s="108"/>
      <c r="G5494" s="108"/>
      <c r="H5494" s="108"/>
      <c r="I5494" s="108"/>
      <c r="J5494" s="108"/>
      <c r="K5494" s="108"/>
      <c r="P5494" s="40"/>
    </row>
    <row r="5495" spans="1:16" s="107" customFormat="1" x14ac:dyDescent="0.3">
      <c r="A5495" s="160"/>
      <c r="D5495" s="108"/>
      <c r="E5495" s="108"/>
      <c r="F5495" s="108"/>
      <c r="G5495" s="108"/>
      <c r="H5495" s="108"/>
      <c r="I5495" s="108"/>
      <c r="J5495" s="108"/>
      <c r="K5495" s="108"/>
      <c r="P5495" s="40"/>
    </row>
    <row r="5496" spans="1:16" s="107" customFormat="1" x14ac:dyDescent="0.3">
      <c r="A5496" s="160"/>
      <c r="D5496" s="108"/>
      <c r="E5496" s="108"/>
      <c r="F5496" s="108"/>
      <c r="G5496" s="108"/>
      <c r="H5496" s="108"/>
      <c r="I5496" s="108"/>
      <c r="J5496" s="108"/>
      <c r="K5496" s="108"/>
      <c r="P5496" s="40"/>
    </row>
    <row r="5497" spans="1:16" s="107" customFormat="1" x14ac:dyDescent="0.3">
      <c r="A5497" s="160"/>
      <c r="D5497" s="108"/>
      <c r="E5497" s="108"/>
      <c r="F5497" s="108"/>
      <c r="G5497" s="108"/>
      <c r="H5497" s="108"/>
      <c r="I5497" s="108"/>
      <c r="J5497" s="108"/>
      <c r="K5497" s="108"/>
      <c r="P5497" s="40"/>
    </row>
    <row r="5498" spans="1:16" s="107" customFormat="1" x14ac:dyDescent="0.3">
      <c r="A5498" s="160"/>
      <c r="D5498" s="108"/>
      <c r="E5498" s="108"/>
      <c r="F5498" s="108"/>
      <c r="G5498" s="108"/>
      <c r="H5498" s="108"/>
      <c r="I5498" s="108"/>
      <c r="J5498" s="108"/>
      <c r="K5498" s="108"/>
      <c r="P5498" s="40"/>
    </row>
    <row r="5499" spans="1:16" s="107" customFormat="1" x14ac:dyDescent="0.3">
      <c r="A5499" s="160"/>
      <c r="D5499" s="108"/>
      <c r="E5499" s="108"/>
      <c r="F5499" s="108"/>
      <c r="G5499" s="108"/>
      <c r="H5499" s="108"/>
      <c r="I5499" s="108"/>
      <c r="J5499" s="108"/>
      <c r="K5499" s="108"/>
      <c r="P5499" s="40"/>
    </row>
    <row r="5500" spans="1:16" s="107" customFormat="1" x14ac:dyDescent="0.3">
      <c r="A5500" s="160"/>
      <c r="D5500" s="108"/>
      <c r="E5500" s="108"/>
      <c r="F5500" s="108"/>
      <c r="G5500" s="108"/>
      <c r="H5500" s="108"/>
      <c r="I5500" s="108"/>
      <c r="J5500" s="108"/>
      <c r="K5500" s="108"/>
      <c r="P5500" s="40"/>
    </row>
    <row r="5501" spans="1:16" s="107" customFormat="1" x14ac:dyDescent="0.3">
      <c r="A5501" s="160"/>
      <c r="D5501" s="108"/>
      <c r="E5501" s="108"/>
      <c r="F5501" s="108"/>
      <c r="G5501" s="108"/>
      <c r="H5501" s="108"/>
      <c r="I5501" s="108"/>
      <c r="J5501" s="108"/>
      <c r="K5501" s="108"/>
      <c r="P5501" s="40"/>
    </row>
    <row r="5502" spans="1:16" s="107" customFormat="1" x14ac:dyDescent="0.3">
      <c r="A5502" s="160"/>
      <c r="D5502" s="108"/>
      <c r="E5502" s="108"/>
      <c r="F5502" s="108"/>
      <c r="G5502" s="108"/>
      <c r="H5502" s="108"/>
      <c r="I5502" s="108"/>
      <c r="J5502" s="108"/>
      <c r="K5502" s="108"/>
      <c r="P5502" s="40"/>
    </row>
    <row r="5503" spans="1:16" s="107" customFormat="1" x14ac:dyDescent="0.3">
      <c r="A5503" s="160"/>
      <c r="D5503" s="108"/>
      <c r="E5503" s="108"/>
      <c r="F5503" s="108"/>
      <c r="G5503" s="108"/>
      <c r="H5503" s="108"/>
      <c r="I5503" s="108"/>
      <c r="J5503" s="108"/>
      <c r="K5503" s="108"/>
      <c r="P5503" s="40"/>
    </row>
    <row r="5504" spans="1:16" s="107" customFormat="1" x14ac:dyDescent="0.3">
      <c r="A5504" s="160"/>
      <c r="D5504" s="108"/>
      <c r="E5504" s="108"/>
      <c r="F5504" s="108"/>
      <c r="G5504" s="108"/>
      <c r="H5504" s="108"/>
      <c r="I5504" s="108"/>
      <c r="J5504" s="108"/>
      <c r="K5504" s="108"/>
      <c r="P5504" s="40"/>
    </row>
    <row r="5505" spans="1:16" s="107" customFormat="1" x14ac:dyDescent="0.3">
      <c r="A5505" s="160"/>
      <c r="D5505" s="108"/>
      <c r="E5505" s="108"/>
      <c r="F5505" s="108"/>
      <c r="G5505" s="108"/>
      <c r="H5505" s="108"/>
      <c r="I5505" s="108"/>
      <c r="J5505" s="108"/>
      <c r="K5505" s="108"/>
      <c r="P5505" s="40"/>
    </row>
    <row r="5506" spans="1:16" s="107" customFormat="1" x14ac:dyDescent="0.3">
      <c r="A5506" s="160"/>
      <c r="D5506" s="108"/>
      <c r="E5506" s="108"/>
      <c r="F5506" s="108"/>
      <c r="G5506" s="108"/>
      <c r="H5506" s="108"/>
      <c r="I5506" s="108"/>
      <c r="J5506" s="108"/>
      <c r="K5506" s="108"/>
      <c r="P5506" s="40"/>
    </row>
    <row r="5507" spans="1:16" s="107" customFormat="1" x14ac:dyDescent="0.3">
      <c r="A5507" s="160"/>
      <c r="D5507" s="108"/>
      <c r="E5507" s="108"/>
      <c r="F5507" s="108"/>
      <c r="G5507" s="108"/>
      <c r="H5507" s="108"/>
      <c r="I5507" s="108"/>
      <c r="J5507" s="108"/>
      <c r="K5507" s="108"/>
      <c r="P5507" s="40"/>
    </row>
    <row r="5508" spans="1:16" s="107" customFormat="1" x14ac:dyDescent="0.3">
      <c r="A5508" s="160"/>
      <c r="D5508" s="108"/>
      <c r="E5508" s="108"/>
      <c r="F5508" s="108"/>
      <c r="G5508" s="108"/>
      <c r="H5508" s="108"/>
      <c r="I5508" s="108"/>
      <c r="J5508" s="108"/>
      <c r="K5508" s="108"/>
      <c r="P5508" s="40"/>
    </row>
    <row r="5509" spans="1:16" s="107" customFormat="1" x14ac:dyDescent="0.3">
      <c r="A5509" s="160"/>
      <c r="D5509" s="108"/>
      <c r="E5509" s="108"/>
      <c r="F5509" s="108"/>
      <c r="G5509" s="108"/>
      <c r="H5509" s="108"/>
      <c r="I5509" s="108"/>
      <c r="J5509" s="108"/>
      <c r="K5509" s="108"/>
      <c r="P5509" s="40"/>
    </row>
    <row r="5510" spans="1:16" s="107" customFormat="1" x14ac:dyDescent="0.3">
      <c r="A5510" s="160"/>
      <c r="D5510" s="108"/>
      <c r="E5510" s="108"/>
      <c r="F5510" s="108"/>
      <c r="G5510" s="108"/>
      <c r="H5510" s="108"/>
      <c r="I5510" s="108"/>
      <c r="J5510" s="108"/>
      <c r="K5510" s="108"/>
      <c r="P5510" s="40"/>
    </row>
    <row r="5511" spans="1:16" s="107" customFormat="1" x14ac:dyDescent="0.3">
      <c r="A5511" s="160"/>
      <c r="D5511" s="108"/>
      <c r="E5511" s="108"/>
      <c r="F5511" s="108"/>
      <c r="G5511" s="108"/>
      <c r="H5511" s="108"/>
      <c r="I5511" s="108"/>
      <c r="J5511" s="108"/>
      <c r="K5511" s="108"/>
      <c r="P5511" s="40"/>
    </row>
    <row r="5512" spans="1:16" s="107" customFormat="1" x14ac:dyDescent="0.3">
      <c r="A5512" s="160"/>
      <c r="D5512" s="108"/>
      <c r="E5512" s="108"/>
      <c r="F5512" s="108"/>
      <c r="G5512" s="108"/>
      <c r="H5512" s="108"/>
      <c r="I5512" s="108"/>
      <c r="J5512" s="108"/>
      <c r="K5512" s="108"/>
      <c r="P5512" s="40"/>
    </row>
    <row r="5513" spans="1:16" s="107" customFormat="1" x14ac:dyDescent="0.3">
      <c r="A5513" s="160"/>
      <c r="D5513" s="108"/>
      <c r="E5513" s="108"/>
      <c r="F5513" s="108"/>
      <c r="G5513" s="108"/>
      <c r="H5513" s="108"/>
      <c r="I5513" s="108"/>
      <c r="J5513" s="108"/>
      <c r="K5513" s="108"/>
      <c r="P5513" s="40"/>
    </row>
    <row r="5514" spans="1:16" s="107" customFormat="1" x14ac:dyDescent="0.3">
      <c r="A5514" s="160"/>
      <c r="D5514" s="108"/>
      <c r="E5514" s="108"/>
      <c r="F5514" s="108"/>
      <c r="G5514" s="108"/>
      <c r="H5514" s="108"/>
      <c r="I5514" s="108"/>
      <c r="J5514" s="108"/>
      <c r="K5514" s="108"/>
      <c r="P5514" s="40"/>
    </row>
    <row r="5515" spans="1:16" s="107" customFormat="1" x14ac:dyDescent="0.3">
      <c r="A5515" s="160"/>
      <c r="D5515" s="108"/>
      <c r="E5515" s="108"/>
      <c r="F5515" s="108"/>
      <c r="G5515" s="108"/>
      <c r="H5515" s="108"/>
      <c r="I5515" s="108"/>
      <c r="J5515" s="108"/>
      <c r="K5515" s="108"/>
      <c r="P5515" s="40"/>
    </row>
    <row r="5516" spans="1:16" s="107" customFormat="1" x14ac:dyDescent="0.3">
      <c r="A5516" s="160"/>
      <c r="D5516" s="108"/>
      <c r="E5516" s="108"/>
      <c r="F5516" s="108"/>
      <c r="G5516" s="108"/>
      <c r="H5516" s="108"/>
      <c r="I5516" s="108"/>
      <c r="J5516" s="108"/>
      <c r="K5516" s="108"/>
      <c r="P5516" s="40"/>
    </row>
    <row r="5517" spans="1:16" s="107" customFormat="1" x14ac:dyDescent="0.3">
      <c r="A5517" s="160"/>
      <c r="D5517" s="108"/>
      <c r="E5517" s="108"/>
      <c r="F5517" s="108"/>
      <c r="G5517" s="108"/>
      <c r="H5517" s="108"/>
      <c r="I5517" s="108"/>
      <c r="J5517" s="108"/>
      <c r="K5517" s="108"/>
      <c r="P5517" s="40"/>
    </row>
    <row r="5518" spans="1:16" s="107" customFormat="1" x14ac:dyDescent="0.3">
      <c r="A5518" s="160"/>
      <c r="D5518" s="108"/>
      <c r="E5518" s="108"/>
      <c r="F5518" s="108"/>
      <c r="G5518" s="108"/>
      <c r="H5518" s="108"/>
      <c r="I5518" s="108"/>
      <c r="J5518" s="108"/>
      <c r="K5518" s="108"/>
      <c r="P5518" s="40"/>
    </row>
    <row r="5519" spans="1:16" s="107" customFormat="1" x14ac:dyDescent="0.3">
      <c r="A5519" s="160"/>
      <c r="D5519" s="108"/>
      <c r="E5519" s="108"/>
      <c r="F5519" s="108"/>
      <c r="G5519" s="108"/>
      <c r="H5519" s="108"/>
      <c r="I5519" s="108"/>
      <c r="J5519" s="108"/>
      <c r="K5519" s="108"/>
      <c r="P5519" s="40"/>
    </row>
    <row r="5520" spans="1:16" s="107" customFormat="1" x14ac:dyDescent="0.3">
      <c r="A5520" s="160"/>
      <c r="D5520" s="108"/>
      <c r="E5520" s="108"/>
      <c r="F5520" s="108"/>
      <c r="G5520" s="108"/>
      <c r="H5520" s="108"/>
      <c r="I5520" s="108"/>
      <c r="J5520" s="108"/>
      <c r="K5520" s="108"/>
      <c r="P5520" s="40"/>
    </row>
    <row r="5521" spans="1:16" s="107" customFormat="1" x14ac:dyDescent="0.3">
      <c r="A5521" s="160"/>
      <c r="D5521" s="108"/>
      <c r="E5521" s="108"/>
      <c r="F5521" s="108"/>
      <c r="G5521" s="108"/>
      <c r="H5521" s="108"/>
      <c r="I5521" s="108"/>
      <c r="J5521" s="108"/>
      <c r="K5521" s="108"/>
      <c r="P5521" s="40"/>
    </row>
    <row r="5522" spans="1:16" s="107" customFormat="1" x14ac:dyDescent="0.3">
      <c r="A5522" s="160"/>
      <c r="D5522" s="108"/>
      <c r="E5522" s="108"/>
      <c r="F5522" s="108"/>
      <c r="G5522" s="108"/>
      <c r="H5522" s="108"/>
      <c r="I5522" s="108"/>
      <c r="J5522" s="108"/>
      <c r="K5522" s="108"/>
      <c r="P5522" s="40"/>
    </row>
    <row r="5523" spans="1:16" s="107" customFormat="1" x14ac:dyDescent="0.3">
      <c r="A5523" s="160"/>
      <c r="D5523" s="108"/>
      <c r="E5523" s="108"/>
      <c r="F5523" s="108"/>
      <c r="G5523" s="108"/>
      <c r="H5523" s="108"/>
      <c r="I5523" s="108"/>
      <c r="J5523" s="108"/>
      <c r="K5523" s="108"/>
      <c r="P5523" s="40"/>
    </row>
    <row r="5524" spans="1:16" s="107" customFormat="1" x14ac:dyDescent="0.3">
      <c r="A5524" s="160"/>
      <c r="D5524" s="108"/>
      <c r="E5524" s="108"/>
      <c r="F5524" s="108"/>
      <c r="G5524" s="108"/>
      <c r="H5524" s="108"/>
      <c r="I5524" s="108"/>
      <c r="J5524" s="108"/>
      <c r="K5524" s="108"/>
      <c r="P5524" s="40"/>
    </row>
    <row r="5525" spans="1:16" s="107" customFormat="1" x14ac:dyDescent="0.3">
      <c r="A5525" s="160"/>
      <c r="D5525" s="108"/>
      <c r="E5525" s="108"/>
      <c r="F5525" s="108"/>
      <c r="G5525" s="108"/>
      <c r="H5525" s="108"/>
      <c r="I5525" s="108"/>
      <c r="J5525" s="108"/>
      <c r="K5525" s="108"/>
      <c r="P5525" s="40"/>
    </row>
    <row r="5526" spans="1:16" s="107" customFormat="1" x14ac:dyDescent="0.3">
      <c r="A5526" s="160"/>
      <c r="D5526" s="108"/>
      <c r="E5526" s="108"/>
      <c r="F5526" s="108"/>
      <c r="G5526" s="108"/>
      <c r="H5526" s="108"/>
      <c r="I5526" s="108"/>
      <c r="J5526" s="108"/>
      <c r="K5526" s="108"/>
      <c r="P5526" s="40"/>
    </row>
    <row r="5527" spans="1:16" s="107" customFormat="1" x14ac:dyDescent="0.3">
      <c r="A5527" s="160"/>
      <c r="D5527" s="108"/>
      <c r="E5527" s="108"/>
      <c r="F5527" s="108"/>
      <c r="G5527" s="108"/>
      <c r="H5527" s="108"/>
      <c r="I5527" s="108"/>
      <c r="J5527" s="108"/>
      <c r="K5527" s="108"/>
      <c r="P5527" s="40"/>
    </row>
    <row r="5528" spans="1:16" s="107" customFormat="1" x14ac:dyDescent="0.3">
      <c r="A5528" s="160"/>
      <c r="D5528" s="108"/>
      <c r="E5528" s="108"/>
      <c r="F5528" s="108"/>
      <c r="G5528" s="108"/>
      <c r="H5528" s="108"/>
      <c r="I5528" s="108"/>
      <c r="J5528" s="108"/>
      <c r="K5528" s="108"/>
      <c r="P5528" s="40"/>
    </row>
    <row r="5529" spans="1:16" s="107" customFormat="1" x14ac:dyDescent="0.3">
      <c r="A5529" s="160"/>
      <c r="D5529" s="108"/>
      <c r="E5529" s="108"/>
      <c r="F5529" s="108"/>
      <c r="G5529" s="108"/>
      <c r="H5529" s="108"/>
      <c r="I5529" s="108"/>
      <c r="J5529" s="108"/>
      <c r="K5529" s="108"/>
      <c r="P5529" s="40"/>
    </row>
    <row r="5530" spans="1:16" s="107" customFormat="1" x14ac:dyDescent="0.3">
      <c r="A5530" s="160"/>
      <c r="D5530" s="108"/>
      <c r="E5530" s="108"/>
      <c r="F5530" s="108"/>
      <c r="G5530" s="108"/>
      <c r="H5530" s="108"/>
      <c r="I5530" s="108"/>
      <c r="J5530" s="108"/>
      <c r="K5530" s="108"/>
      <c r="P5530" s="40"/>
    </row>
    <row r="5531" spans="1:16" s="107" customFormat="1" x14ac:dyDescent="0.3">
      <c r="A5531" s="160"/>
      <c r="D5531" s="108"/>
      <c r="E5531" s="108"/>
      <c r="F5531" s="108"/>
      <c r="G5531" s="108"/>
      <c r="H5531" s="108"/>
      <c r="I5531" s="108"/>
      <c r="J5531" s="108"/>
      <c r="K5531" s="108"/>
      <c r="P5531" s="40"/>
    </row>
    <row r="5532" spans="1:16" s="107" customFormat="1" x14ac:dyDescent="0.3">
      <c r="A5532" s="160"/>
      <c r="D5532" s="108"/>
      <c r="E5532" s="108"/>
      <c r="F5532" s="108"/>
      <c r="G5532" s="108"/>
      <c r="H5532" s="108"/>
      <c r="I5532" s="108"/>
      <c r="J5532" s="108"/>
      <c r="K5532" s="108"/>
      <c r="P5532" s="40"/>
    </row>
    <row r="5533" spans="1:16" s="107" customFormat="1" x14ac:dyDescent="0.3">
      <c r="A5533" s="160"/>
      <c r="D5533" s="108"/>
      <c r="E5533" s="108"/>
      <c r="F5533" s="108"/>
      <c r="G5533" s="108"/>
      <c r="H5533" s="108"/>
      <c r="I5533" s="108"/>
      <c r="J5533" s="108"/>
      <c r="K5533" s="108"/>
      <c r="P5533" s="40"/>
    </row>
    <row r="5534" spans="1:16" s="107" customFormat="1" x14ac:dyDescent="0.3">
      <c r="A5534" s="160"/>
      <c r="D5534" s="108"/>
      <c r="E5534" s="108"/>
      <c r="F5534" s="108"/>
      <c r="G5534" s="108"/>
      <c r="H5534" s="108"/>
      <c r="I5534" s="108"/>
      <c r="J5534" s="108"/>
      <c r="K5534" s="108"/>
      <c r="P5534" s="40"/>
    </row>
    <row r="5535" spans="1:16" s="107" customFormat="1" x14ac:dyDescent="0.3">
      <c r="A5535" s="160"/>
      <c r="D5535" s="108"/>
      <c r="E5535" s="108"/>
      <c r="F5535" s="108"/>
      <c r="G5535" s="108"/>
      <c r="H5535" s="108"/>
      <c r="I5535" s="108"/>
      <c r="J5535" s="108"/>
      <c r="K5535" s="108"/>
      <c r="P5535" s="40"/>
    </row>
    <row r="5536" spans="1:16" s="107" customFormat="1" x14ac:dyDescent="0.3">
      <c r="A5536" s="160"/>
      <c r="D5536" s="108"/>
      <c r="E5536" s="108"/>
      <c r="F5536" s="108"/>
      <c r="G5536" s="108"/>
      <c r="H5536" s="108"/>
      <c r="I5536" s="108"/>
      <c r="J5536" s="108"/>
      <c r="K5536" s="108"/>
      <c r="P5536" s="40"/>
    </row>
    <row r="5537" spans="1:16" s="107" customFormat="1" x14ac:dyDescent="0.3">
      <c r="A5537" s="160"/>
      <c r="D5537" s="108"/>
      <c r="E5537" s="108"/>
      <c r="F5537" s="108"/>
      <c r="G5537" s="108"/>
      <c r="H5537" s="108"/>
      <c r="I5537" s="108"/>
      <c r="J5537" s="108"/>
      <c r="K5537" s="108"/>
      <c r="P5537" s="40"/>
    </row>
    <row r="5538" spans="1:16" s="107" customFormat="1" x14ac:dyDescent="0.3">
      <c r="A5538" s="160"/>
      <c r="D5538" s="108"/>
      <c r="E5538" s="108"/>
      <c r="F5538" s="108"/>
      <c r="G5538" s="108"/>
      <c r="H5538" s="108"/>
      <c r="I5538" s="108"/>
      <c r="J5538" s="108"/>
      <c r="K5538" s="108"/>
      <c r="P5538" s="40"/>
    </row>
    <row r="5539" spans="1:16" s="107" customFormat="1" x14ac:dyDescent="0.3">
      <c r="A5539" s="160"/>
      <c r="D5539" s="108"/>
      <c r="E5539" s="108"/>
      <c r="F5539" s="108"/>
      <c r="G5539" s="108"/>
      <c r="H5539" s="108"/>
      <c r="I5539" s="108"/>
      <c r="J5539" s="108"/>
      <c r="K5539" s="108"/>
      <c r="P5539" s="40"/>
    </row>
    <row r="5540" spans="1:16" s="107" customFormat="1" x14ac:dyDescent="0.3">
      <c r="A5540" s="160"/>
      <c r="D5540" s="108"/>
      <c r="E5540" s="108"/>
      <c r="F5540" s="108"/>
      <c r="G5540" s="108"/>
      <c r="H5540" s="108"/>
      <c r="I5540" s="108"/>
      <c r="J5540" s="108"/>
      <c r="K5540" s="108"/>
      <c r="P5540" s="40"/>
    </row>
    <row r="5541" spans="1:16" s="107" customFormat="1" x14ac:dyDescent="0.3">
      <c r="A5541" s="160"/>
      <c r="D5541" s="108"/>
      <c r="E5541" s="108"/>
      <c r="F5541" s="108"/>
      <c r="G5541" s="108"/>
      <c r="H5541" s="108"/>
      <c r="I5541" s="108"/>
      <c r="J5541" s="108"/>
      <c r="K5541" s="108"/>
      <c r="P5541" s="40"/>
    </row>
    <row r="5542" spans="1:16" s="107" customFormat="1" x14ac:dyDescent="0.3">
      <c r="A5542" s="160"/>
      <c r="D5542" s="108"/>
      <c r="E5542" s="108"/>
      <c r="F5542" s="108"/>
      <c r="G5542" s="108"/>
      <c r="H5542" s="108"/>
      <c r="I5542" s="108"/>
      <c r="J5542" s="108"/>
      <c r="K5542" s="108"/>
      <c r="P5542" s="40"/>
    </row>
    <row r="5543" spans="1:16" s="107" customFormat="1" x14ac:dyDescent="0.3">
      <c r="A5543" s="160"/>
      <c r="D5543" s="108"/>
      <c r="E5543" s="108"/>
      <c r="F5543" s="108"/>
      <c r="G5543" s="108"/>
      <c r="H5543" s="108"/>
      <c r="I5543" s="108"/>
      <c r="J5543" s="108"/>
      <c r="K5543" s="108"/>
      <c r="P5543" s="40"/>
    </row>
    <row r="5544" spans="1:16" s="107" customFormat="1" x14ac:dyDescent="0.3">
      <c r="A5544" s="160"/>
      <c r="D5544" s="108"/>
      <c r="E5544" s="108"/>
      <c r="F5544" s="108"/>
      <c r="G5544" s="108"/>
      <c r="H5544" s="108"/>
      <c r="I5544" s="108"/>
      <c r="J5544" s="108"/>
      <c r="K5544" s="108"/>
      <c r="P5544" s="40"/>
    </row>
    <row r="5545" spans="1:16" s="107" customFormat="1" x14ac:dyDescent="0.3">
      <c r="A5545" s="160"/>
      <c r="D5545" s="108"/>
      <c r="E5545" s="108"/>
      <c r="F5545" s="108"/>
      <c r="G5545" s="108"/>
      <c r="H5545" s="108"/>
      <c r="I5545" s="108"/>
      <c r="J5545" s="108"/>
      <c r="K5545" s="108"/>
      <c r="P5545" s="40"/>
    </row>
    <row r="5546" spans="1:16" s="107" customFormat="1" x14ac:dyDescent="0.3">
      <c r="A5546" s="160"/>
      <c r="D5546" s="108"/>
      <c r="E5546" s="108"/>
      <c r="F5546" s="108"/>
      <c r="G5546" s="108"/>
      <c r="H5546" s="108"/>
      <c r="I5546" s="108"/>
      <c r="J5546" s="108"/>
      <c r="K5546" s="108"/>
      <c r="P5546" s="40"/>
    </row>
    <row r="5547" spans="1:16" s="107" customFormat="1" x14ac:dyDescent="0.3">
      <c r="A5547" s="160"/>
      <c r="D5547" s="108"/>
      <c r="E5547" s="108"/>
      <c r="F5547" s="108"/>
      <c r="G5547" s="108"/>
      <c r="H5547" s="108"/>
      <c r="I5547" s="108"/>
      <c r="J5547" s="108"/>
      <c r="K5547" s="108"/>
      <c r="P5547" s="40"/>
    </row>
    <row r="5548" spans="1:16" s="107" customFormat="1" x14ac:dyDescent="0.3">
      <c r="A5548" s="160"/>
      <c r="D5548" s="108"/>
      <c r="E5548" s="108"/>
      <c r="F5548" s="108"/>
      <c r="G5548" s="108"/>
      <c r="H5548" s="108"/>
      <c r="I5548" s="108"/>
      <c r="J5548" s="108"/>
      <c r="K5548" s="108"/>
      <c r="P5548" s="40"/>
    </row>
    <row r="5549" spans="1:16" s="107" customFormat="1" x14ac:dyDescent="0.3">
      <c r="A5549" s="160"/>
      <c r="D5549" s="108"/>
      <c r="E5549" s="108"/>
      <c r="F5549" s="108"/>
      <c r="G5549" s="108"/>
      <c r="H5549" s="108"/>
      <c r="I5549" s="108"/>
      <c r="J5549" s="108"/>
      <c r="K5549" s="108"/>
      <c r="P5549" s="40"/>
    </row>
    <row r="5550" spans="1:16" s="107" customFormat="1" x14ac:dyDescent="0.3">
      <c r="A5550" s="160"/>
      <c r="D5550" s="108"/>
      <c r="E5550" s="108"/>
      <c r="F5550" s="108"/>
      <c r="G5550" s="108"/>
      <c r="H5550" s="108"/>
      <c r="I5550" s="108"/>
      <c r="J5550" s="108"/>
      <c r="K5550" s="108"/>
      <c r="P5550" s="40"/>
    </row>
    <row r="5551" spans="1:16" s="107" customFormat="1" x14ac:dyDescent="0.3">
      <c r="A5551" s="160"/>
      <c r="D5551" s="108"/>
      <c r="E5551" s="108"/>
      <c r="F5551" s="108"/>
      <c r="G5551" s="108"/>
      <c r="H5551" s="108"/>
      <c r="I5551" s="108"/>
      <c r="J5551" s="108"/>
      <c r="K5551" s="108"/>
      <c r="P5551" s="40"/>
    </row>
    <row r="5552" spans="1:16" s="107" customFormat="1" x14ac:dyDescent="0.3">
      <c r="A5552" s="160"/>
      <c r="D5552" s="108"/>
      <c r="E5552" s="108"/>
      <c r="F5552" s="108"/>
      <c r="G5552" s="108"/>
      <c r="H5552" s="108"/>
      <c r="I5552" s="108"/>
      <c r="J5552" s="108"/>
      <c r="K5552" s="108"/>
      <c r="P5552" s="40"/>
    </row>
    <row r="5553" spans="1:16" s="107" customFormat="1" x14ac:dyDescent="0.3">
      <c r="A5553" s="160"/>
      <c r="D5553" s="108"/>
      <c r="E5553" s="108"/>
      <c r="F5553" s="108"/>
      <c r="G5553" s="108"/>
      <c r="H5553" s="108"/>
      <c r="I5553" s="108"/>
      <c r="J5553" s="108"/>
      <c r="K5553" s="108"/>
      <c r="P5553" s="40"/>
    </row>
    <row r="5554" spans="1:16" s="107" customFormat="1" x14ac:dyDescent="0.3">
      <c r="A5554" s="160"/>
      <c r="D5554" s="108"/>
      <c r="E5554" s="108"/>
      <c r="F5554" s="108"/>
      <c r="G5554" s="108"/>
      <c r="H5554" s="108"/>
      <c r="I5554" s="108"/>
      <c r="J5554" s="108"/>
      <c r="K5554" s="108"/>
      <c r="P5554" s="40"/>
    </row>
    <row r="5555" spans="1:16" s="107" customFormat="1" x14ac:dyDescent="0.3">
      <c r="A5555" s="160"/>
      <c r="D5555" s="108"/>
      <c r="E5555" s="108"/>
      <c r="F5555" s="108"/>
      <c r="G5555" s="108"/>
      <c r="H5555" s="108"/>
      <c r="I5555" s="108"/>
      <c r="J5555" s="108"/>
      <c r="K5555" s="108"/>
      <c r="P5555" s="40"/>
    </row>
    <row r="5556" spans="1:16" s="107" customFormat="1" x14ac:dyDescent="0.3">
      <c r="A5556" s="160"/>
      <c r="D5556" s="108"/>
      <c r="E5556" s="108"/>
      <c r="F5556" s="108"/>
      <c r="G5556" s="108"/>
      <c r="H5556" s="108"/>
      <c r="I5556" s="108"/>
      <c r="J5556" s="108"/>
      <c r="K5556" s="108"/>
      <c r="P5556" s="40"/>
    </row>
    <row r="5557" spans="1:16" s="107" customFormat="1" x14ac:dyDescent="0.3">
      <c r="A5557" s="160"/>
      <c r="D5557" s="108"/>
      <c r="E5557" s="108"/>
      <c r="F5557" s="108"/>
      <c r="G5557" s="108"/>
      <c r="H5557" s="108"/>
      <c r="I5557" s="108"/>
      <c r="J5557" s="108"/>
      <c r="K5557" s="108"/>
      <c r="P5557" s="40"/>
    </row>
    <row r="5558" spans="1:16" s="107" customFormat="1" x14ac:dyDescent="0.3">
      <c r="A5558" s="160"/>
      <c r="D5558" s="108"/>
      <c r="E5558" s="108"/>
      <c r="F5558" s="108"/>
      <c r="G5558" s="108"/>
      <c r="H5558" s="108"/>
      <c r="I5558" s="108"/>
      <c r="J5558" s="108"/>
      <c r="K5558" s="108"/>
      <c r="P5558" s="40"/>
    </row>
    <row r="5559" spans="1:16" s="107" customFormat="1" x14ac:dyDescent="0.3">
      <c r="A5559" s="160"/>
      <c r="D5559" s="108"/>
      <c r="E5559" s="108"/>
      <c r="F5559" s="108"/>
      <c r="G5559" s="108"/>
      <c r="H5559" s="108"/>
      <c r="I5559" s="108"/>
      <c r="J5559" s="108"/>
      <c r="K5559" s="108"/>
      <c r="P5559" s="40"/>
    </row>
    <row r="5560" spans="1:16" s="107" customFormat="1" x14ac:dyDescent="0.3">
      <c r="A5560" s="160"/>
      <c r="D5560" s="108"/>
      <c r="E5560" s="108"/>
      <c r="F5560" s="108"/>
      <c r="G5560" s="108"/>
      <c r="H5560" s="108"/>
      <c r="I5560" s="108"/>
      <c r="J5560" s="108"/>
      <c r="K5560" s="108"/>
      <c r="P5560" s="40"/>
    </row>
    <row r="5561" spans="1:16" s="107" customFormat="1" x14ac:dyDescent="0.3">
      <c r="A5561" s="160"/>
      <c r="D5561" s="108"/>
      <c r="E5561" s="108"/>
      <c r="F5561" s="108"/>
      <c r="G5561" s="108"/>
      <c r="H5561" s="108"/>
      <c r="I5561" s="108"/>
      <c r="J5561" s="108"/>
      <c r="K5561" s="108"/>
      <c r="P5561" s="40"/>
    </row>
    <row r="5562" spans="1:16" s="107" customFormat="1" x14ac:dyDescent="0.3">
      <c r="A5562" s="160"/>
      <c r="D5562" s="108"/>
      <c r="E5562" s="108"/>
      <c r="F5562" s="108"/>
      <c r="G5562" s="108"/>
      <c r="H5562" s="108"/>
      <c r="I5562" s="108"/>
      <c r="J5562" s="108"/>
      <c r="K5562" s="108"/>
      <c r="P5562" s="40"/>
    </row>
    <row r="5563" spans="1:16" s="107" customFormat="1" x14ac:dyDescent="0.3">
      <c r="A5563" s="160"/>
      <c r="D5563" s="108"/>
      <c r="E5563" s="108"/>
      <c r="F5563" s="108"/>
      <c r="G5563" s="108"/>
      <c r="H5563" s="108"/>
      <c r="I5563" s="108"/>
      <c r="J5563" s="108"/>
      <c r="K5563" s="108"/>
      <c r="P5563" s="40"/>
    </row>
    <row r="5564" spans="1:16" s="107" customFormat="1" x14ac:dyDescent="0.3">
      <c r="A5564" s="160"/>
      <c r="D5564" s="108"/>
      <c r="E5564" s="108"/>
      <c r="F5564" s="108"/>
      <c r="G5564" s="108"/>
      <c r="H5564" s="108"/>
      <c r="I5564" s="108"/>
      <c r="J5564" s="108"/>
      <c r="K5564" s="108"/>
      <c r="P5564" s="40"/>
    </row>
    <row r="5565" spans="1:16" s="107" customFormat="1" x14ac:dyDescent="0.3">
      <c r="A5565" s="160"/>
      <c r="D5565" s="108"/>
      <c r="E5565" s="108"/>
      <c r="F5565" s="108"/>
      <c r="G5565" s="108"/>
      <c r="H5565" s="108"/>
      <c r="I5565" s="108"/>
      <c r="J5565" s="108"/>
      <c r="K5565" s="108"/>
      <c r="P5565" s="40"/>
    </row>
    <row r="5566" spans="1:16" s="107" customFormat="1" x14ac:dyDescent="0.3">
      <c r="A5566" s="160"/>
      <c r="D5566" s="108"/>
      <c r="E5566" s="108"/>
      <c r="F5566" s="108"/>
      <c r="G5566" s="108"/>
      <c r="H5566" s="108"/>
      <c r="I5566" s="108"/>
      <c r="J5566" s="108"/>
      <c r="K5566" s="108"/>
      <c r="P5566" s="40"/>
    </row>
    <row r="5567" spans="1:16" s="107" customFormat="1" x14ac:dyDescent="0.3">
      <c r="A5567" s="160"/>
      <c r="D5567" s="108"/>
      <c r="E5567" s="108"/>
      <c r="F5567" s="108"/>
      <c r="G5567" s="108"/>
      <c r="H5567" s="108"/>
      <c r="I5567" s="108"/>
      <c r="J5567" s="108"/>
      <c r="K5567" s="108"/>
      <c r="P5567" s="40"/>
    </row>
    <row r="5568" spans="1:16" s="107" customFormat="1" x14ac:dyDescent="0.3">
      <c r="A5568" s="160"/>
      <c r="D5568" s="108"/>
      <c r="E5568" s="108"/>
      <c r="F5568" s="108"/>
      <c r="G5568" s="108"/>
      <c r="H5568" s="108"/>
      <c r="I5568" s="108"/>
      <c r="J5568" s="108"/>
      <c r="K5568" s="108"/>
      <c r="P5568" s="40"/>
    </row>
    <row r="5569" spans="1:16" s="107" customFormat="1" x14ac:dyDescent="0.3">
      <c r="A5569" s="160"/>
      <c r="D5569" s="108"/>
      <c r="E5569" s="108"/>
      <c r="F5569" s="108"/>
      <c r="G5569" s="108"/>
      <c r="H5569" s="108"/>
      <c r="I5569" s="108"/>
      <c r="J5569" s="108"/>
      <c r="K5569" s="108"/>
      <c r="P5569" s="40"/>
    </row>
    <row r="5570" spans="1:16" s="107" customFormat="1" x14ac:dyDescent="0.3">
      <c r="A5570" s="160"/>
      <c r="D5570" s="108"/>
      <c r="E5570" s="108"/>
      <c r="F5570" s="108"/>
      <c r="G5570" s="108"/>
      <c r="H5570" s="108"/>
      <c r="I5570" s="108"/>
      <c r="J5570" s="108"/>
      <c r="K5570" s="108"/>
      <c r="P5570" s="40"/>
    </row>
    <row r="5571" spans="1:16" s="107" customFormat="1" x14ac:dyDescent="0.3">
      <c r="A5571" s="160"/>
      <c r="D5571" s="108"/>
      <c r="E5571" s="108"/>
      <c r="F5571" s="108"/>
      <c r="G5571" s="108"/>
      <c r="H5571" s="108"/>
      <c r="I5571" s="108"/>
      <c r="J5571" s="108"/>
      <c r="K5571" s="108"/>
      <c r="P5571" s="40"/>
    </row>
    <row r="5572" spans="1:16" s="107" customFormat="1" x14ac:dyDescent="0.3">
      <c r="A5572" s="160"/>
      <c r="D5572" s="108"/>
      <c r="E5572" s="108"/>
      <c r="F5572" s="108"/>
      <c r="G5572" s="108"/>
      <c r="H5572" s="108"/>
      <c r="I5572" s="108"/>
      <c r="J5572" s="108"/>
      <c r="K5572" s="108"/>
      <c r="P5572" s="40"/>
    </row>
    <row r="5573" spans="1:16" s="107" customFormat="1" x14ac:dyDescent="0.3">
      <c r="A5573" s="160"/>
      <c r="D5573" s="108"/>
      <c r="E5573" s="108"/>
      <c r="F5573" s="108"/>
      <c r="G5573" s="108"/>
      <c r="H5573" s="108"/>
      <c r="I5573" s="108"/>
      <c r="J5573" s="108"/>
      <c r="K5573" s="108"/>
      <c r="P5573" s="40"/>
    </row>
    <row r="5574" spans="1:16" s="107" customFormat="1" x14ac:dyDescent="0.3">
      <c r="A5574" s="160"/>
      <c r="D5574" s="108"/>
      <c r="E5574" s="108"/>
      <c r="F5574" s="108"/>
      <c r="G5574" s="108"/>
      <c r="H5574" s="108"/>
      <c r="I5574" s="108"/>
      <c r="J5574" s="108"/>
      <c r="K5574" s="108"/>
      <c r="P5574" s="40"/>
    </row>
    <row r="5575" spans="1:16" s="107" customFormat="1" x14ac:dyDescent="0.3">
      <c r="A5575" s="160"/>
      <c r="D5575" s="108"/>
      <c r="E5575" s="108"/>
      <c r="F5575" s="108"/>
      <c r="G5575" s="108"/>
      <c r="H5575" s="108"/>
      <c r="I5575" s="108"/>
      <c r="J5575" s="108"/>
      <c r="K5575" s="108"/>
      <c r="P5575" s="40"/>
    </row>
    <row r="5576" spans="1:16" s="107" customFormat="1" x14ac:dyDescent="0.3">
      <c r="A5576" s="160"/>
      <c r="D5576" s="108"/>
      <c r="E5576" s="108"/>
      <c r="F5576" s="108"/>
      <c r="G5576" s="108"/>
      <c r="H5576" s="108"/>
      <c r="I5576" s="108"/>
      <c r="J5576" s="108"/>
      <c r="K5576" s="108"/>
      <c r="P5576" s="40"/>
    </row>
    <row r="5577" spans="1:16" s="107" customFormat="1" x14ac:dyDescent="0.3">
      <c r="A5577" s="160"/>
      <c r="D5577" s="108"/>
      <c r="E5577" s="108"/>
      <c r="F5577" s="108"/>
      <c r="G5577" s="108"/>
      <c r="H5577" s="108"/>
      <c r="I5577" s="108"/>
      <c r="J5577" s="108"/>
      <c r="K5577" s="108"/>
      <c r="P5577" s="40"/>
    </row>
    <row r="5578" spans="1:16" s="107" customFormat="1" x14ac:dyDescent="0.3">
      <c r="A5578" s="160"/>
      <c r="D5578" s="108"/>
      <c r="E5578" s="108"/>
      <c r="F5578" s="108"/>
      <c r="G5578" s="108"/>
      <c r="H5578" s="108"/>
      <c r="I5578" s="108"/>
      <c r="J5578" s="108"/>
      <c r="K5578" s="108"/>
      <c r="P5578" s="40"/>
    </row>
    <row r="5579" spans="1:16" s="107" customFormat="1" x14ac:dyDescent="0.3">
      <c r="A5579" s="160"/>
      <c r="D5579" s="108"/>
      <c r="E5579" s="108"/>
      <c r="F5579" s="108"/>
      <c r="G5579" s="108"/>
      <c r="H5579" s="108"/>
      <c r="I5579" s="108"/>
      <c r="J5579" s="108"/>
      <c r="K5579" s="108"/>
      <c r="P5579" s="40"/>
    </row>
    <row r="5580" spans="1:16" s="107" customFormat="1" x14ac:dyDescent="0.3">
      <c r="A5580" s="160"/>
      <c r="D5580" s="108"/>
      <c r="E5580" s="108"/>
      <c r="F5580" s="108"/>
      <c r="G5580" s="108"/>
      <c r="H5580" s="108"/>
      <c r="I5580" s="108"/>
      <c r="J5580" s="108"/>
      <c r="K5580" s="108"/>
      <c r="P5580" s="40"/>
    </row>
    <row r="5581" spans="1:16" s="107" customFormat="1" x14ac:dyDescent="0.3">
      <c r="A5581" s="160"/>
      <c r="D5581" s="108"/>
      <c r="E5581" s="108"/>
      <c r="F5581" s="108"/>
      <c r="G5581" s="108"/>
      <c r="H5581" s="108"/>
      <c r="I5581" s="108"/>
      <c r="J5581" s="108"/>
      <c r="K5581" s="108"/>
      <c r="P5581" s="40"/>
    </row>
    <row r="5582" spans="1:16" s="107" customFormat="1" x14ac:dyDescent="0.3">
      <c r="A5582" s="160"/>
      <c r="D5582" s="108"/>
      <c r="E5582" s="108"/>
      <c r="F5582" s="108"/>
      <c r="G5582" s="108"/>
      <c r="H5582" s="108"/>
      <c r="I5582" s="108"/>
      <c r="J5582" s="108"/>
      <c r="K5582" s="108"/>
      <c r="P5582" s="40"/>
    </row>
    <row r="5583" spans="1:16" s="107" customFormat="1" x14ac:dyDescent="0.3">
      <c r="A5583" s="160"/>
      <c r="D5583" s="108"/>
      <c r="E5583" s="108"/>
      <c r="F5583" s="108"/>
      <c r="G5583" s="108"/>
      <c r="H5583" s="108"/>
      <c r="I5583" s="108"/>
      <c r="J5583" s="108"/>
      <c r="K5583" s="108"/>
      <c r="P5583" s="40"/>
    </row>
    <row r="5584" spans="1:16" s="107" customFormat="1" x14ac:dyDescent="0.3">
      <c r="A5584" s="160"/>
      <c r="D5584" s="108"/>
      <c r="E5584" s="108"/>
      <c r="F5584" s="108"/>
      <c r="G5584" s="108"/>
      <c r="H5584" s="108"/>
      <c r="I5584" s="108"/>
      <c r="J5584" s="108"/>
      <c r="K5584" s="108"/>
      <c r="P5584" s="40"/>
    </row>
    <row r="5585" spans="1:16" s="107" customFormat="1" x14ac:dyDescent="0.3">
      <c r="A5585" s="160"/>
      <c r="D5585" s="108"/>
      <c r="E5585" s="108"/>
      <c r="F5585" s="108"/>
      <c r="G5585" s="108"/>
      <c r="H5585" s="108"/>
      <c r="I5585" s="108"/>
      <c r="J5585" s="108"/>
      <c r="K5585" s="108"/>
      <c r="P5585" s="40"/>
    </row>
    <row r="5586" spans="1:16" s="107" customFormat="1" x14ac:dyDescent="0.3">
      <c r="A5586" s="160"/>
      <c r="D5586" s="108"/>
      <c r="E5586" s="108"/>
      <c r="F5586" s="108"/>
      <c r="G5586" s="108"/>
      <c r="H5586" s="108"/>
      <c r="I5586" s="108"/>
      <c r="J5586" s="108"/>
      <c r="K5586" s="108"/>
      <c r="P5586" s="40"/>
    </row>
    <row r="5587" spans="1:16" s="107" customFormat="1" x14ac:dyDescent="0.3">
      <c r="A5587" s="160"/>
      <c r="D5587" s="108"/>
      <c r="E5587" s="108"/>
      <c r="F5587" s="108"/>
      <c r="G5587" s="108"/>
      <c r="H5587" s="108"/>
      <c r="I5587" s="108"/>
      <c r="J5587" s="108"/>
      <c r="K5587" s="108"/>
      <c r="P5587" s="40"/>
    </row>
    <row r="5588" spans="1:16" s="107" customFormat="1" x14ac:dyDescent="0.3">
      <c r="A5588" s="160"/>
      <c r="D5588" s="108"/>
      <c r="E5588" s="108"/>
      <c r="F5588" s="108"/>
      <c r="G5588" s="108"/>
      <c r="H5588" s="108"/>
      <c r="I5588" s="108"/>
      <c r="J5588" s="108"/>
      <c r="K5588" s="108"/>
      <c r="P5588" s="40"/>
    </row>
    <row r="5589" spans="1:16" s="107" customFormat="1" x14ac:dyDescent="0.3">
      <c r="A5589" s="160"/>
      <c r="D5589" s="108"/>
      <c r="E5589" s="108"/>
      <c r="F5589" s="108"/>
      <c r="G5589" s="108"/>
      <c r="H5589" s="108"/>
      <c r="I5589" s="108"/>
      <c r="J5589" s="108"/>
      <c r="K5589" s="108"/>
      <c r="P5589" s="40"/>
    </row>
    <row r="5590" spans="1:16" s="107" customFormat="1" x14ac:dyDescent="0.3">
      <c r="A5590" s="160"/>
      <c r="D5590" s="108"/>
      <c r="E5590" s="108"/>
      <c r="F5590" s="108"/>
      <c r="G5590" s="108"/>
      <c r="H5590" s="108"/>
      <c r="I5590" s="108"/>
      <c r="J5590" s="108"/>
      <c r="K5590" s="108"/>
      <c r="P5590" s="40"/>
    </row>
    <row r="5591" spans="1:16" s="107" customFormat="1" x14ac:dyDescent="0.3">
      <c r="A5591" s="160"/>
      <c r="D5591" s="108"/>
      <c r="E5591" s="108"/>
      <c r="F5591" s="108"/>
      <c r="G5591" s="108"/>
      <c r="H5591" s="108"/>
      <c r="I5591" s="108"/>
      <c r="J5591" s="108"/>
      <c r="K5591" s="108"/>
      <c r="P5591" s="40"/>
    </row>
    <row r="5592" spans="1:16" s="107" customFormat="1" x14ac:dyDescent="0.3">
      <c r="A5592" s="160"/>
      <c r="D5592" s="108"/>
      <c r="E5592" s="108"/>
      <c r="F5592" s="108"/>
      <c r="G5592" s="108"/>
      <c r="H5592" s="108"/>
      <c r="I5592" s="108"/>
      <c r="J5592" s="108"/>
      <c r="K5592" s="108"/>
      <c r="P5592" s="40"/>
    </row>
    <row r="5593" spans="1:16" s="107" customFormat="1" x14ac:dyDescent="0.3">
      <c r="A5593" s="160"/>
      <c r="D5593" s="108"/>
      <c r="E5593" s="108"/>
      <c r="F5593" s="108"/>
      <c r="G5593" s="108"/>
      <c r="H5593" s="108"/>
      <c r="I5593" s="108"/>
      <c r="J5593" s="108"/>
      <c r="K5593" s="108"/>
      <c r="P5593" s="40"/>
    </row>
    <row r="5594" spans="1:16" s="107" customFormat="1" x14ac:dyDescent="0.3">
      <c r="A5594" s="160"/>
      <c r="D5594" s="108"/>
      <c r="E5594" s="108"/>
      <c r="F5594" s="108"/>
      <c r="G5594" s="108"/>
      <c r="H5594" s="108"/>
      <c r="I5594" s="108"/>
      <c r="J5594" s="108"/>
      <c r="K5594" s="108"/>
      <c r="P5594" s="40"/>
    </row>
    <row r="5595" spans="1:16" s="107" customFormat="1" x14ac:dyDescent="0.3">
      <c r="A5595" s="160"/>
      <c r="D5595" s="108"/>
      <c r="E5595" s="108"/>
      <c r="F5595" s="108"/>
      <c r="G5595" s="108"/>
      <c r="H5595" s="108"/>
      <c r="I5595" s="108"/>
      <c r="J5595" s="108"/>
      <c r="K5595" s="108"/>
      <c r="P5595" s="40"/>
    </row>
    <row r="5596" spans="1:16" s="107" customFormat="1" x14ac:dyDescent="0.3">
      <c r="A5596" s="160"/>
      <c r="D5596" s="108"/>
      <c r="E5596" s="108"/>
      <c r="F5596" s="108"/>
      <c r="G5596" s="108"/>
      <c r="H5596" s="108"/>
      <c r="I5596" s="108"/>
      <c r="J5596" s="108"/>
      <c r="K5596" s="108"/>
      <c r="P5596" s="40"/>
    </row>
    <row r="5597" spans="1:16" s="107" customFormat="1" x14ac:dyDescent="0.3">
      <c r="A5597" s="160"/>
      <c r="D5597" s="108"/>
      <c r="E5597" s="108"/>
      <c r="F5597" s="108"/>
      <c r="G5597" s="108"/>
      <c r="H5597" s="108"/>
      <c r="I5597" s="108"/>
      <c r="J5597" s="108"/>
      <c r="K5597" s="108"/>
      <c r="P5597" s="40"/>
    </row>
    <row r="5598" spans="1:16" s="107" customFormat="1" x14ac:dyDescent="0.3">
      <c r="A5598" s="160"/>
      <c r="D5598" s="108"/>
      <c r="E5598" s="108"/>
      <c r="F5598" s="108"/>
      <c r="G5598" s="108"/>
      <c r="H5598" s="108"/>
      <c r="I5598" s="108"/>
      <c r="J5598" s="108"/>
      <c r="K5598" s="108"/>
      <c r="P5598" s="40"/>
    </row>
    <row r="5599" spans="1:16" s="107" customFormat="1" x14ac:dyDescent="0.3">
      <c r="A5599" s="160"/>
      <c r="D5599" s="108"/>
      <c r="E5599" s="108"/>
      <c r="F5599" s="108"/>
      <c r="G5599" s="108"/>
      <c r="H5599" s="108"/>
      <c r="I5599" s="108"/>
      <c r="J5599" s="108"/>
      <c r="K5599" s="108"/>
      <c r="P5599" s="40"/>
    </row>
    <row r="5600" spans="1:16" s="107" customFormat="1" x14ac:dyDescent="0.3">
      <c r="A5600" s="160"/>
      <c r="D5600" s="108"/>
      <c r="E5600" s="108"/>
      <c r="F5600" s="108"/>
      <c r="G5600" s="108"/>
      <c r="H5600" s="108"/>
      <c r="I5600" s="108"/>
      <c r="J5600" s="108"/>
      <c r="K5600" s="108"/>
      <c r="P5600" s="40"/>
    </row>
    <row r="5601" spans="1:16" s="107" customFormat="1" x14ac:dyDescent="0.3">
      <c r="A5601" s="160"/>
      <c r="D5601" s="108"/>
      <c r="E5601" s="108"/>
      <c r="F5601" s="108"/>
      <c r="G5601" s="108"/>
      <c r="H5601" s="108"/>
      <c r="I5601" s="108"/>
      <c r="J5601" s="108"/>
      <c r="K5601" s="108"/>
      <c r="P5601" s="40"/>
    </row>
    <row r="5602" spans="1:16" s="107" customFormat="1" x14ac:dyDescent="0.3">
      <c r="A5602" s="160"/>
      <c r="D5602" s="108"/>
      <c r="E5602" s="108"/>
      <c r="F5602" s="108"/>
      <c r="G5602" s="108"/>
      <c r="H5602" s="108"/>
      <c r="I5602" s="108"/>
      <c r="J5602" s="108"/>
      <c r="K5602" s="108"/>
      <c r="P5602" s="40"/>
    </row>
    <row r="5603" spans="1:16" s="107" customFormat="1" x14ac:dyDescent="0.3">
      <c r="A5603" s="160"/>
      <c r="D5603" s="108"/>
      <c r="E5603" s="108"/>
      <c r="F5603" s="108"/>
      <c r="G5603" s="108"/>
      <c r="H5603" s="108"/>
      <c r="I5603" s="108"/>
      <c r="J5603" s="108"/>
      <c r="K5603" s="108"/>
      <c r="P5603" s="40"/>
    </row>
    <row r="5604" spans="1:16" s="107" customFormat="1" x14ac:dyDescent="0.3">
      <c r="A5604" s="160"/>
      <c r="D5604" s="108"/>
      <c r="E5604" s="108"/>
      <c r="F5604" s="108"/>
      <c r="G5604" s="108"/>
      <c r="H5604" s="108"/>
      <c r="I5604" s="108"/>
      <c r="J5604" s="108"/>
      <c r="K5604" s="108"/>
      <c r="P5604" s="40"/>
    </row>
    <row r="5605" spans="1:16" s="107" customFormat="1" x14ac:dyDescent="0.3">
      <c r="A5605" s="160"/>
      <c r="D5605" s="108"/>
      <c r="E5605" s="108"/>
      <c r="F5605" s="108"/>
      <c r="G5605" s="108"/>
      <c r="H5605" s="108"/>
      <c r="I5605" s="108"/>
      <c r="J5605" s="108"/>
      <c r="K5605" s="108"/>
      <c r="P5605" s="40"/>
    </row>
    <row r="5606" spans="1:16" s="107" customFormat="1" x14ac:dyDescent="0.3">
      <c r="A5606" s="160"/>
      <c r="D5606" s="108"/>
      <c r="E5606" s="108"/>
      <c r="F5606" s="108"/>
      <c r="G5606" s="108"/>
      <c r="H5606" s="108"/>
      <c r="I5606" s="108"/>
      <c r="J5606" s="108"/>
      <c r="K5606" s="108"/>
      <c r="P5606" s="40"/>
    </row>
    <row r="5607" spans="1:16" s="107" customFormat="1" x14ac:dyDescent="0.3">
      <c r="A5607" s="160"/>
      <c r="D5607" s="108"/>
      <c r="E5607" s="108"/>
      <c r="F5607" s="108"/>
      <c r="G5607" s="108"/>
      <c r="H5607" s="108"/>
      <c r="I5607" s="108"/>
      <c r="J5607" s="108"/>
      <c r="K5607" s="108"/>
      <c r="P5607" s="40"/>
    </row>
    <row r="5608" spans="1:16" s="107" customFormat="1" x14ac:dyDescent="0.3">
      <c r="A5608" s="160"/>
      <c r="D5608" s="108"/>
      <c r="E5608" s="108"/>
      <c r="F5608" s="108"/>
      <c r="G5608" s="108"/>
      <c r="H5608" s="108"/>
      <c r="I5608" s="108"/>
      <c r="J5608" s="108"/>
      <c r="K5608" s="108"/>
      <c r="P5608" s="40"/>
    </row>
    <row r="5609" spans="1:16" s="107" customFormat="1" x14ac:dyDescent="0.3">
      <c r="A5609" s="160"/>
      <c r="D5609" s="108"/>
      <c r="E5609" s="108"/>
      <c r="F5609" s="108"/>
      <c r="G5609" s="108"/>
      <c r="H5609" s="108"/>
      <c r="I5609" s="108"/>
      <c r="J5609" s="108"/>
      <c r="K5609" s="108"/>
      <c r="P5609" s="40"/>
    </row>
    <row r="5610" spans="1:16" s="107" customFormat="1" x14ac:dyDescent="0.3">
      <c r="A5610" s="160"/>
      <c r="D5610" s="108"/>
      <c r="E5610" s="108"/>
      <c r="F5610" s="108"/>
      <c r="G5610" s="108"/>
      <c r="H5610" s="108"/>
      <c r="I5610" s="108"/>
      <c r="J5610" s="108"/>
      <c r="K5610" s="108"/>
      <c r="P5610" s="40"/>
    </row>
    <row r="5611" spans="1:16" s="107" customFormat="1" x14ac:dyDescent="0.3">
      <c r="A5611" s="160"/>
      <c r="D5611" s="108"/>
      <c r="E5611" s="108"/>
      <c r="F5611" s="108"/>
      <c r="G5611" s="108"/>
      <c r="H5611" s="108"/>
      <c r="I5611" s="108"/>
      <c r="J5611" s="108"/>
      <c r="K5611" s="108"/>
      <c r="P5611" s="40"/>
    </row>
    <row r="5612" spans="1:16" s="107" customFormat="1" x14ac:dyDescent="0.3">
      <c r="A5612" s="160"/>
      <c r="D5612" s="108"/>
      <c r="E5612" s="108"/>
      <c r="F5612" s="108"/>
      <c r="G5612" s="108"/>
      <c r="H5612" s="108"/>
      <c r="I5612" s="108"/>
      <c r="J5612" s="108"/>
      <c r="K5612" s="108"/>
      <c r="P5612" s="40"/>
    </row>
    <row r="5613" spans="1:16" s="107" customFormat="1" x14ac:dyDescent="0.3">
      <c r="A5613" s="160"/>
      <c r="D5613" s="108"/>
      <c r="E5613" s="108"/>
      <c r="F5613" s="108"/>
      <c r="G5613" s="108"/>
      <c r="H5613" s="108"/>
      <c r="I5613" s="108"/>
      <c r="J5613" s="108"/>
      <c r="K5613" s="108"/>
      <c r="P5613" s="40"/>
    </row>
    <row r="5614" spans="1:16" s="107" customFormat="1" x14ac:dyDescent="0.3">
      <c r="A5614" s="160"/>
      <c r="D5614" s="108"/>
      <c r="E5614" s="108"/>
      <c r="F5614" s="108"/>
      <c r="G5614" s="108"/>
      <c r="H5614" s="108"/>
      <c r="I5614" s="108"/>
      <c r="J5614" s="108"/>
      <c r="K5614" s="108"/>
      <c r="P5614" s="40"/>
    </row>
    <row r="5615" spans="1:16" s="107" customFormat="1" x14ac:dyDescent="0.3">
      <c r="A5615" s="160"/>
      <c r="D5615" s="108"/>
      <c r="E5615" s="108"/>
      <c r="F5615" s="108"/>
      <c r="G5615" s="108"/>
      <c r="H5615" s="108"/>
      <c r="I5615" s="108"/>
      <c r="J5615" s="108"/>
      <c r="K5615" s="108"/>
      <c r="P5615" s="40"/>
    </row>
    <row r="5616" spans="1:16" s="107" customFormat="1" x14ac:dyDescent="0.3">
      <c r="A5616" s="160"/>
      <c r="D5616" s="108"/>
      <c r="E5616" s="108"/>
      <c r="F5616" s="108"/>
      <c r="G5616" s="108"/>
      <c r="H5616" s="108"/>
      <c r="I5616" s="108"/>
      <c r="J5616" s="108"/>
      <c r="K5616" s="108"/>
      <c r="P5616" s="40"/>
    </row>
    <row r="5617" spans="1:16" s="107" customFormat="1" x14ac:dyDescent="0.3">
      <c r="A5617" s="160"/>
      <c r="D5617" s="108"/>
      <c r="E5617" s="108"/>
      <c r="F5617" s="108"/>
      <c r="G5617" s="108"/>
      <c r="H5617" s="108"/>
      <c r="I5617" s="108"/>
      <c r="J5617" s="108"/>
      <c r="K5617" s="108"/>
      <c r="P5617" s="40"/>
    </row>
    <row r="5618" spans="1:16" s="107" customFormat="1" x14ac:dyDescent="0.3">
      <c r="A5618" s="160"/>
      <c r="D5618" s="108"/>
      <c r="E5618" s="108"/>
      <c r="F5618" s="108"/>
      <c r="G5618" s="108"/>
      <c r="H5618" s="108"/>
      <c r="I5618" s="108"/>
      <c r="J5618" s="108"/>
      <c r="K5618" s="108"/>
      <c r="P5618" s="40"/>
    </row>
    <row r="5619" spans="1:16" s="107" customFormat="1" x14ac:dyDescent="0.3">
      <c r="A5619" s="160"/>
      <c r="D5619" s="108"/>
      <c r="E5619" s="108"/>
      <c r="F5619" s="108"/>
      <c r="G5619" s="108"/>
      <c r="H5619" s="108"/>
      <c r="I5619" s="108"/>
      <c r="J5619" s="108"/>
      <c r="K5619" s="108"/>
      <c r="P5619" s="40"/>
    </row>
    <row r="5620" spans="1:16" s="107" customFormat="1" x14ac:dyDescent="0.3">
      <c r="A5620" s="160"/>
      <c r="D5620" s="108"/>
      <c r="E5620" s="108"/>
      <c r="F5620" s="108"/>
      <c r="G5620" s="108"/>
      <c r="H5620" s="108"/>
      <c r="I5620" s="108"/>
      <c r="J5620" s="108"/>
      <c r="K5620" s="108"/>
      <c r="P5620" s="40"/>
    </row>
    <row r="5621" spans="1:16" s="107" customFormat="1" x14ac:dyDescent="0.3">
      <c r="A5621" s="160"/>
      <c r="D5621" s="108"/>
      <c r="E5621" s="108"/>
      <c r="F5621" s="108"/>
      <c r="G5621" s="108"/>
      <c r="H5621" s="108"/>
      <c r="I5621" s="108"/>
      <c r="J5621" s="108"/>
      <c r="K5621" s="108"/>
      <c r="P5621" s="40"/>
    </row>
    <row r="5622" spans="1:16" s="107" customFormat="1" x14ac:dyDescent="0.3">
      <c r="A5622" s="160"/>
      <c r="D5622" s="108"/>
      <c r="E5622" s="108"/>
      <c r="F5622" s="108"/>
      <c r="G5622" s="108"/>
      <c r="H5622" s="108"/>
      <c r="I5622" s="108"/>
      <c r="J5622" s="108"/>
      <c r="K5622" s="108"/>
      <c r="P5622" s="40"/>
    </row>
    <row r="5623" spans="1:16" s="107" customFormat="1" x14ac:dyDescent="0.3">
      <c r="A5623" s="160"/>
      <c r="D5623" s="108"/>
      <c r="E5623" s="108"/>
      <c r="F5623" s="108"/>
      <c r="G5623" s="108"/>
      <c r="H5623" s="108"/>
      <c r="I5623" s="108"/>
      <c r="J5623" s="108"/>
      <c r="K5623" s="108"/>
      <c r="P5623" s="40"/>
    </row>
    <row r="5624" spans="1:16" s="107" customFormat="1" x14ac:dyDescent="0.3">
      <c r="A5624" s="160"/>
      <c r="D5624" s="108"/>
      <c r="E5624" s="108"/>
      <c r="F5624" s="108"/>
      <c r="G5624" s="108"/>
      <c r="H5624" s="108"/>
      <c r="I5624" s="108"/>
      <c r="J5624" s="108"/>
      <c r="K5624" s="108"/>
      <c r="P5624" s="40"/>
    </row>
    <row r="5625" spans="1:16" s="107" customFormat="1" x14ac:dyDescent="0.3">
      <c r="A5625" s="160"/>
      <c r="D5625" s="108"/>
      <c r="E5625" s="108"/>
      <c r="F5625" s="108"/>
      <c r="G5625" s="108"/>
      <c r="H5625" s="108"/>
      <c r="I5625" s="108"/>
      <c r="J5625" s="108"/>
      <c r="K5625" s="108"/>
      <c r="P5625" s="40"/>
    </row>
    <row r="5626" spans="1:16" s="107" customFormat="1" x14ac:dyDescent="0.3">
      <c r="A5626" s="160"/>
      <c r="D5626" s="108"/>
      <c r="E5626" s="108"/>
      <c r="F5626" s="108"/>
      <c r="G5626" s="108"/>
      <c r="H5626" s="108"/>
      <c r="I5626" s="108"/>
      <c r="J5626" s="108"/>
      <c r="K5626" s="108"/>
      <c r="P5626" s="40"/>
    </row>
    <row r="5627" spans="1:16" s="107" customFormat="1" x14ac:dyDescent="0.3">
      <c r="A5627" s="160"/>
      <c r="D5627" s="108"/>
      <c r="E5627" s="108"/>
      <c r="F5627" s="108"/>
      <c r="G5627" s="108"/>
      <c r="H5627" s="108"/>
      <c r="I5627" s="108"/>
      <c r="J5627" s="108"/>
      <c r="K5627" s="108"/>
      <c r="P5627" s="40"/>
    </row>
    <row r="5628" spans="1:16" s="107" customFormat="1" x14ac:dyDescent="0.3">
      <c r="A5628" s="160"/>
      <c r="D5628" s="108"/>
      <c r="E5628" s="108"/>
      <c r="F5628" s="108"/>
      <c r="G5628" s="108"/>
      <c r="H5628" s="108"/>
      <c r="I5628" s="108"/>
      <c r="J5628" s="108"/>
      <c r="K5628" s="108"/>
      <c r="P5628" s="40"/>
    </row>
    <row r="5629" spans="1:16" s="107" customFormat="1" x14ac:dyDescent="0.3">
      <c r="A5629" s="160"/>
      <c r="D5629" s="108"/>
      <c r="E5629" s="108"/>
      <c r="F5629" s="108"/>
      <c r="G5629" s="108"/>
      <c r="H5629" s="108"/>
      <c r="I5629" s="108"/>
      <c r="J5629" s="108"/>
      <c r="K5629" s="108"/>
      <c r="P5629" s="40"/>
    </row>
    <row r="5630" spans="1:16" s="107" customFormat="1" x14ac:dyDescent="0.3">
      <c r="A5630" s="160"/>
      <c r="D5630" s="108"/>
      <c r="E5630" s="108"/>
      <c r="F5630" s="108"/>
      <c r="G5630" s="108"/>
      <c r="H5630" s="108"/>
      <c r="I5630" s="108"/>
      <c r="J5630" s="108"/>
      <c r="K5630" s="108"/>
      <c r="P5630" s="40"/>
    </row>
    <row r="5631" spans="1:16" s="107" customFormat="1" x14ac:dyDescent="0.3">
      <c r="A5631" s="160"/>
      <c r="D5631" s="108"/>
      <c r="E5631" s="108"/>
      <c r="F5631" s="108"/>
      <c r="G5631" s="108"/>
      <c r="H5631" s="108"/>
      <c r="I5631" s="108"/>
      <c r="J5631" s="108"/>
      <c r="K5631" s="108"/>
      <c r="P5631" s="40"/>
    </row>
    <row r="5632" spans="1:16" s="107" customFormat="1" x14ac:dyDescent="0.3">
      <c r="A5632" s="160"/>
      <c r="D5632" s="108"/>
      <c r="E5632" s="108"/>
      <c r="F5632" s="108"/>
      <c r="G5632" s="108"/>
      <c r="H5632" s="108"/>
      <c r="I5632" s="108"/>
      <c r="J5632" s="108"/>
      <c r="K5632" s="108"/>
      <c r="P5632" s="40"/>
    </row>
    <row r="5633" spans="1:16" s="107" customFormat="1" x14ac:dyDescent="0.3">
      <c r="A5633" s="160"/>
      <c r="D5633" s="108"/>
      <c r="E5633" s="108"/>
      <c r="F5633" s="108"/>
      <c r="G5633" s="108"/>
      <c r="H5633" s="108"/>
      <c r="I5633" s="108"/>
      <c r="J5633" s="108"/>
      <c r="K5633" s="108"/>
      <c r="P5633" s="40"/>
    </row>
    <row r="5634" spans="1:16" s="107" customFormat="1" x14ac:dyDescent="0.3">
      <c r="A5634" s="160"/>
      <c r="D5634" s="108"/>
      <c r="E5634" s="108"/>
      <c r="F5634" s="108"/>
      <c r="G5634" s="108"/>
      <c r="H5634" s="108"/>
      <c r="I5634" s="108"/>
      <c r="J5634" s="108"/>
      <c r="K5634" s="108"/>
      <c r="P5634" s="40"/>
    </row>
    <row r="5635" spans="1:16" s="107" customFormat="1" x14ac:dyDescent="0.3">
      <c r="A5635" s="160"/>
      <c r="D5635" s="108"/>
      <c r="E5635" s="108"/>
      <c r="F5635" s="108"/>
      <c r="G5635" s="108"/>
      <c r="H5635" s="108"/>
      <c r="I5635" s="108"/>
      <c r="J5635" s="108"/>
      <c r="K5635" s="108"/>
      <c r="P5635" s="40"/>
    </row>
    <row r="5636" spans="1:16" s="107" customFormat="1" x14ac:dyDescent="0.3">
      <c r="A5636" s="160"/>
      <c r="D5636" s="108"/>
      <c r="E5636" s="108"/>
      <c r="F5636" s="108"/>
      <c r="G5636" s="108"/>
      <c r="H5636" s="108"/>
      <c r="I5636" s="108"/>
      <c r="J5636" s="108"/>
      <c r="K5636" s="108"/>
      <c r="P5636" s="40"/>
    </row>
    <row r="5637" spans="1:16" s="107" customFormat="1" x14ac:dyDescent="0.3">
      <c r="A5637" s="160"/>
      <c r="D5637" s="108"/>
      <c r="E5637" s="108"/>
      <c r="F5637" s="108"/>
      <c r="G5637" s="108"/>
      <c r="H5637" s="108"/>
      <c r="I5637" s="108"/>
      <c r="J5637" s="108"/>
      <c r="K5637" s="108"/>
      <c r="P5637" s="40"/>
    </row>
    <row r="5638" spans="1:16" s="107" customFormat="1" x14ac:dyDescent="0.3">
      <c r="A5638" s="160"/>
      <c r="D5638" s="108"/>
      <c r="E5638" s="108"/>
      <c r="F5638" s="108"/>
      <c r="G5638" s="108"/>
      <c r="H5638" s="108"/>
      <c r="I5638" s="108"/>
      <c r="J5638" s="108"/>
      <c r="K5638" s="108"/>
      <c r="P5638" s="40"/>
    </row>
    <row r="5639" spans="1:16" s="107" customFormat="1" x14ac:dyDescent="0.3">
      <c r="A5639" s="160"/>
      <c r="D5639" s="108"/>
      <c r="E5639" s="108"/>
      <c r="F5639" s="108"/>
      <c r="G5639" s="108"/>
      <c r="H5639" s="108"/>
      <c r="I5639" s="108"/>
      <c r="J5639" s="108"/>
      <c r="K5639" s="108"/>
      <c r="P5639" s="40"/>
    </row>
    <row r="5640" spans="1:16" s="107" customFormat="1" x14ac:dyDescent="0.3">
      <c r="A5640" s="160"/>
      <c r="D5640" s="108"/>
      <c r="E5640" s="108"/>
      <c r="F5640" s="108"/>
      <c r="G5640" s="108"/>
      <c r="H5640" s="108"/>
      <c r="I5640" s="108"/>
      <c r="J5640" s="108"/>
      <c r="K5640" s="108"/>
      <c r="P5640" s="40"/>
    </row>
    <row r="5641" spans="1:16" s="107" customFormat="1" x14ac:dyDescent="0.3">
      <c r="A5641" s="160"/>
      <c r="D5641" s="108"/>
      <c r="E5641" s="108"/>
      <c r="F5641" s="108"/>
      <c r="G5641" s="108"/>
      <c r="H5641" s="108"/>
      <c r="I5641" s="108"/>
      <c r="J5641" s="108"/>
      <c r="K5641" s="108"/>
      <c r="P5641" s="40"/>
    </row>
    <row r="5642" spans="1:16" s="107" customFormat="1" x14ac:dyDescent="0.3">
      <c r="A5642" s="160"/>
      <c r="D5642" s="108"/>
      <c r="E5642" s="108"/>
      <c r="F5642" s="108"/>
      <c r="G5642" s="108"/>
      <c r="H5642" s="108"/>
      <c r="I5642" s="108"/>
      <c r="J5642" s="108"/>
      <c r="K5642" s="108"/>
      <c r="P5642" s="40"/>
    </row>
    <row r="5643" spans="1:16" s="107" customFormat="1" x14ac:dyDescent="0.3">
      <c r="A5643" s="160"/>
      <c r="D5643" s="108"/>
      <c r="E5643" s="108"/>
      <c r="F5643" s="108"/>
      <c r="G5643" s="108"/>
      <c r="H5643" s="108"/>
      <c r="I5643" s="108"/>
      <c r="J5643" s="108"/>
      <c r="K5643" s="108"/>
      <c r="P5643" s="40"/>
    </row>
    <row r="5644" spans="1:16" s="107" customFormat="1" x14ac:dyDescent="0.3">
      <c r="A5644" s="160"/>
      <c r="D5644" s="108"/>
      <c r="E5644" s="108"/>
      <c r="F5644" s="108"/>
      <c r="G5644" s="108"/>
      <c r="H5644" s="108"/>
      <c r="I5644" s="108"/>
      <c r="J5644" s="108"/>
      <c r="K5644" s="108"/>
      <c r="P5644" s="40"/>
    </row>
    <row r="5645" spans="1:16" s="107" customFormat="1" x14ac:dyDescent="0.3">
      <c r="A5645" s="160"/>
      <c r="D5645" s="108"/>
      <c r="E5645" s="108"/>
      <c r="F5645" s="108"/>
      <c r="G5645" s="108"/>
      <c r="H5645" s="108"/>
      <c r="I5645" s="108"/>
      <c r="J5645" s="108"/>
      <c r="K5645" s="108"/>
      <c r="P5645" s="40"/>
    </row>
    <row r="5646" spans="1:16" s="107" customFormat="1" x14ac:dyDescent="0.3">
      <c r="A5646" s="160"/>
      <c r="D5646" s="108"/>
      <c r="E5646" s="108"/>
      <c r="F5646" s="108"/>
      <c r="G5646" s="108"/>
      <c r="H5646" s="108"/>
      <c r="I5646" s="108"/>
      <c r="J5646" s="108"/>
      <c r="K5646" s="108"/>
      <c r="P5646" s="40"/>
    </row>
    <row r="5647" spans="1:16" s="107" customFormat="1" x14ac:dyDescent="0.3">
      <c r="A5647" s="160"/>
      <c r="D5647" s="108"/>
      <c r="E5647" s="108"/>
      <c r="F5647" s="108"/>
      <c r="G5647" s="108"/>
      <c r="H5647" s="108"/>
      <c r="I5647" s="108"/>
      <c r="J5647" s="108"/>
      <c r="K5647" s="108"/>
      <c r="P5647" s="40"/>
    </row>
    <row r="5648" spans="1:16" s="107" customFormat="1" x14ac:dyDescent="0.3">
      <c r="A5648" s="160"/>
      <c r="D5648" s="108"/>
      <c r="E5648" s="108"/>
      <c r="F5648" s="108"/>
      <c r="G5648" s="108"/>
      <c r="H5648" s="108"/>
      <c r="I5648" s="108"/>
      <c r="J5648" s="108"/>
      <c r="K5648" s="108"/>
      <c r="P5648" s="40"/>
    </row>
    <row r="5649" spans="1:16" s="107" customFormat="1" x14ac:dyDescent="0.3">
      <c r="A5649" s="160"/>
      <c r="D5649" s="108"/>
      <c r="E5649" s="108"/>
      <c r="F5649" s="108"/>
      <c r="G5649" s="108"/>
      <c r="H5649" s="108"/>
      <c r="I5649" s="108"/>
      <c r="J5649" s="108"/>
      <c r="K5649" s="108"/>
      <c r="P5649" s="40"/>
    </row>
    <row r="5650" spans="1:16" s="107" customFormat="1" x14ac:dyDescent="0.3">
      <c r="A5650" s="160"/>
      <c r="D5650" s="108"/>
      <c r="E5650" s="108"/>
      <c r="F5650" s="108"/>
      <c r="G5650" s="108"/>
      <c r="H5650" s="108"/>
      <c r="I5650" s="108"/>
      <c r="J5650" s="108"/>
      <c r="K5650" s="108"/>
      <c r="P5650" s="40"/>
    </row>
    <row r="5651" spans="1:16" s="107" customFormat="1" x14ac:dyDescent="0.3">
      <c r="A5651" s="160"/>
      <c r="D5651" s="108"/>
      <c r="E5651" s="108"/>
      <c r="F5651" s="108"/>
      <c r="G5651" s="108"/>
      <c r="H5651" s="108"/>
      <c r="I5651" s="108"/>
      <c r="J5651" s="108"/>
      <c r="K5651" s="108"/>
      <c r="P5651" s="40"/>
    </row>
    <row r="5652" spans="1:16" s="107" customFormat="1" x14ac:dyDescent="0.3">
      <c r="A5652" s="160"/>
      <c r="D5652" s="108"/>
      <c r="E5652" s="108"/>
      <c r="F5652" s="108"/>
      <c r="G5652" s="108"/>
      <c r="H5652" s="108"/>
      <c r="I5652" s="108"/>
      <c r="J5652" s="108"/>
      <c r="K5652" s="108"/>
      <c r="P5652" s="40"/>
    </row>
    <row r="5653" spans="1:16" s="107" customFormat="1" x14ac:dyDescent="0.3">
      <c r="A5653" s="160"/>
      <c r="D5653" s="108"/>
      <c r="E5653" s="108"/>
      <c r="F5653" s="108"/>
      <c r="G5653" s="108"/>
      <c r="H5653" s="108"/>
      <c r="I5653" s="108"/>
      <c r="J5653" s="108"/>
      <c r="K5653" s="108"/>
      <c r="P5653" s="40"/>
    </row>
    <row r="5654" spans="1:16" s="107" customFormat="1" x14ac:dyDescent="0.3">
      <c r="A5654" s="160"/>
      <c r="D5654" s="108"/>
      <c r="E5654" s="108"/>
      <c r="F5654" s="108"/>
      <c r="G5654" s="108"/>
      <c r="H5654" s="108"/>
      <c r="I5654" s="108"/>
      <c r="J5654" s="108"/>
      <c r="K5654" s="108"/>
      <c r="P5654" s="40"/>
    </row>
    <row r="5655" spans="1:16" s="107" customFormat="1" x14ac:dyDescent="0.3">
      <c r="A5655" s="160"/>
      <c r="D5655" s="108"/>
      <c r="E5655" s="108"/>
      <c r="F5655" s="108"/>
      <c r="G5655" s="108"/>
      <c r="H5655" s="108"/>
      <c r="I5655" s="108"/>
      <c r="J5655" s="108"/>
      <c r="K5655" s="108"/>
      <c r="P5655" s="40"/>
    </row>
    <row r="5656" spans="1:16" s="107" customFormat="1" x14ac:dyDescent="0.3">
      <c r="A5656" s="160"/>
      <c r="D5656" s="108"/>
      <c r="E5656" s="108"/>
      <c r="F5656" s="108"/>
      <c r="G5656" s="108"/>
      <c r="H5656" s="108"/>
      <c r="I5656" s="108"/>
      <c r="J5656" s="108"/>
      <c r="K5656" s="108"/>
      <c r="P5656" s="40"/>
    </row>
    <row r="5657" spans="1:16" s="107" customFormat="1" x14ac:dyDescent="0.3">
      <c r="A5657" s="160"/>
      <c r="D5657" s="108"/>
      <c r="E5657" s="108"/>
      <c r="F5657" s="108"/>
      <c r="G5657" s="108"/>
      <c r="H5657" s="108"/>
      <c r="I5657" s="108"/>
      <c r="J5657" s="108"/>
      <c r="K5657" s="108"/>
      <c r="P5657" s="40"/>
    </row>
    <row r="5658" spans="1:16" s="107" customFormat="1" x14ac:dyDescent="0.3">
      <c r="A5658" s="160"/>
      <c r="D5658" s="108"/>
      <c r="E5658" s="108"/>
      <c r="F5658" s="108"/>
      <c r="G5658" s="108"/>
      <c r="H5658" s="108"/>
      <c r="I5658" s="108"/>
      <c r="J5658" s="108"/>
      <c r="K5658" s="108"/>
      <c r="P5658" s="40"/>
    </row>
    <row r="5659" spans="1:16" s="107" customFormat="1" x14ac:dyDescent="0.3">
      <c r="A5659" s="160"/>
      <c r="D5659" s="108"/>
      <c r="E5659" s="108"/>
      <c r="F5659" s="108"/>
      <c r="G5659" s="108"/>
      <c r="H5659" s="108"/>
      <c r="I5659" s="108"/>
      <c r="J5659" s="108"/>
      <c r="K5659" s="108"/>
      <c r="P5659" s="40"/>
    </row>
    <row r="5660" spans="1:16" s="107" customFormat="1" x14ac:dyDescent="0.3">
      <c r="A5660" s="160"/>
      <c r="D5660" s="108"/>
      <c r="E5660" s="108"/>
      <c r="F5660" s="108"/>
      <c r="G5660" s="108"/>
      <c r="H5660" s="108"/>
      <c r="I5660" s="108"/>
      <c r="J5660" s="108"/>
      <c r="K5660" s="108"/>
      <c r="P5660" s="40"/>
    </row>
    <row r="5661" spans="1:16" s="107" customFormat="1" x14ac:dyDescent="0.3">
      <c r="A5661" s="160"/>
      <c r="D5661" s="108"/>
      <c r="E5661" s="108"/>
      <c r="F5661" s="108"/>
      <c r="G5661" s="108"/>
      <c r="H5661" s="108"/>
      <c r="I5661" s="108"/>
      <c r="J5661" s="108"/>
      <c r="K5661" s="108"/>
      <c r="P5661" s="40"/>
    </row>
    <row r="5662" spans="1:16" s="107" customFormat="1" x14ac:dyDescent="0.3">
      <c r="A5662" s="160"/>
      <c r="D5662" s="108"/>
      <c r="E5662" s="108"/>
      <c r="F5662" s="108"/>
      <c r="G5662" s="108"/>
      <c r="H5662" s="108"/>
      <c r="I5662" s="108"/>
      <c r="J5662" s="108"/>
      <c r="K5662" s="108"/>
      <c r="P5662" s="40"/>
    </row>
    <row r="5663" spans="1:16" s="107" customFormat="1" x14ac:dyDescent="0.3">
      <c r="A5663" s="160"/>
      <c r="D5663" s="108"/>
      <c r="E5663" s="108"/>
      <c r="F5663" s="108"/>
      <c r="G5663" s="108"/>
      <c r="H5663" s="108"/>
      <c r="I5663" s="108"/>
      <c r="J5663" s="108"/>
      <c r="K5663" s="108"/>
      <c r="P5663" s="40"/>
    </row>
    <row r="5664" spans="1:16" s="107" customFormat="1" x14ac:dyDescent="0.3">
      <c r="A5664" s="160"/>
      <c r="D5664" s="108"/>
      <c r="E5664" s="108"/>
      <c r="F5664" s="108"/>
      <c r="G5664" s="108"/>
      <c r="H5664" s="108"/>
      <c r="I5664" s="108"/>
      <c r="J5664" s="108"/>
      <c r="K5664" s="108"/>
      <c r="P5664" s="40"/>
    </row>
    <row r="5665" spans="1:16" s="107" customFormat="1" x14ac:dyDescent="0.3">
      <c r="A5665" s="160"/>
      <c r="D5665" s="108"/>
      <c r="E5665" s="108"/>
      <c r="F5665" s="108"/>
      <c r="G5665" s="108"/>
      <c r="H5665" s="108"/>
      <c r="I5665" s="108"/>
      <c r="J5665" s="108"/>
      <c r="K5665" s="108"/>
      <c r="P5665" s="40"/>
    </row>
    <row r="5666" spans="1:16" s="107" customFormat="1" x14ac:dyDescent="0.3">
      <c r="A5666" s="160"/>
      <c r="D5666" s="108"/>
      <c r="E5666" s="108"/>
      <c r="F5666" s="108"/>
      <c r="G5666" s="108"/>
      <c r="H5666" s="108"/>
      <c r="I5666" s="108"/>
      <c r="J5666" s="108"/>
      <c r="K5666" s="108"/>
      <c r="P5666" s="40"/>
    </row>
    <row r="5667" spans="1:16" s="107" customFormat="1" x14ac:dyDescent="0.3">
      <c r="A5667" s="160"/>
      <c r="D5667" s="108"/>
      <c r="E5667" s="108"/>
      <c r="F5667" s="108"/>
      <c r="G5667" s="108"/>
      <c r="H5667" s="108"/>
      <c r="I5667" s="108"/>
      <c r="J5667" s="108"/>
      <c r="K5667" s="108"/>
      <c r="P5667" s="40"/>
    </row>
    <row r="5668" spans="1:16" s="107" customFormat="1" x14ac:dyDescent="0.3">
      <c r="A5668" s="160"/>
      <c r="D5668" s="108"/>
      <c r="E5668" s="108"/>
      <c r="F5668" s="108"/>
      <c r="G5668" s="108"/>
      <c r="H5668" s="108"/>
      <c r="I5668" s="108"/>
      <c r="J5668" s="108"/>
      <c r="K5668" s="108"/>
      <c r="P5668" s="40"/>
    </row>
    <row r="5669" spans="1:16" s="107" customFormat="1" x14ac:dyDescent="0.3">
      <c r="A5669" s="160"/>
      <c r="D5669" s="108"/>
      <c r="E5669" s="108"/>
      <c r="F5669" s="108"/>
      <c r="G5669" s="108"/>
      <c r="H5669" s="108"/>
      <c r="I5669" s="108"/>
      <c r="J5669" s="108"/>
      <c r="K5669" s="108"/>
      <c r="P5669" s="40"/>
    </row>
    <row r="5670" spans="1:16" s="107" customFormat="1" x14ac:dyDescent="0.3">
      <c r="A5670" s="160"/>
      <c r="D5670" s="108"/>
      <c r="E5670" s="108"/>
      <c r="F5670" s="108"/>
      <c r="G5670" s="108"/>
      <c r="H5670" s="108"/>
      <c r="I5670" s="108"/>
      <c r="J5670" s="108"/>
      <c r="K5670" s="108"/>
      <c r="P5670" s="40"/>
    </row>
    <row r="5671" spans="1:16" s="107" customFormat="1" x14ac:dyDescent="0.3">
      <c r="A5671" s="160"/>
      <c r="D5671" s="108"/>
      <c r="E5671" s="108"/>
      <c r="F5671" s="108"/>
      <c r="G5671" s="108"/>
      <c r="H5671" s="108"/>
      <c r="I5671" s="108"/>
      <c r="J5671" s="108"/>
      <c r="K5671" s="108"/>
      <c r="P5671" s="40"/>
    </row>
    <row r="5672" spans="1:16" s="107" customFormat="1" x14ac:dyDescent="0.3">
      <c r="A5672" s="160"/>
      <c r="D5672" s="108"/>
      <c r="E5672" s="108"/>
      <c r="F5672" s="108"/>
      <c r="G5672" s="108"/>
      <c r="H5672" s="108"/>
      <c r="I5672" s="108"/>
      <c r="J5672" s="108"/>
      <c r="K5672" s="108"/>
      <c r="P5672" s="40"/>
    </row>
    <row r="5673" spans="1:16" s="107" customFormat="1" x14ac:dyDescent="0.3">
      <c r="A5673" s="160"/>
      <c r="D5673" s="108"/>
      <c r="E5673" s="108"/>
      <c r="F5673" s="108"/>
      <c r="G5673" s="108"/>
      <c r="H5673" s="108"/>
      <c r="I5673" s="108"/>
      <c r="J5673" s="108"/>
      <c r="K5673" s="108"/>
      <c r="P5673" s="40"/>
    </row>
    <row r="5674" spans="1:16" s="107" customFormat="1" x14ac:dyDescent="0.3">
      <c r="A5674" s="160"/>
      <c r="D5674" s="108"/>
      <c r="E5674" s="108"/>
      <c r="F5674" s="108"/>
      <c r="G5674" s="108"/>
      <c r="H5674" s="108"/>
      <c r="I5674" s="108"/>
      <c r="J5674" s="108"/>
      <c r="K5674" s="108"/>
      <c r="P5674" s="40"/>
    </row>
    <row r="5675" spans="1:16" s="107" customFormat="1" x14ac:dyDescent="0.3">
      <c r="A5675" s="160"/>
      <c r="D5675" s="108"/>
      <c r="E5675" s="108"/>
      <c r="F5675" s="108"/>
      <c r="G5675" s="108"/>
      <c r="H5675" s="108"/>
      <c r="I5675" s="108"/>
      <c r="J5675" s="108"/>
      <c r="K5675" s="108"/>
      <c r="P5675" s="40"/>
    </row>
    <row r="5676" spans="1:16" s="107" customFormat="1" x14ac:dyDescent="0.3">
      <c r="A5676" s="160"/>
      <c r="D5676" s="108"/>
      <c r="E5676" s="108"/>
      <c r="F5676" s="108"/>
      <c r="G5676" s="108"/>
      <c r="H5676" s="108"/>
      <c r="I5676" s="108"/>
      <c r="J5676" s="108"/>
      <c r="K5676" s="108"/>
      <c r="P5676" s="40"/>
    </row>
    <row r="5677" spans="1:16" s="107" customFormat="1" x14ac:dyDescent="0.3">
      <c r="A5677" s="160"/>
      <c r="D5677" s="108"/>
      <c r="E5677" s="108"/>
      <c r="F5677" s="108"/>
      <c r="G5677" s="108"/>
      <c r="H5677" s="108"/>
      <c r="I5677" s="108"/>
      <c r="J5677" s="108"/>
      <c r="K5677" s="108"/>
      <c r="P5677" s="40"/>
    </row>
    <row r="5678" spans="1:16" s="107" customFormat="1" x14ac:dyDescent="0.3">
      <c r="A5678" s="160"/>
      <c r="D5678" s="108"/>
      <c r="E5678" s="108"/>
      <c r="F5678" s="108"/>
      <c r="G5678" s="108"/>
      <c r="H5678" s="108"/>
      <c r="I5678" s="108"/>
      <c r="J5678" s="108"/>
      <c r="K5678" s="108"/>
      <c r="P5678" s="40"/>
    </row>
    <row r="5679" spans="1:16" s="107" customFormat="1" x14ac:dyDescent="0.3">
      <c r="A5679" s="160"/>
      <c r="D5679" s="108"/>
      <c r="E5679" s="108"/>
      <c r="F5679" s="108"/>
      <c r="G5679" s="108"/>
      <c r="H5679" s="108"/>
      <c r="I5679" s="108"/>
      <c r="J5679" s="108"/>
      <c r="K5679" s="108"/>
      <c r="P5679" s="40"/>
    </row>
    <row r="5680" spans="1:16" s="107" customFormat="1" x14ac:dyDescent="0.3">
      <c r="A5680" s="160"/>
      <c r="D5680" s="108"/>
      <c r="E5680" s="108"/>
      <c r="F5680" s="108"/>
      <c r="G5680" s="108"/>
      <c r="H5680" s="108"/>
      <c r="I5680" s="108"/>
      <c r="J5680" s="108"/>
      <c r="K5680" s="108"/>
      <c r="P5680" s="40"/>
    </row>
    <row r="5681" spans="1:16" s="107" customFormat="1" x14ac:dyDescent="0.3">
      <c r="A5681" s="160"/>
      <c r="D5681" s="108"/>
      <c r="E5681" s="108"/>
      <c r="F5681" s="108"/>
      <c r="G5681" s="108"/>
      <c r="H5681" s="108"/>
      <c r="I5681" s="108"/>
      <c r="J5681" s="108"/>
      <c r="K5681" s="108"/>
      <c r="P5681" s="40"/>
    </row>
    <row r="5682" spans="1:16" s="107" customFormat="1" x14ac:dyDescent="0.3">
      <c r="A5682" s="160"/>
      <c r="D5682" s="108"/>
      <c r="E5682" s="108"/>
      <c r="F5682" s="108"/>
      <c r="G5682" s="108"/>
      <c r="H5682" s="108"/>
      <c r="I5682" s="108"/>
      <c r="J5682" s="108"/>
      <c r="K5682" s="108"/>
      <c r="P5682" s="40"/>
    </row>
    <row r="5683" spans="1:16" s="107" customFormat="1" x14ac:dyDescent="0.3">
      <c r="A5683" s="160"/>
      <c r="D5683" s="108"/>
      <c r="E5683" s="108"/>
      <c r="F5683" s="108"/>
      <c r="G5683" s="108"/>
      <c r="H5683" s="108"/>
      <c r="I5683" s="108"/>
      <c r="J5683" s="108"/>
      <c r="K5683" s="108"/>
      <c r="P5683" s="40"/>
    </row>
    <row r="5684" spans="1:16" s="107" customFormat="1" x14ac:dyDescent="0.3">
      <c r="A5684" s="160"/>
      <c r="D5684" s="108"/>
      <c r="E5684" s="108"/>
      <c r="F5684" s="108"/>
      <c r="G5684" s="108"/>
      <c r="H5684" s="108"/>
      <c r="I5684" s="108"/>
      <c r="J5684" s="108"/>
      <c r="K5684" s="108"/>
      <c r="P5684" s="40"/>
    </row>
    <row r="5685" spans="1:16" s="107" customFormat="1" x14ac:dyDescent="0.3">
      <c r="A5685" s="160"/>
      <c r="D5685" s="108"/>
      <c r="E5685" s="108"/>
      <c r="F5685" s="108"/>
      <c r="G5685" s="108"/>
      <c r="H5685" s="108"/>
      <c r="I5685" s="108"/>
      <c r="J5685" s="108"/>
      <c r="K5685" s="108"/>
      <c r="P5685" s="40"/>
    </row>
    <row r="5686" spans="1:16" s="107" customFormat="1" x14ac:dyDescent="0.3">
      <c r="A5686" s="160"/>
      <c r="D5686" s="108"/>
      <c r="E5686" s="108"/>
      <c r="F5686" s="108"/>
      <c r="G5686" s="108"/>
      <c r="H5686" s="108"/>
      <c r="I5686" s="108"/>
      <c r="J5686" s="108"/>
      <c r="K5686" s="108"/>
      <c r="P5686" s="40"/>
    </row>
    <row r="5687" spans="1:16" s="107" customFormat="1" x14ac:dyDescent="0.3">
      <c r="A5687" s="160"/>
      <c r="D5687" s="108"/>
      <c r="E5687" s="108"/>
      <c r="F5687" s="108"/>
      <c r="G5687" s="108"/>
      <c r="H5687" s="108"/>
      <c r="I5687" s="108"/>
      <c r="J5687" s="108"/>
      <c r="K5687" s="108"/>
      <c r="P5687" s="40"/>
    </row>
    <row r="5688" spans="1:16" s="107" customFormat="1" x14ac:dyDescent="0.3">
      <c r="A5688" s="160"/>
      <c r="D5688" s="108"/>
      <c r="E5688" s="108"/>
      <c r="F5688" s="108"/>
      <c r="G5688" s="108"/>
      <c r="H5688" s="108"/>
      <c r="I5688" s="108"/>
      <c r="J5688" s="108"/>
      <c r="K5688" s="108"/>
      <c r="P5688" s="40"/>
    </row>
    <row r="5689" spans="1:16" s="107" customFormat="1" x14ac:dyDescent="0.3">
      <c r="A5689" s="160"/>
      <c r="D5689" s="108"/>
      <c r="E5689" s="108"/>
      <c r="F5689" s="108"/>
      <c r="G5689" s="108"/>
      <c r="H5689" s="108"/>
      <c r="I5689" s="108"/>
      <c r="J5689" s="108"/>
      <c r="K5689" s="108"/>
      <c r="P5689" s="40"/>
    </row>
    <row r="5690" spans="1:16" s="107" customFormat="1" x14ac:dyDescent="0.3">
      <c r="A5690" s="160"/>
      <c r="D5690" s="108"/>
      <c r="E5690" s="108"/>
      <c r="F5690" s="108"/>
      <c r="G5690" s="108"/>
      <c r="H5690" s="108"/>
      <c r="I5690" s="108"/>
      <c r="J5690" s="108"/>
      <c r="K5690" s="108"/>
      <c r="P5690" s="40"/>
    </row>
    <row r="5691" spans="1:16" s="107" customFormat="1" x14ac:dyDescent="0.3">
      <c r="A5691" s="160"/>
      <c r="D5691" s="108"/>
      <c r="E5691" s="108"/>
      <c r="F5691" s="108"/>
      <c r="G5691" s="108"/>
      <c r="H5691" s="108"/>
      <c r="I5691" s="108"/>
      <c r="J5691" s="108"/>
      <c r="K5691" s="108"/>
      <c r="P5691" s="40"/>
    </row>
    <row r="5692" spans="1:16" s="107" customFormat="1" x14ac:dyDescent="0.3">
      <c r="A5692" s="160"/>
      <c r="D5692" s="108"/>
      <c r="E5692" s="108"/>
      <c r="F5692" s="108"/>
      <c r="G5692" s="108"/>
      <c r="H5692" s="108"/>
      <c r="I5692" s="108"/>
      <c r="J5692" s="108"/>
      <c r="K5692" s="108"/>
      <c r="P5692" s="40"/>
    </row>
    <row r="5693" spans="1:16" s="107" customFormat="1" x14ac:dyDescent="0.3">
      <c r="A5693" s="160"/>
      <c r="D5693" s="108"/>
      <c r="E5693" s="108"/>
      <c r="F5693" s="108"/>
      <c r="G5693" s="108"/>
      <c r="H5693" s="108"/>
      <c r="I5693" s="108"/>
      <c r="J5693" s="108"/>
      <c r="K5693" s="108"/>
      <c r="P5693" s="40"/>
    </row>
    <row r="5694" spans="1:16" s="107" customFormat="1" x14ac:dyDescent="0.3">
      <c r="A5694" s="160"/>
      <c r="D5694" s="108"/>
      <c r="E5694" s="108"/>
      <c r="F5694" s="108"/>
      <c r="G5694" s="108"/>
      <c r="H5694" s="108"/>
      <c r="I5694" s="108"/>
      <c r="J5694" s="108"/>
      <c r="K5694" s="108"/>
      <c r="P5694" s="40"/>
    </row>
    <row r="5695" spans="1:16" s="107" customFormat="1" x14ac:dyDescent="0.3">
      <c r="A5695" s="160"/>
      <c r="D5695" s="108"/>
      <c r="E5695" s="108"/>
      <c r="F5695" s="108"/>
      <c r="G5695" s="108"/>
      <c r="H5695" s="108"/>
      <c r="I5695" s="108"/>
      <c r="J5695" s="108"/>
      <c r="K5695" s="108"/>
      <c r="P5695" s="40"/>
    </row>
    <row r="5696" spans="1:16" s="107" customFormat="1" x14ac:dyDescent="0.3">
      <c r="A5696" s="160"/>
      <c r="D5696" s="108"/>
      <c r="E5696" s="108"/>
      <c r="F5696" s="108"/>
      <c r="G5696" s="108"/>
      <c r="H5696" s="108"/>
      <c r="I5696" s="108"/>
      <c r="J5696" s="108"/>
      <c r="K5696" s="108"/>
      <c r="P5696" s="40"/>
    </row>
    <row r="5697" spans="1:16" s="107" customFormat="1" x14ac:dyDescent="0.3">
      <c r="A5697" s="160"/>
      <c r="D5697" s="108"/>
      <c r="E5697" s="108"/>
      <c r="F5697" s="108"/>
      <c r="G5697" s="108"/>
      <c r="H5697" s="108"/>
      <c r="I5697" s="108"/>
      <c r="J5697" s="108"/>
      <c r="K5697" s="108"/>
      <c r="P5697" s="40"/>
    </row>
    <row r="5698" spans="1:16" s="107" customFormat="1" x14ac:dyDescent="0.3">
      <c r="A5698" s="160"/>
      <c r="D5698" s="108"/>
      <c r="E5698" s="108"/>
      <c r="F5698" s="108"/>
      <c r="G5698" s="108"/>
      <c r="H5698" s="108"/>
      <c r="I5698" s="108"/>
      <c r="J5698" s="108"/>
      <c r="K5698" s="108"/>
      <c r="P5698" s="40"/>
    </row>
    <row r="5699" spans="1:16" s="107" customFormat="1" x14ac:dyDescent="0.3">
      <c r="A5699" s="160"/>
      <c r="D5699" s="108"/>
      <c r="E5699" s="108"/>
      <c r="F5699" s="108"/>
      <c r="G5699" s="108"/>
      <c r="H5699" s="108"/>
      <c r="I5699" s="108"/>
      <c r="J5699" s="108"/>
      <c r="K5699" s="108"/>
      <c r="P5699" s="40"/>
    </row>
    <row r="5700" spans="1:16" s="107" customFormat="1" x14ac:dyDescent="0.3">
      <c r="A5700" s="160"/>
      <c r="D5700" s="108"/>
      <c r="E5700" s="108"/>
      <c r="F5700" s="108"/>
      <c r="G5700" s="108"/>
      <c r="H5700" s="108"/>
      <c r="I5700" s="108"/>
      <c r="J5700" s="108"/>
      <c r="K5700" s="108"/>
      <c r="P5700" s="40"/>
    </row>
    <row r="5701" spans="1:16" s="107" customFormat="1" x14ac:dyDescent="0.3">
      <c r="A5701" s="160"/>
      <c r="D5701" s="108"/>
      <c r="E5701" s="108"/>
      <c r="F5701" s="108"/>
      <c r="G5701" s="108"/>
      <c r="H5701" s="108"/>
      <c r="I5701" s="108"/>
      <c r="J5701" s="108"/>
      <c r="K5701" s="108"/>
      <c r="P5701" s="40"/>
    </row>
    <row r="5702" spans="1:16" s="107" customFormat="1" x14ac:dyDescent="0.3">
      <c r="A5702" s="160"/>
      <c r="D5702" s="108"/>
      <c r="E5702" s="108"/>
      <c r="F5702" s="108"/>
      <c r="G5702" s="108"/>
      <c r="H5702" s="108"/>
      <c r="I5702" s="108"/>
      <c r="J5702" s="108"/>
      <c r="K5702" s="108"/>
      <c r="P5702" s="40"/>
    </row>
    <row r="5703" spans="1:16" s="107" customFormat="1" x14ac:dyDescent="0.3">
      <c r="A5703" s="160"/>
      <c r="D5703" s="108"/>
      <c r="E5703" s="108"/>
      <c r="F5703" s="108"/>
      <c r="G5703" s="108"/>
      <c r="H5703" s="108"/>
      <c r="I5703" s="108"/>
      <c r="J5703" s="108"/>
      <c r="K5703" s="108"/>
      <c r="P5703" s="40"/>
    </row>
    <row r="5704" spans="1:16" s="107" customFormat="1" x14ac:dyDescent="0.3">
      <c r="A5704" s="160"/>
      <c r="D5704" s="108"/>
      <c r="E5704" s="108"/>
      <c r="F5704" s="108"/>
      <c r="G5704" s="108"/>
      <c r="H5704" s="108"/>
      <c r="I5704" s="108"/>
      <c r="J5704" s="108"/>
      <c r="K5704" s="108"/>
      <c r="P5704" s="40"/>
    </row>
    <row r="5705" spans="1:16" s="107" customFormat="1" x14ac:dyDescent="0.3">
      <c r="A5705" s="160"/>
      <c r="D5705" s="108"/>
      <c r="E5705" s="108"/>
      <c r="F5705" s="108"/>
      <c r="G5705" s="108"/>
      <c r="H5705" s="108"/>
      <c r="I5705" s="108"/>
      <c r="J5705" s="108"/>
      <c r="K5705" s="108"/>
      <c r="P5705" s="40"/>
    </row>
    <row r="5706" spans="1:16" s="107" customFormat="1" x14ac:dyDescent="0.3">
      <c r="A5706" s="160"/>
      <c r="D5706" s="108"/>
      <c r="E5706" s="108"/>
      <c r="F5706" s="108"/>
      <c r="G5706" s="108"/>
      <c r="H5706" s="108"/>
      <c r="I5706" s="108"/>
      <c r="J5706" s="108"/>
      <c r="K5706" s="108"/>
      <c r="P5706" s="40"/>
    </row>
    <row r="5707" spans="1:16" s="107" customFormat="1" x14ac:dyDescent="0.3">
      <c r="A5707" s="160"/>
      <c r="D5707" s="108"/>
      <c r="E5707" s="108"/>
      <c r="F5707" s="108"/>
      <c r="G5707" s="108"/>
      <c r="H5707" s="108"/>
      <c r="I5707" s="108"/>
      <c r="J5707" s="108"/>
      <c r="K5707" s="108"/>
      <c r="P5707" s="40"/>
    </row>
    <row r="5708" spans="1:16" s="107" customFormat="1" x14ac:dyDescent="0.3">
      <c r="A5708" s="160"/>
      <c r="D5708" s="108"/>
      <c r="E5708" s="108"/>
      <c r="F5708" s="108"/>
      <c r="G5708" s="108"/>
      <c r="H5708" s="108"/>
      <c r="I5708" s="108"/>
      <c r="J5708" s="108"/>
      <c r="K5708" s="108"/>
      <c r="P5708" s="40"/>
    </row>
    <row r="5709" spans="1:16" s="107" customFormat="1" x14ac:dyDescent="0.3">
      <c r="A5709" s="160"/>
      <c r="D5709" s="108"/>
      <c r="E5709" s="108"/>
      <c r="F5709" s="108"/>
      <c r="G5709" s="108"/>
      <c r="H5709" s="108"/>
      <c r="I5709" s="108"/>
      <c r="J5709" s="108"/>
      <c r="K5709" s="108"/>
      <c r="P5709" s="40"/>
    </row>
    <row r="5710" spans="1:16" s="107" customFormat="1" x14ac:dyDescent="0.3">
      <c r="A5710" s="160"/>
      <c r="D5710" s="108"/>
      <c r="E5710" s="108"/>
      <c r="F5710" s="108"/>
      <c r="G5710" s="108"/>
      <c r="H5710" s="108"/>
      <c r="I5710" s="108"/>
      <c r="J5710" s="108"/>
      <c r="K5710" s="108"/>
      <c r="P5710" s="40"/>
    </row>
    <row r="5711" spans="1:16" s="107" customFormat="1" x14ac:dyDescent="0.3">
      <c r="A5711" s="160"/>
      <c r="D5711" s="108"/>
      <c r="E5711" s="108"/>
      <c r="F5711" s="108"/>
      <c r="G5711" s="108"/>
      <c r="H5711" s="108"/>
      <c r="I5711" s="108"/>
      <c r="J5711" s="108"/>
      <c r="K5711" s="108"/>
      <c r="P5711" s="40"/>
    </row>
    <row r="5712" spans="1:16" s="107" customFormat="1" x14ac:dyDescent="0.3">
      <c r="A5712" s="160"/>
      <c r="D5712" s="108"/>
      <c r="E5712" s="108"/>
      <c r="F5712" s="108"/>
      <c r="G5712" s="108"/>
      <c r="H5712" s="108"/>
      <c r="I5712" s="108"/>
      <c r="J5712" s="108"/>
      <c r="K5712" s="108"/>
      <c r="P5712" s="40"/>
    </row>
    <row r="5713" spans="1:16" s="107" customFormat="1" x14ac:dyDescent="0.3">
      <c r="A5713" s="160"/>
      <c r="D5713" s="108"/>
      <c r="E5713" s="108"/>
      <c r="F5713" s="108"/>
      <c r="G5713" s="108"/>
      <c r="H5713" s="108"/>
      <c r="I5713" s="108"/>
      <c r="J5713" s="108"/>
      <c r="K5713" s="108"/>
      <c r="P5713" s="40"/>
    </row>
    <row r="5714" spans="1:16" s="107" customFormat="1" x14ac:dyDescent="0.3">
      <c r="A5714" s="160"/>
      <c r="D5714" s="108"/>
      <c r="E5714" s="108"/>
      <c r="F5714" s="108"/>
      <c r="G5714" s="108"/>
      <c r="H5714" s="108"/>
      <c r="I5714" s="108"/>
      <c r="J5714" s="108"/>
      <c r="K5714" s="108"/>
      <c r="P5714" s="40"/>
    </row>
    <row r="5715" spans="1:16" s="107" customFormat="1" x14ac:dyDescent="0.3">
      <c r="A5715" s="160"/>
      <c r="D5715" s="108"/>
      <c r="E5715" s="108"/>
      <c r="F5715" s="108"/>
      <c r="G5715" s="108"/>
      <c r="H5715" s="108"/>
      <c r="I5715" s="108"/>
      <c r="J5715" s="108"/>
      <c r="K5715" s="108"/>
      <c r="P5715" s="40"/>
    </row>
    <row r="5716" spans="1:16" s="107" customFormat="1" x14ac:dyDescent="0.3">
      <c r="A5716" s="160"/>
      <c r="D5716" s="108"/>
      <c r="E5716" s="108"/>
      <c r="F5716" s="108"/>
      <c r="G5716" s="108"/>
      <c r="H5716" s="108"/>
      <c r="I5716" s="108"/>
      <c r="J5716" s="108"/>
      <c r="K5716" s="108"/>
      <c r="P5716" s="40"/>
    </row>
    <row r="5717" spans="1:16" s="107" customFormat="1" x14ac:dyDescent="0.3">
      <c r="A5717" s="160"/>
      <c r="D5717" s="108"/>
      <c r="E5717" s="108"/>
      <c r="F5717" s="108"/>
      <c r="G5717" s="108"/>
      <c r="H5717" s="108"/>
      <c r="I5717" s="108"/>
      <c r="J5717" s="108"/>
      <c r="K5717" s="108"/>
      <c r="P5717" s="40"/>
    </row>
    <row r="5718" spans="1:16" s="107" customFormat="1" x14ac:dyDescent="0.3">
      <c r="A5718" s="160"/>
      <c r="D5718" s="108"/>
      <c r="E5718" s="108"/>
      <c r="F5718" s="108"/>
      <c r="G5718" s="108"/>
      <c r="H5718" s="108"/>
      <c r="I5718" s="108"/>
      <c r="J5718" s="108"/>
      <c r="K5718" s="108"/>
      <c r="P5718" s="40"/>
    </row>
    <row r="5719" spans="1:16" s="107" customFormat="1" x14ac:dyDescent="0.3">
      <c r="A5719" s="160"/>
      <c r="D5719" s="108"/>
      <c r="E5719" s="108"/>
      <c r="F5719" s="108"/>
      <c r="G5719" s="108"/>
      <c r="H5719" s="108"/>
      <c r="I5719" s="108"/>
      <c r="J5719" s="108"/>
      <c r="K5719" s="108"/>
      <c r="P5719" s="40"/>
    </row>
    <row r="5720" spans="1:16" s="107" customFormat="1" x14ac:dyDescent="0.3">
      <c r="A5720" s="160"/>
      <c r="D5720" s="108"/>
      <c r="E5720" s="108"/>
      <c r="F5720" s="108"/>
      <c r="G5720" s="108"/>
      <c r="H5720" s="108"/>
      <c r="I5720" s="108"/>
      <c r="J5720" s="108"/>
      <c r="K5720" s="108"/>
      <c r="P5720" s="40"/>
    </row>
    <row r="5721" spans="1:16" s="107" customFormat="1" x14ac:dyDescent="0.3">
      <c r="A5721" s="160"/>
      <c r="D5721" s="108"/>
      <c r="E5721" s="108"/>
      <c r="F5721" s="108"/>
      <c r="G5721" s="108"/>
      <c r="H5721" s="108"/>
      <c r="I5721" s="108"/>
      <c r="J5721" s="108"/>
      <c r="K5721" s="108"/>
      <c r="P5721" s="40"/>
    </row>
    <row r="5722" spans="1:16" s="107" customFormat="1" x14ac:dyDescent="0.3">
      <c r="A5722" s="160"/>
      <c r="D5722" s="108"/>
      <c r="E5722" s="108"/>
      <c r="F5722" s="108"/>
      <c r="G5722" s="108"/>
      <c r="H5722" s="108"/>
      <c r="I5722" s="108"/>
      <c r="J5722" s="108"/>
      <c r="K5722" s="108"/>
      <c r="P5722" s="40"/>
    </row>
    <row r="5723" spans="1:16" s="107" customFormat="1" x14ac:dyDescent="0.3">
      <c r="A5723" s="160"/>
      <c r="D5723" s="108"/>
      <c r="E5723" s="108"/>
      <c r="F5723" s="108"/>
      <c r="G5723" s="108"/>
      <c r="H5723" s="108"/>
      <c r="I5723" s="108"/>
      <c r="J5723" s="108"/>
      <c r="K5723" s="108"/>
      <c r="P5723" s="40"/>
    </row>
    <row r="5724" spans="1:16" s="107" customFormat="1" x14ac:dyDescent="0.3">
      <c r="A5724" s="160"/>
      <c r="D5724" s="108"/>
      <c r="E5724" s="108"/>
      <c r="F5724" s="108"/>
      <c r="G5724" s="108"/>
      <c r="H5724" s="108"/>
      <c r="I5724" s="108"/>
      <c r="J5724" s="108"/>
      <c r="K5724" s="108"/>
      <c r="P5724" s="40"/>
    </row>
    <row r="5725" spans="1:16" s="107" customFormat="1" x14ac:dyDescent="0.3">
      <c r="A5725" s="160"/>
      <c r="D5725" s="108"/>
      <c r="E5725" s="108"/>
      <c r="F5725" s="108"/>
      <c r="G5725" s="108"/>
      <c r="H5725" s="108"/>
      <c r="I5725" s="108"/>
      <c r="J5725" s="108"/>
      <c r="K5725" s="108"/>
      <c r="P5725" s="40"/>
    </row>
    <row r="5726" spans="1:16" s="107" customFormat="1" x14ac:dyDescent="0.3">
      <c r="A5726" s="160"/>
      <c r="D5726" s="108"/>
      <c r="E5726" s="108"/>
      <c r="F5726" s="108"/>
      <c r="G5726" s="108"/>
      <c r="H5726" s="108"/>
      <c r="I5726" s="108"/>
      <c r="J5726" s="108"/>
      <c r="K5726" s="108"/>
      <c r="P5726" s="40"/>
    </row>
    <row r="5727" spans="1:16" s="107" customFormat="1" x14ac:dyDescent="0.3">
      <c r="A5727" s="160"/>
      <c r="D5727" s="108"/>
      <c r="E5727" s="108"/>
      <c r="F5727" s="108"/>
      <c r="G5727" s="108"/>
      <c r="H5727" s="108"/>
      <c r="I5727" s="108"/>
      <c r="J5727" s="108"/>
      <c r="K5727" s="108"/>
      <c r="P5727" s="40"/>
    </row>
    <row r="5728" spans="1:16" s="107" customFormat="1" x14ac:dyDescent="0.3">
      <c r="A5728" s="160"/>
      <c r="D5728" s="108"/>
      <c r="E5728" s="108"/>
      <c r="F5728" s="108"/>
      <c r="G5728" s="108"/>
      <c r="H5728" s="108"/>
      <c r="I5728" s="108"/>
      <c r="J5728" s="108"/>
      <c r="K5728" s="108"/>
      <c r="P5728" s="40"/>
    </row>
    <row r="5729" spans="1:16" s="107" customFormat="1" x14ac:dyDescent="0.3">
      <c r="A5729" s="160"/>
      <c r="D5729" s="108"/>
      <c r="E5729" s="108"/>
      <c r="F5729" s="108"/>
      <c r="G5729" s="108"/>
      <c r="H5729" s="108"/>
      <c r="I5729" s="108"/>
      <c r="J5729" s="108"/>
      <c r="K5729" s="108"/>
      <c r="P5729" s="40"/>
    </row>
    <row r="5730" spans="1:16" s="107" customFormat="1" x14ac:dyDescent="0.3">
      <c r="A5730" s="160"/>
      <c r="D5730" s="108"/>
      <c r="E5730" s="108"/>
      <c r="F5730" s="108"/>
      <c r="G5730" s="108"/>
      <c r="H5730" s="108"/>
      <c r="I5730" s="108"/>
      <c r="J5730" s="108"/>
      <c r="K5730" s="108"/>
      <c r="P5730" s="40"/>
    </row>
    <row r="5731" spans="1:16" s="107" customFormat="1" x14ac:dyDescent="0.3">
      <c r="A5731" s="160"/>
      <c r="D5731" s="108"/>
      <c r="E5731" s="108"/>
      <c r="F5731" s="108"/>
      <c r="G5731" s="108"/>
      <c r="H5731" s="108"/>
      <c r="I5731" s="108"/>
      <c r="J5731" s="108"/>
      <c r="K5731" s="108"/>
      <c r="P5731" s="40"/>
    </row>
    <row r="5732" spans="1:16" s="107" customFormat="1" x14ac:dyDescent="0.3">
      <c r="A5732" s="160"/>
      <c r="D5732" s="108"/>
      <c r="E5732" s="108"/>
      <c r="F5732" s="108"/>
      <c r="G5732" s="108"/>
      <c r="H5732" s="108"/>
      <c r="I5732" s="108"/>
      <c r="J5732" s="108"/>
      <c r="K5732" s="108"/>
      <c r="P5732" s="40"/>
    </row>
    <row r="5733" spans="1:16" s="107" customFormat="1" x14ac:dyDescent="0.3">
      <c r="A5733" s="160"/>
      <c r="D5733" s="108"/>
      <c r="E5733" s="108"/>
      <c r="F5733" s="108"/>
      <c r="G5733" s="108"/>
      <c r="H5733" s="108"/>
      <c r="I5733" s="108"/>
      <c r="J5733" s="108"/>
      <c r="K5733" s="108"/>
      <c r="P5733" s="40"/>
    </row>
    <row r="5734" spans="1:16" s="107" customFormat="1" x14ac:dyDescent="0.3">
      <c r="A5734" s="160"/>
      <c r="D5734" s="108"/>
      <c r="E5734" s="108"/>
      <c r="F5734" s="108"/>
      <c r="G5734" s="108"/>
      <c r="H5734" s="108"/>
      <c r="I5734" s="108"/>
      <c r="J5734" s="108"/>
      <c r="K5734" s="108"/>
      <c r="P5734" s="40"/>
    </row>
    <row r="5735" spans="1:16" s="107" customFormat="1" x14ac:dyDescent="0.3">
      <c r="A5735" s="160"/>
      <c r="D5735" s="108"/>
      <c r="E5735" s="108"/>
      <c r="F5735" s="108"/>
      <c r="G5735" s="108"/>
      <c r="H5735" s="108"/>
      <c r="I5735" s="108"/>
      <c r="J5735" s="108"/>
      <c r="K5735" s="108"/>
      <c r="P5735" s="40"/>
    </row>
    <row r="5736" spans="1:16" s="107" customFormat="1" x14ac:dyDescent="0.3">
      <c r="A5736" s="160"/>
      <c r="D5736" s="108"/>
      <c r="E5736" s="108"/>
      <c r="F5736" s="108"/>
      <c r="G5736" s="108"/>
      <c r="H5736" s="108"/>
      <c r="I5736" s="108"/>
      <c r="J5736" s="108"/>
      <c r="K5736" s="108"/>
      <c r="P5736" s="40"/>
    </row>
    <row r="5737" spans="1:16" s="107" customFormat="1" x14ac:dyDescent="0.3">
      <c r="A5737" s="160"/>
      <c r="D5737" s="108"/>
      <c r="E5737" s="108"/>
      <c r="F5737" s="108"/>
      <c r="G5737" s="108"/>
      <c r="H5737" s="108"/>
      <c r="I5737" s="108"/>
      <c r="J5737" s="108"/>
      <c r="K5737" s="108"/>
      <c r="P5737" s="40"/>
    </row>
    <row r="5738" spans="1:16" s="107" customFormat="1" x14ac:dyDescent="0.3">
      <c r="A5738" s="160"/>
      <c r="D5738" s="108"/>
      <c r="E5738" s="108"/>
      <c r="F5738" s="108"/>
      <c r="G5738" s="108"/>
      <c r="H5738" s="108"/>
      <c r="I5738" s="108"/>
      <c r="J5738" s="108"/>
      <c r="K5738" s="108"/>
      <c r="P5738" s="40"/>
    </row>
    <row r="5739" spans="1:16" s="107" customFormat="1" x14ac:dyDescent="0.3">
      <c r="A5739" s="160"/>
      <c r="D5739" s="108"/>
      <c r="E5739" s="108"/>
      <c r="F5739" s="108"/>
      <c r="G5739" s="108"/>
      <c r="H5739" s="108"/>
      <c r="I5739" s="108"/>
      <c r="J5739" s="108"/>
      <c r="K5739" s="108"/>
      <c r="P5739" s="40"/>
    </row>
    <row r="5740" spans="1:16" s="107" customFormat="1" x14ac:dyDescent="0.3">
      <c r="A5740" s="160"/>
      <c r="D5740" s="108"/>
      <c r="E5740" s="108"/>
      <c r="F5740" s="108"/>
      <c r="G5740" s="108"/>
      <c r="H5740" s="108"/>
      <c r="I5740" s="108"/>
      <c r="J5740" s="108"/>
      <c r="K5740" s="108"/>
      <c r="P5740" s="40"/>
    </row>
    <row r="5741" spans="1:16" s="107" customFormat="1" x14ac:dyDescent="0.3">
      <c r="A5741" s="160"/>
      <c r="D5741" s="108"/>
      <c r="E5741" s="108"/>
      <c r="F5741" s="108"/>
      <c r="G5741" s="108"/>
      <c r="H5741" s="108"/>
      <c r="I5741" s="108"/>
      <c r="J5741" s="108"/>
      <c r="K5741" s="108"/>
      <c r="P5741" s="40"/>
    </row>
    <row r="5742" spans="1:16" s="107" customFormat="1" x14ac:dyDescent="0.3">
      <c r="A5742" s="160"/>
      <c r="D5742" s="108"/>
      <c r="E5742" s="108"/>
      <c r="F5742" s="108"/>
      <c r="G5742" s="108"/>
      <c r="H5742" s="108"/>
      <c r="I5742" s="108"/>
      <c r="J5742" s="108"/>
      <c r="K5742" s="108"/>
      <c r="P5742" s="40"/>
    </row>
    <row r="5743" spans="1:16" s="107" customFormat="1" x14ac:dyDescent="0.3">
      <c r="A5743" s="160"/>
      <c r="D5743" s="108"/>
      <c r="E5743" s="108"/>
      <c r="F5743" s="108"/>
      <c r="G5743" s="108"/>
      <c r="H5743" s="108"/>
      <c r="I5743" s="108"/>
      <c r="J5743" s="108"/>
      <c r="K5743" s="108"/>
      <c r="P5743" s="40"/>
    </row>
    <row r="5744" spans="1:16" s="107" customFormat="1" x14ac:dyDescent="0.3">
      <c r="A5744" s="160"/>
      <c r="D5744" s="108"/>
      <c r="E5744" s="108"/>
      <c r="F5744" s="108"/>
      <c r="G5744" s="108"/>
      <c r="H5744" s="108"/>
      <c r="I5744" s="108"/>
      <c r="J5744" s="108"/>
      <c r="K5744" s="108"/>
      <c r="P5744" s="40"/>
    </row>
    <row r="5745" spans="1:16" s="107" customFormat="1" x14ac:dyDescent="0.3">
      <c r="A5745" s="160"/>
      <c r="D5745" s="108"/>
      <c r="E5745" s="108"/>
      <c r="F5745" s="108"/>
      <c r="G5745" s="108"/>
      <c r="H5745" s="108"/>
      <c r="I5745" s="108"/>
      <c r="J5745" s="108"/>
      <c r="K5745" s="108"/>
      <c r="P5745" s="40"/>
    </row>
    <row r="5746" spans="1:16" s="107" customFormat="1" x14ac:dyDescent="0.3">
      <c r="A5746" s="160"/>
      <c r="D5746" s="108"/>
      <c r="E5746" s="108"/>
      <c r="F5746" s="108"/>
      <c r="G5746" s="108"/>
      <c r="H5746" s="108"/>
      <c r="I5746" s="108"/>
      <c r="J5746" s="108"/>
      <c r="K5746" s="108"/>
      <c r="P5746" s="40"/>
    </row>
    <row r="5747" spans="1:16" s="107" customFormat="1" x14ac:dyDescent="0.3">
      <c r="A5747" s="160"/>
      <c r="D5747" s="108"/>
      <c r="E5747" s="108"/>
      <c r="F5747" s="108"/>
      <c r="G5747" s="108"/>
      <c r="H5747" s="108"/>
      <c r="I5747" s="108"/>
      <c r="J5747" s="108"/>
      <c r="K5747" s="108"/>
      <c r="P5747" s="40"/>
    </row>
    <row r="5748" spans="1:16" s="107" customFormat="1" x14ac:dyDescent="0.3">
      <c r="A5748" s="160"/>
      <c r="D5748" s="108"/>
      <c r="E5748" s="108"/>
      <c r="F5748" s="108"/>
      <c r="G5748" s="108"/>
      <c r="H5748" s="108"/>
      <c r="I5748" s="108"/>
      <c r="J5748" s="108"/>
      <c r="K5748" s="108"/>
      <c r="P5748" s="40"/>
    </row>
    <row r="5749" spans="1:16" s="107" customFormat="1" x14ac:dyDescent="0.3">
      <c r="A5749" s="160"/>
      <c r="D5749" s="108"/>
      <c r="E5749" s="108"/>
      <c r="F5749" s="108"/>
      <c r="G5749" s="108"/>
      <c r="H5749" s="108"/>
      <c r="I5749" s="108"/>
      <c r="J5749" s="108"/>
      <c r="K5749" s="108"/>
      <c r="P5749" s="40"/>
    </row>
    <row r="5750" spans="1:16" s="107" customFormat="1" x14ac:dyDescent="0.3">
      <c r="A5750" s="160"/>
      <c r="D5750" s="108"/>
      <c r="E5750" s="108"/>
      <c r="F5750" s="108"/>
      <c r="G5750" s="108"/>
      <c r="H5750" s="108"/>
      <c r="I5750" s="108"/>
      <c r="J5750" s="108"/>
      <c r="K5750" s="108"/>
      <c r="P5750" s="40"/>
    </row>
    <row r="5751" spans="1:16" s="107" customFormat="1" x14ac:dyDescent="0.3">
      <c r="A5751" s="160"/>
      <c r="D5751" s="108"/>
      <c r="E5751" s="108"/>
      <c r="F5751" s="108"/>
      <c r="G5751" s="108"/>
      <c r="H5751" s="108"/>
      <c r="I5751" s="108"/>
      <c r="J5751" s="108"/>
      <c r="K5751" s="108"/>
      <c r="P5751" s="40"/>
    </row>
    <row r="5752" spans="1:16" s="107" customFormat="1" x14ac:dyDescent="0.3">
      <c r="A5752" s="160"/>
      <c r="D5752" s="108"/>
      <c r="E5752" s="108"/>
      <c r="F5752" s="108"/>
      <c r="G5752" s="108"/>
      <c r="H5752" s="108"/>
      <c r="I5752" s="108"/>
      <c r="J5752" s="108"/>
      <c r="K5752" s="108"/>
      <c r="P5752" s="40"/>
    </row>
    <row r="5753" spans="1:16" s="107" customFormat="1" x14ac:dyDescent="0.3">
      <c r="A5753" s="160"/>
      <c r="D5753" s="108"/>
      <c r="E5753" s="108"/>
      <c r="F5753" s="108"/>
      <c r="G5753" s="108"/>
      <c r="H5753" s="108"/>
      <c r="I5753" s="108"/>
      <c r="J5753" s="108"/>
      <c r="K5753" s="108"/>
      <c r="P5753" s="40"/>
    </row>
    <row r="5754" spans="1:16" s="107" customFormat="1" x14ac:dyDescent="0.3">
      <c r="A5754" s="160"/>
      <c r="D5754" s="108"/>
      <c r="E5754" s="108"/>
      <c r="F5754" s="108"/>
      <c r="G5754" s="108"/>
      <c r="H5754" s="108"/>
      <c r="I5754" s="108"/>
      <c r="J5754" s="108"/>
      <c r="K5754" s="108"/>
      <c r="P5754" s="40"/>
    </row>
    <row r="5755" spans="1:16" s="107" customFormat="1" x14ac:dyDescent="0.3">
      <c r="A5755" s="160"/>
      <c r="D5755" s="108"/>
      <c r="E5755" s="108"/>
      <c r="F5755" s="108"/>
      <c r="G5755" s="108"/>
      <c r="H5755" s="108"/>
      <c r="I5755" s="108"/>
      <c r="J5755" s="108"/>
      <c r="K5755" s="108"/>
      <c r="P5755" s="40"/>
    </row>
    <row r="5756" spans="1:16" s="107" customFormat="1" x14ac:dyDescent="0.3">
      <c r="A5756" s="160"/>
      <c r="D5756" s="108"/>
      <c r="E5756" s="108"/>
      <c r="F5756" s="108"/>
      <c r="G5756" s="108"/>
      <c r="H5756" s="108"/>
      <c r="I5756" s="108"/>
      <c r="J5756" s="108"/>
      <c r="K5756" s="108"/>
      <c r="P5756" s="40"/>
    </row>
    <row r="5757" spans="1:16" s="107" customFormat="1" x14ac:dyDescent="0.3">
      <c r="A5757" s="160"/>
      <c r="D5757" s="108"/>
      <c r="E5757" s="108"/>
      <c r="F5757" s="108"/>
      <c r="G5757" s="108"/>
      <c r="H5757" s="108"/>
      <c r="I5757" s="108"/>
      <c r="J5757" s="108"/>
      <c r="K5757" s="108"/>
      <c r="P5757" s="40"/>
    </row>
    <row r="5758" spans="1:16" s="107" customFormat="1" x14ac:dyDescent="0.3">
      <c r="A5758" s="160"/>
      <c r="D5758" s="108"/>
      <c r="E5758" s="108"/>
      <c r="F5758" s="108"/>
      <c r="G5758" s="108"/>
      <c r="H5758" s="108"/>
      <c r="I5758" s="108"/>
      <c r="J5758" s="108"/>
      <c r="K5758" s="108"/>
      <c r="P5758" s="40"/>
    </row>
    <row r="5759" spans="1:16" s="107" customFormat="1" x14ac:dyDescent="0.3">
      <c r="A5759" s="160"/>
      <c r="D5759" s="108"/>
      <c r="E5759" s="108"/>
      <c r="F5759" s="108"/>
      <c r="G5759" s="108"/>
      <c r="H5759" s="108"/>
      <c r="I5759" s="108"/>
      <c r="J5759" s="108"/>
      <c r="K5759" s="108"/>
      <c r="P5759" s="40"/>
    </row>
    <row r="5760" spans="1:16" s="107" customFormat="1" x14ac:dyDescent="0.3">
      <c r="A5760" s="160"/>
      <c r="D5760" s="108"/>
      <c r="E5760" s="108"/>
      <c r="F5760" s="108"/>
      <c r="G5760" s="108"/>
      <c r="H5760" s="108"/>
      <c r="I5760" s="108"/>
      <c r="J5760" s="108"/>
      <c r="K5760" s="108"/>
      <c r="P5760" s="40"/>
    </row>
    <row r="5761" spans="1:16" s="107" customFormat="1" x14ac:dyDescent="0.3">
      <c r="A5761" s="160"/>
      <c r="D5761" s="108"/>
      <c r="E5761" s="108"/>
      <c r="F5761" s="108"/>
      <c r="G5761" s="108"/>
      <c r="H5761" s="108"/>
      <c r="I5761" s="108"/>
      <c r="J5761" s="108"/>
      <c r="K5761" s="108"/>
      <c r="P5761" s="40"/>
    </row>
    <row r="5762" spans="1:16" s="107" customFormat="1" x14ac:dyDescent="0.3">
      <c r="A5762" s="160"/>
      <c r="D5762" s="108"/>
      <c r="E5762" s="108"/>
      <c r="F5762" s="108"/>
      <c r="G5762" s="108"/>
      <c r="H5762" s="108"/>
      <c r="I5762" s="108"/>
      <c r="J5762" s="108"/>
      <c r="K5762" s="108"/>
      <c r="P5762" s="40"/>
    </row>
    <row r="5763" spans="1:16" s="107" customFormat="1" x14ac:dyDescent="0.3">
      <c r="A5763" s="160"/>
      <c r="D5763" s="108"/>
      <c r="E5763" s="108"/>
      <c r="F5763" s="108"/>
      <c r="G5763" s="108"/>
      <c r="H5763" s="108"/>
      <c r="I5763" s="108"/>
      <c r="J5763" s="108"/>
      <c r="K5763" s="108"/>
      <c r="P5763" s="40"/>
    </row>
    <row r="5764" spans="1:16" s="107" customFormat="1" x14ac:dyDescent="0.3">
      <c r="A5764" s="160"/>
      <c r="D5764" s="108"/>
      <c r="E5764" s="108"/>
      <c r="F5764" s="108"/>
      <c r="G5764" s="108"/>
      <c r="H5764" s="108"/>
      <c r="I5764" s="108"/>
      <c r="J5764" s="108"/>
      <c r="K5764" s="108"/>
      <c r="P5764" s="40"/>
    </row>
    <row r="5765" spans="1:16" s="107" customFormat="1" x14ac:dyDescent="0.3">
      <c r="A5765" s="160"/>
      <c r="D5765" s="108"/>
      <c r="E5765" s="108"/>
      <c r="F5765" s="108"/>
      <c r="G5765" s="108"/>
      <c r="H5765" s="108"/>
      <c r="I5765" s="108"/>
      <c r="J5765" s="108"/>
      <c r="K5765" s="108"/>
      <c r="P5765" s="40"/>
    </row>
    <row r="5766" spans="1:16" s="107" customFormat="1" x14ac:dyDescent="0.3">
      <c r="A5766" s="160"/>
      <c r="D5766" s="108"/>
      <c r="E5766" s="108"/>
      <c r="F5766" s="108"/>
      <c r="G5766" s="108"/>
      <c r="H5766" s="108"/>
      <c r="I5766" s="108"/>
      <c r="J5766" s="108"/>
      <c r="K5766" s="108"/>
      <c r="P5766" s="40"/>
    </row>
    <row r="5767" spans="1:16" s="107" customFormat="1" x14ac:dyDescent="0.3">
      <c r="A5767" s="160"/>
      <c r="D5767" s="108"/>
      <c r="E5767" s="108"/>
      <c r="F5767" s="108"/>
      <c r="G5767" s="108"/>
      <c r="H5767" s="108"/>
      <c r="I5767" s="108"/>
      <c r="J5767" s="108"/>
      <c r="K5767" s="108"/>
      <c r="P5767" s="40"/>
    </row>
    <row r="5768" spans="1:16" s="107" customFormat="1" x14ac:dyDescent="0.3">
      <c r="A5768" s="160"/>
      <c r="D5768" s="108"/>
      <c r="E5768" s="108"/>
      <c r="F5768" s="108"/>
      <c r="G5768" s="108"/>
      <c r="H5768" s="108"/>
      <c r="I5768" s="108"/>
      <c r="J5768" s="108"/>
      <c r="K5768" s="108"/>
      <c r="P5768" s="40"/>
    </row>
    <row r="5769" spans="1:16" s="107" customFormat="1" x14ac:dyDescent="0.3">
      <c r="A5769" s="160"/>
      <c r="D5769" s="108"/>
      <c r="E5769" s="108"/>
      <c r="F5769" s="108"/>
      <c r="G5769" s="108"/>
      <c r="H5769" s="108"/>
      <c r="I5769" s="108"/>
      <c r="J5769" s="108"/>
      <c r="K5769" s="108"/>
      <c r="P5769" s="40"/>
    </row>
    <row r="5770" spans="1:16" s="107" customFormat="1" x14ac:dyDescent="0.3">
      <c r="A5770" s="160"/>
      <c r="D5770" s="108"/>
      <c r="E5770" s="108"/>
      <c r="F5770" s="108"/>
      <c r="G5770" s="108"/>
      <c r="H5770" s="108"/>
      <c r="I5770" s="108"/>
      <c r="J5770" s="108"/>
      <c r="K5770" s="108"/>
      <c r="P5770" s="40"/>
    </row>
    <row r="5771" spans="1:16" s="107" customFormat="1" x14ac:dyDescent="0.3">
      <c r="A5771" s="160"/>
      <c r="D5771" s="108"/>
      <c r="E5771" s="108"/>
      <c r="F5771" s="108"/>
      <c r="G5771" s="108"/>
      <c r="H5771" s="108"/>
      <c r="I5771" s="108"/>
      <c r="J5771" s="108"/>
      <c r="K5771" s="108"/>
      <c r="P5771" s="40"/>
    </row>
    <row r="5772" spans="1:16" s="107" customFormat="1" x14ac:dyDescent="0.3">
      <c r="A5772" s="160"/>
      <c r="D5772" s="108"/>
      <c r="E5772" s="108"/>
      <c r="F5772" s="108"/>
      <c r="G5772" s="108"/>
      <c r="H5772" s="108"/>
      <c r="I5772" s="108"/>
      <c r="J5772" s="108"/>
      <c r="K5772" s="108"/>
      <c r="P5772" s="40"/>
    </row>
    <row r="5773" spans="1:16" s="107" customFormat="1" x14ac:dyDescent="0.3">
      <c r="A5773" s="160"/>
      <c r="D5773" s="108"/>
      <c r="E5773" s="108"/>
      <c r="F5773" s="108"/>
      <c r="G5773" s="108"/>
      <c r="H5773" s="108"/>
      <c r="I5773" s="108"/>
      <c r="J5773" s="108"/>
      <c r="K5773" s="108"/>
      <c r="P5773" s="40"/>
    </row>
    <row r="5774" spans="1:16" s="107" customFormat="1" x14ac:dyDescent="0.3">
      <c r="A5774" s="160"/>
      <c r="D5774" s="108"/>
      <c r="E5774" s="108"/>
      <c r="F5774" s="108"/>
      <c r="G5774" s="108"/>
      <c r="H5774" s="108"/>
      <c r="I5774" s="108"/>
      <c r="J5774" s="108"/>
      <c r="K5774" s="108"/>
      <c r="P5774" s="40"/>
    </row>
    <row r="5775" spans="1:16" s="107" customFormat="1" x14ac:dyDescent="0.3">
      <c r="A5775" s="160"/>
      <c r="D5775" s="108"/>
      <c r="E5775" s="108"/>
      <c r="F5775" s="108"/>
      <c r="G5775" s="108"/>
      <c r="H5775" s="108"/>
      <c r="I5775" s="108"/>
      <c r="J5775" s="108"/>
      <c r="K5775" s="108"/>
      <c r="P5775" s="40"/>
    </row>
    <row r="5776" spans="1:16" s="107" customFormat="1" x14ac:dyDescent="0.3">
      <c r="A5776" s="160"/>
      <c r="D5776" s="108"/>
      <c r="E5776" s="108"/>
      <c r="F5776" s="108"/>
      <c r="G5776" s="108"/>
      <c r="H5776" s="108"/>
      <c r="I5776" s="108"/>
      <c r="J5776" s="108"/>
      <c r="K5776" s="108"/>
      <c r="P5776" s="40"/>
    </row>
    <row r="5777" spans="1:16" s="107" customFormat="1" x14ac:dyDescent="0.3">
      <c r="A5777" s="160"/>
      <c r="D5777" s="108"/>
      <c r="E5777" s="108"/>
      <c r="F5777" s="108"/>
      <c r="G5777" s="108"/>
      <c r="H5777" s="108"/>
      <c r="I5777" s="108"/>
      <c r="J5777" s="108"/>
      <c r="K5777" s="108"/>
      <c r="P5777" s="40"/>
    </row>
    <row r="5778" spans="1:16" s="107" customFormat="1" x14ac:dyDescent="0.3">
      <c r="A5778" s="160"/>
      <c r="D5778" s="108"/>
      <c r="E5778" s="108"/>
      <c r="F5778" s="108"/>
      <c r="G5778" s="108"/>
      <c r="H5778" s="108"/>
      <c r="I5778" s="108"/>
      <c r="J5778" s="108"/>
      <c r="K5778" s="108"/>
      <c r="P5778" s="40"/>
    </row>
    <row r="5779" spans="1:16" s="107" customFormat="1" x14ac:dyDescent="0.3">
      <c r="A5779" s="160"/>
      <c r="D5779" s="108"/>
      <c r="E5779" s="108"/>
      <c r="F5779" s="108"/>
      <c r="G5779" s="108"/>
      <c r="H5779" s="108"/>
      <c r="I5779" s="108"/>
      <c r="J5779" s="108"/>
      <c r="K5779" s="108"/>
      <c r="P5779" s="40"/>
    </row>
    <row r="5780" spans="1:16" s="107" customFormat="1" x14ac:dyDescent="0.3">
      <c r="A5780" s="160"/>
      <c r="D5780" s="108"/>
      <c r="E5780" s="108"/>
      <c r="F5780" s="108"/>
      <c r="G5780" s="108"/>
      <c r="H5780" s="108"/>
      <c r="I5780" s="108"/>
      <c r="J5780" s="108"/>
      <c r="K5780" s="108"/>
      <c r="P5780" s="40"/>
    </row>
    <row r="5781" spans="1:16" s="107" customFormat="1" x14ac:dyDescent="0.3">
      <c r="A5781" s="160"/>
      <c r="D5781" s="108"/>
      <c r="E5781" s="108"/>
      <c r="F5781" s="108"/>
      <c r="G5781" s="108"/>
      <c r="H5781" s="108"/>
      <c r="I5781" s="108"/>
      <c r="J5781" s="108"/>
      <c r="K5781" s="108"/>
      <c r="P5781" s="40"/>
    </row>
    <row r="5782" spans="1:16" s="107" customFormat="1" x14ac:dyDescent="0.3">
      <c r="A5782" s="160"/>
      <c r="D5782" s="108"/>
      <c r="E5782" s="108"/>
      <c r="F5782" s="108"/>
      <c r="G5782" s="108"/>
      <c r="H5782" s="108"/>
      <c r="I5782" s="108"/>
      <c r="J5782" s="108"/>
      <c r="K5782" s="108"/>
      <c r="P5782" s="40"/>
    </row>
    <row r="5783" spans="1:16" s="107" customFormat="1" x14ac:dyDescent="0.3">
      <c r="A5783" s="160"/>
      <c r="D5783" s="108"/>
      <c r="E5783" s="108"/>
      <c r="F5783" s="108"/>
      <c r="G5783" s="108"/>
      <c r="H5783" s="108"/>
      <c r="I5783" s="108"/>
      <c r="J5783" s="108"/>
      <c r="K5783" s="108"/>
      <c r="P5783" s="40"/>
    </row>
    <row r="5784" spans="1:16" s="107" customFormat="1" x14ac:dyDescent="0.3">
      <c r="A5784" s="160"/>
      <c r="D5784" s="108"/>
      <c r="E5784" s="108"/>
      <c r="F5784" s="108"/>
      <c r="G5784" s="108"/>
      <c r="H5784" s="108"/>
      <c r="I5784" s="108"/>
      <c r="J5784" s="108"/>
      <c r="K5784" s="108"/>
      <c r="P5784" s="40"/>
    </row>
    <row r="5785" spans="1:16" s="107" customFormat="1" x14ac:dyDescent="0.3">
      <c r="A5785" s="160"/>
      <c r="D5785" s="108"/>
      <c r="E5785" s="108"/>
      <c r="F5785" s="108"/>
      <c r="G5785" s="108"/>
      <c r="H5785" s="108"/>
      <c r="I5785" s="108"/>
      <c r="J5785" s="108"/>
      <c r="K5785" s="108"/>
      <c r="P5785" s="40"/>
    </row>
    <row r="5786" spans="1:16" s="107" customFormat="1" x14ac:dyDescent="0.3">
      <c r="A5786" s="160"/>
      <c r="D5786" s="108"/>
      <c r="E5786" s="108"/>
      <c r="F5786" s="108"/>
      <c r="G5786" s="108"/>
      <c r="H5786" s="108"/>
      <c r="I5786" s="108"/>
      <c r="J5786" s="108"/>
      <c r="K5786" s="108"/>
      <c r="P5786" s="40"/>
    </row>
    <row r="5787" spans="1:16" s="107" customFormat="1" x14ac:dyDescent="0.3">
      <c r="A5787" s="160"/>
      <c r="D5787" s="108"/>
      <c r="E5787" s="108"/>
      <c r="F5787" s="108"/>
      <c r="G5787" s="108"/>
      <c r="H5787" s="108"/>
      <c r="I5787" s="108"/>
      <c r="J5787" s="108"/>
      <c r="K5787" s="108"/>
      <c r="P5787" s="40"/>
    </row>
    <row r="5788" spans="1:16" s="107" customFormat="1" x14ac:dyDescent="0.3">
      <c r="A5788" s="160"/>
      <c r="D5788" s="108"/>
      <c r="E5788" s="108"/>
      <c r="F5788" s="108"/>
      <c r="G5788" s="108"/>
      <c r="H5788" s="108"/>
      <c r="I5788" s="108"/>
      <c r="J5788" s="108"/>
      <c r="K5788" s="108"/>
      <c r="P5788" s="40"/>
    </row>
    <row r="5789" spans="1:16" s="107" customFormat="1" x14ac:dyDescent="0.3">
      <c r="A5789" s="160"/>
      <c r="D5789" s="108"/>
      <c r="E5789" s="108"/>
      <c r="F5789" s="108"/>
      <c r="G5789" s="108"/>
      <c r="H5789" s="108"/>
      <c r="I5789" s="108"/>
      <c r="J5789" s="108"/>
      <c r="K5789" s="108"/>
      <c r="P5789" s="40"/>
    </row>
    <row r="5790" spans="1:16" s="107" customFormat="1" x14ac:dyDescent="0.3">
      <c r="A5790" s="160"/>
      <c r="D5790" s="108"/>
      <c r="E5790" s="108"/>
      <c r="F5790" s="108"/>
      <c r="G5790" s="108"/>
      <c r="H5790" s="108"/>
      <c r="I5790" s="108"/>
      <c r="J5790" s="108"/>
      <c r="K5790" s="108"/>
      <c r="P5790" s="40"/>
    </row>
    <row r="5791" spans="1:16" s="107" customFormat="1" x14ac:dyDescent="0.3">
      <c r="A5791" s="160"/>
      <c r="D5791" s="108"/>
      <c r="E5791" s="108"/>
      <c r="F5791" s="108"/>
      <c r="G5791" s="108"/>
      <c r="H5791" s="108"/>
      <c r="I5791" s="108"/>
      <c r="J5791" s="108"/>
      <c r="K5791" s="108"/>
      <c r="P5791" s="40"/>
    </row>
    <row r="5792" spans="1:16" s="107" customFormat="1" x14ac:dyDescent="0.3">
      <c r="A5792" s="160"/>
      <c r="D5792" s="108"/>
      <c r="E5792" s="108"/>
      <c r="F5792" s="108"/>
      <c r="G5792" s="108"/>
      <c r="H5792" s="108"/>
      <c r="I5792" s="108"/>
      <c r="J5792" s="108"/>
      <c r="K5792" s="108"/>
      <c r="P5792" s="40"/>
    </row>
    <row r="5793" spans="1:16" s="107" customFormat="1" x14ac:dyDescent="0.3">
      <c r="A5793" s="160"/>
      <c r="D5793" s="108"/>
      <c r="E5793" s="108"/>
      <c r="F5793" s="108"/>
      <c r="G5793" s="108"/>
      <c r="H5793" s="108"/>
      <c r="I5793" s="108"/>
      <c r="J5793" s="108"/>
      <c r="K5793" s="108"/>
      <c r="P5793" s="40"/>
    </row>
    <row r="5794" spans="1:16" s="107" customFormat="1" x14ac:dyDescent="0.3">
      <c r="A5794" s="160"/>
      <c r="D5794" s="108"/>
      <c r="E5794" s="108"/>
      <c r="F5794" s="108"/>
      <c r="G5794" s="108"/>
      <c r="H5794" s="108"/>
      <c r="I5794" s="108"/>
      <c r="J5794" s="108"/>
      <c r="K5794" s="108"/>
      <c r="P5794" s="40"/>
    </row>
    <row r="5795" spans="1:16" s="107" customFormat="1" x14ac:dyDescent="0.3">
      <c r="A5795" s="160"/>
      <c r="D5795" s="108"/>
      <c r="E5795" s="108"/>
      <c r="F5795" s="108"/>
      <c r="G5795" s="108"/>
      <c r="H5795" s="108"/>
      <c r="I5795" s="108"/>
      <c r="J5795" s="108"/>
      <c r="K5795" s="108"/>
      <c r="P5795" s="40"/>
    </row>
    <row r="5796" spans="1:16" s="107" customFormat="1" x14ac:dyDescent="0.3">
      <c r="A5796" s="160"/>
      <c r="D5796" s="108"/>
      <c r="E5796" s="108"/>
      <c r="F5796" s="108"/>
      <c r="G5796" s="108"/>
      <c r="H5796" s="108"/>
      <c r="I5796" s="108"/>
      <c r="J5796" s="108"/>
      <c r="K5796" s="108"/>
      <c r="P5796" s="40"/>
    </row>
    <row r="5797" spans="1:16" s="107" customFormat="1" x14ac:dyDescent="0.3">
      <c r="A5797" s="160"/>
      <c r="D5797" s="108"/>
      <c r="E5797" s="108"/>
      <c r="F5797" s="108"/>
      <c r="G5797" s="108"/>
      <c r="H5797" s="108"/>
      <c r="I5797" s="108"/>
      <c r="J5797" s="108"/>
      <c r="K5797" s="108"/>
      <c r="P5797" s="40"/>
    </row>
    <row r="5798" spans="1:16" s="107" customFormat="1" x14ac:dyDescent="0.3">
      <c r="A5798" s="160"/>
      <c r="D5798" s="108"/>
      <c r="E5798" s="108"/>
      <c r="F5798" s="108"/>
      <c r="G5798" s="108"/>
      <c r="H5798" s="108"/>
      <c r="I5798" s="108"/>
      <c r="J5798" s="108"/>
      <c r="K5798" s="108"/>
      <c r="P5798" s="40"/>
    </row>
    <row r="5799" spans="1:16" s="107" customFormat="1" x14ac:dyDescent="0.3">
      <c r="A5799" s="160"/>
      <c r="D5799" s="108"/>
      <c r="E5799" s="108"/>
      <c r="F5799" s="108"/>
      <c r="G5799" s="108"/>
      <c r="H5799" s="108"/>
      <c r="I5799" s="108"/>
      <c r="J5799" s="108"/>
      <c r="K5799" s="108"/>
      <c r="P5799" s="40"/>
    </row>
    <row r="5800" spans="1:16" s="107" customFormat="1" x14ac:dyDescent="0.3">
      <c r="A5800" s="160"/>
      <c r="D5800" s="108"/>
      <c r="E5800" s="108"/>
      <c r="F5800" s="108"/>
      <c r="G5800" s="108"/>
      <c r="H5800" s="108"/>
      <c r="I5800" s="108"/>
      <c r="J5800" s="108"/>
      <c r="K5800" s="108"/>
      <c r="P5800" s="40"/>
    </row>
    <row r="5801" spans="1:16" s="107" customFormat="1" x14ac:dyDescent="0.3">
      <c r="A5801" s="160"/>
      <c r="D5801" s="108"/>
      <c r="E5801" s="108"/>
      <c r="F5801" s="108"/>
      <c r="G5801" s="108"/>
      <c r="H5801" s="108"/>
      <c r="I5801" s="108"/>
      <c r="J5801" s="108"/>
      <c r="K5801" s="108"/>
      <c r="P5801" s="40"/>
    </row>
    <row r="5802" spans="1:16" s="107" customFormat="1" x14ac:dyDescent="0.3">
      <c r="A5802" s="160"/>
      <c r="D5802" s="108"/>
      <c r="E5802" s="108"/>
      <c r="F5802" s="108"/>
      <c r="G5802" s="108"/>
      <c r="H5802" s="108"/>
      <c r="I5802" s="108"/>
      <c r="J5802" s="108"/>
      <c r="K5802" s="108"/>
      <c r="P5802" s="40"/>
    </row>
    <row r="5803" spans="1:16" s="107" customFormat="1" x14ac:dyDescent="0.3">
      <c r="A5803" s="160"/>
      <c r="D5803" s="108"/>
      <c r="E5803" s="108"/>
      <c r="F5803" s="108"/>
      <c r="G5803" s="108"/>
      <c r="H5803" s="108"/>
      <c r="I5803" s="108"/>
      <c r="J5803" s="108"/>
      <c r="K5803" s="108"/>
      <c r="P5803" s="40"/>
    </row>
    <row r="5804" spans="1:16" s="107" customFormat="1" x14ac:dyDescent="0.3">
      <c r="A5804" s="160"/>
      <c r="D5804" s="108"/>
      <c r="E5804" s="108"/>
      <c r="F5804" s="108"/>
      <c r="G5804" s="108"/>
      <c r="H5804" s="108"/>
      <c r="I5804" s="108"/>
      <c r="J5804" s="108"/>
      <c r="K5804" s="108"/>
      <c r="P5804" s="40"/>
    </row>
    <row r="5805" spans="1:16" s="107" customFormat="1" x14ac:dyDescent="0.3">
      <c r="A5805" s="160"/>
      <c r="D5805" s="108"/>
      <c r="E5805" s="108"/>
      <c r="F5805" s="108"/>
      <c r="G5805" s="108"/>
      <c r="H5805" s="108"/>
      <c r="I5805" s="108"/>
      <c r="J5805" s="108"/>
      <c r="K5805" s="108"/>
      <c r="P5805" s="40"/>
    </row>
    <row r="5806" spans="1:16" s="107" customFormat="1" x14ac:dyDescent="0.3">
      <c r="A5806" s="160"/>
      <c r="D5806" s="108"/>
      <c r="E5806" s="108"/>
      <c r="F5806" s="108"/>
      <c r="G5806" s="108"/>
      <c r="H5806" s="108"/>
      <c r="I5806" s="108"/>
      <c r="J5806" s="108"/>
      <c r="K5806" s="108"/>
      <c r="P5806" s="40"/>
    </row>
    <row r="5807" spans="1:16" s="107" customFormat="1" x14ac:dyDescent="0.3">
      <c r="A5807" s="160"/>
      <c r="D5807" s="108"/>
      <c r="E5807" s="108"/>
      <c r="F5807" s="108"/>
      <c r="G5807" s="108"/>
      <c r="H5807" s="108"/>
      <c r="I5807" s="108"/>
      <c r="J5807" s="108"/>
      <c r="K5807" s="108"/>
      <c r="P5807" s="40"/>
    </row>
    <row r="5808" spans="1:16" s="107" customFormat="1" x14ac:dyDescent="0.3">
      <c r="A5808" s="160"/>
      <c r="D5808" s="108"/>
      <c r="E5808" s="108"/>
      <c r="F5808" s="108"/>
      <c r="G5808" s="108"/>
      <c r="H5808" s="108"/>
      <c r="I5808" s="108"/>
      <c r="J5808" s="108"/>
      <c r="K5808" s="108"/>
      <c r="P5808" s="40"/>
    </row>
    <row r="5809" spans="1:16" s="107" customFormat="1" x14ac:dyDescent="0.3">
      <c r="A5809" s="160"/>
      <c r="D5809" s="108"/>
      <c r="E5809" s="108"/>
      <c r="F5809" s="108"/>
      <c r="G5809" s="108"/>
      <c r="H5809" s="108"/>
      <c r="I5809" s="108"/>
      <c r="J5809" s="108"/>
      <c r="K5809" s="108"/>
      <c r="P5809" s="40"/>
    </row>
    <row r="5810" spans="1:16" s="107" customFormat="1" x14ac:dyDescent="0.3">
      <c r="A5810" s="160"/>
      <c r="D5810" s="108"/>
      <c r="E5810" s="108"/>
      <c r="F5810" s="108"/>
      <c r="G5810" s="108"/>
      <c r="H5810" s="108"/>
      <c r="I5810" s="108"/>
      <c r="J5810" s="108"/>
      <c r="K5810" s="108"/>
      <c r="P5810" s="40"/>
    </row>
    <row r="5811" spans="1:16" s="107" customFormat="1" x14ac:dyDescent="0.3">
      <c r="A5811" s="160"/>
      <c r="D5811" s="108"/>
      <c r="E5811" s="108"/>
      <c r="F5811" s="108"/>
      <c r="G5811" s="108"/>
      <c r="H5811" s="108"/>
      <c r="I5811" s="108"/>
      <c r="J5811" s="108"/>
      <c r="K5811" s="108"/>
      <c r="P5811" s="40"/>
    </row>
    <row r="5812" spans="1:16" s="107" customFormat="1" x14ac:dyDescent="0.3">
      <c r="A5812" s="160"/>
      <c r="D5812" s="108"/>
      <c r="E5812" s="108"/>
      <c r="F5812" s="108"/>
      <c r="G5812" s="108"/>
      <c r="H5812" s="108"/>
      <c r="I5812" s="108"/>
      <c r="J5812" s="108"/>
      <c r="K5812" s="108"/>
      <c r="P5812" s="40"/>
    </row>
    <row r="5813" spans="1:16" s="107" customFormat="1" x14ac:dyDescent="0.3">
      <c r="A5813" s="160"/>
      <c r="D5813" s="108"/>
      <c r="E5813" s="108"/>
      <c r="F5813" s="108"/>
      <c r="G5813" s="108"/>
      <c r="H5813" s="108"/>
      <c r="I5813" s="108"/>
      <c r="J5813" s="108"/>
      <c r="K5813" s="108"/>
      <c r="P5813" s="40"/>
    </row>
    <row r="5814" spans="1:16" s="107" customFormat="1" x14ac:dyDescent="0.3">
      <c r="A5814" s="160"/>
      <c r="D5814" s="108"/>
      <c r="E5814" s="108"/>
      <c r="F5814" s="108"/>
      <c r="G5814" s="108"/>
      <c r="H5814" s="108"/>
      <c r="I5814" s="108"/>
      <c r="J5814" s="108"/>
      <c r="K5814" s="108"/>
      <c r="P5814" s="40"/>
    </row>
    <row r="5815" spans="1:16" s="107" customFormat="1" x14ac:dyDescent="0.3">
      <c r="A5815" s="160"/>
      <c r="D5815" s="108"/>
      <c r="E5815" s="108"/>
      <c r="F5815" s="108"/>
      <c r="G5815" s="108"/>
      <c r="H5815" s="108"/>
      <c r="I5815" s="108"/>
      <c r="J5815" s="108"/>
      <c r="K5815" s="108"/>
      <c r="P5815" s="40"/>
    </row>
    <row r="5816" spans="1:16" s="107" customFormat="1" x14ac:dyDescent="0.3">
      <c r="A5816" s="160"/>
      <c r="D5816" s="108"/>
      <c r="E5816" s="108"/>
      <c r="F5816" s="108"/>
      <c r="G5816" s="108"/>
      <c r="H5816" s="108"/>
      <c r="I5816" s="108"/>
      <c r="J5816" s="108"/>
      <c r="K5816" s="108"/>
      <c r="P5816" s="40"/>
    </row>
    <row r="5817" spans="1:16" s="107" customFormat="1" x14ac:dyDescent="0.3">
      <c r="A5817" s="160"/>
      <c r="D5817" s="108"/>
      <c r="E5817" s="108"/>
      <c r="F5817" s="108"/>
      <c r="G5817" s="108"/>
      <c r="H5817" s="108"/>
      <c r="I5817" s="108"/>
      <c r="J5817" s="108"/>
      <c r="K5817" s="108"/>
      <c r="P5817" s="40"/>
    </row>
    <row r="5818" spans="1:16" s="107" customFormat="1" x14ac:dyDescent="0.3">
      <c r="A5818" s="160"/>
      <c r="D5818" s="108"/>
      <c r="E5818" s="108"/>
      <c r="F5818" s="108"/>
      <c r="G5818" s="108"/>
      <c r="H5818" s="108"/>
      <c r="I5818" s="108"/>
      <c r="J5818" s="108"/>
      <c r="K5818" s="108"/>
      <c r="P5818" s="40"/>
    </row>
    <row r="5819" spans="1:16" s="107" customFormat="1" x14ac:dyDescent="0.3">
      <c r="A5819" s="160"/>
      <c r="D5819" s="108"/>
      <c r="E5819" s="108"/>
      <c r="F5819" s="108"/>
      <c r="G5819" s="108"/>
      <c r="H5819" s="108"/>
      <c r="I5819" s="108"/>
      <c r="J5819" s="108"/>
      <c r="K5819" s="108"/>
      <c r="P5819" s="40"/>
    </row>
    <row r="5820" spans="1:16" s="107" customFormat="1" x14ac:dyDescent="0.3">
      <c r="A5820" s="160"/>
      <c r="D5820" s="108"/>
      <c r="E5820" s="108"/>
      <c r="F5820" s="108"/>
      <c r="G5820" s="108"/>
      <c r="H5820" s="108"/>
      <c r="I5820" s="108"/>
      <c r="J5820" s="108"/>
      <c r="K5820" s="108"/>
      <c r="P5820" s="40"/>
    </row>
    <row r="5821" spans="1:16" s="107" customFormat="1" x14ac:dyDescent="0.3">
      <c r="A5821" s="160"/>
      <c r="D5821" s="108"/>
      <c r="E5821" s="108"/>
      <c r="F5821" s="108"/>
      <c r="G5821" s="108"/>
      <c r="H5821" s="108"/>
      <c r="I5821" s="108"/>
      <c r="J5821" s="108"/>
      <c r="K5821" s="108"/>
      <c r="P5821" s="40"/>
    </row>
    <row r="5822" spans="1:16" s="107" customFormat="1" x14ac:dyDescent="0.3">
      <c r="A5822" s="160"/>
      <c r="D5822" s="108"/>
      <c r="E5822" s="108"/>
      <c r="F5822" s="108"/>
      <c r="G5822" s="108"/>
      <c r="H5822" s="108"/>
      <c r="I5822" s="108"/>
      <c r="J5822" s="108"/>
      <c r="K5822" s="108"/>
      <c r="P5822" s="40"/>
    </row>
    <row r="5823" spans="1:16" s="107" customFormat="1" x14ac:dyDescent="0.3">
      <c r="A5823" s="160"/>
      <c r="D5823" s="108"/>
      <c r="E5823" s="108"/>
      <c r="F5823" s="108"/>
      <c r="G5823" s="108"/>
      <c r="H5823" s="108"/>
      <c r="I5823" s="108"/>
      <c r="J5823" s="108"/>
      <c r="K5823" s="108"/>
      <c r="P5823" s="40"/>
    </row>
    <row r="5824" spans="1:16" s="107" customFormat="1" x14ac:dyDescent="0.3">
      <c r="A5824" s="160"/>
      <c r="D5824" s="108"/>
      <c r="E5824" s="108"/>
      <c r="F5824" s="108"/>
      <c r="G5824" s="108"/>
      <c r="H5824" s="108"/>
      <c r="I5824" s="108"/>
      <c r="J5824" s="108"/>
      <c r="K5824" s="108"/>
      <c r="P5824" s="40"/>
    </row>
    <row r="5825" spans="1:16" s="107" customFormat="1" x14ac:dyDescent="0.3">
      <c r="A5825" s="160"/>
      <c r="D5825" s="108"/>
      <c r="E5825" s="108"/>
      <c r="F5825" s="108"/>
      <c r="G5825" s="108"/>
      <c r="H5825" s="108"/>
      <c r="I5825" s="108"/>
      <c r="J5825" s="108"/>
      <c r="K5825" s="108"/>
      <c r="P5825" s="40"/>
    </row>
    <row r="5826" spans="1:16" s="107" customFormat="1" x14ac:dyDescent="0.3">
      <c r="A5826" s="160"/>
      <c r="D5826" s="108"/>
      <c r="E5826" s="108"/>
      <c r="F5826" s="108"/>
      <c r="G5826" s="108"/>
      <c r="H5826" s="108"/>
      <c r="I5826" s="108"/>
      <c r="J5826" s="108"/>
      <c r="K5826" s="108"/>
      <c r="P5826" s="40"/>
    </row>
    <row r="5827" spans="1:16" s="107" customFormat="1" x14ac:dyDescent="0.3">
      <c r="A5827" s="160"/>
      <c r="D5827" s="108"/>
      <c r="E5827" s="108"/>
      <c r="F5827" s="108"/>
      <c r="G5827" s="108"/>
      <c r="H5827" s="108"/>
      <c r="I5827" s="108"/>
      <c r="J5827" s="108"/>
      <c r="K5827" s="108"/>
      <c r="P5827" s="40"/>
    </row>
    <row r="5828" spans="1:16" s="107" customFormat="1" x14ac:dyDescent="0.3">
      <c r="A5828" s="160"/>
      <c r="D5828" s="108"/>
      <c r="E5828" s="108"/>
      <c r="F5828" s="108"/>
      <c r="G5828" s="108"/>
      <c r="H5828" s="108"/>
      <c r="I5828" s="108"/>
      <c r="J5828" s="108"/>
      <c r="K5828" s="108"/>
      <c r="P5828" s="40"/>
    </row>
    <row r="5829" spans="1:16" s="107" customFormat="1" x14ac:dyDescent="0.3">
      <c r="A5829" s="160"/>
      <c r="D5829" s="108"/>
      <c r="E5829" s="108"/>
      <c r="F5829" s="108"/>
      <c r="G5829" s="108"/>
      <c r="H5829" s="108"/>
      <c r="I5829" s="108"/>
      <c r="J5829" s="108"/>
      <c r="K5829" s="108"/>
      <c r="P5829" s="40"/>
    </row>
    <row r="5830" spans="1:16" s="107" customFormat="1" x14ac:dyDescent="0.3">
      <c r="A5830" s="160"/>
      <c r="D5830" s="108"/>
      <c r="E5830" s="108"/>
      <c r="F5830" s="108"/>
      <c r="G5830" s="108"/>
      <c r="H5830" s="108"/>
      <c r="I5830" s="108"/>
      <c r="J5830" s="108"/>
      <c r="K5830" s="108"/>
      <c r="P5830" s="40"/>
    </row>
    <row r="5831" spans="1:16" s="107" customFormat="1" x14ac:dyDescent="0.3">
      <c r="A5831" s="160"/>
      <c r="D5831" s="108"/>
      <c r="E5831" s="108"/>
      <c r="F5831" s="108"/>
      <c r="G5831" s="108"/>
      <c r="H5831" s="108"/>
      <c r="I5831" s="108"/>
      <c r="J5831" s="108"/>
      <c r="K5831" s="108"/>
      <c r="P5831" s="40"/>
    </row>
    <row r="5832" spans="1:16" s="107" customFormat="1" x14ac:dyDescent="0.3">
      <c r="A5832" s="160"/>
      <c r="D5832" s="108"/>
      <c r="E5832" s="108"/>
      <c r="F5832" s="108"/>
      <c r="G5832" s="108"/>
      <c r="H5832" s="108"/>
      <c r="I5832" s="108"/>
      <c r="J5832" s="108"/>
      <c r="K5832" s="108"/>
      <c r="P5832" s="40"/>
    </row>
    <row r="5833" spans="1:16" s="107" customFormat="1" x14ac:dyDescent="0.3">
      <c r="A5833" s="160"/>
      <c r="D5833" s="108"/>
      <c r="E5833" s="108"/>
      <c r="F5833" s="108"/>
      <c r="G5833" s="108"/>
      <c r="H5833" s="108"/>
      <c r="I5833" s="108"/>
      <c r="J5833" s="108"/>
      <c r="K5833" s="108"/>
      <c r="P5833" s="40"/>
    </row>
    <row r="5834" spans="1:16" s="107" customFormat="1" x14ac:dyDescent="0.3">
      <c r="A5834" s="160"/>
      <c r="D5834" s="108"/>
      <c r="E5834" s="108"/>
      <c r="F5834" s="108"/>
      <c r="G5834" s="108"/>
      <c r="H5834" s="108"/>
      <c r="I5834" s="108"/>
      <c r="J5834" s="108"/>
      <c r="K5834" s="108"/>
      <c r="P5834" s="40"/>
    </row>
    <row r="5835" spans="1:16" s="107" customFormat="1" x14ac:dyDescent="0.3">
      <c r="A5835" s="160"/>
      <c r="D5835" s="108"/>
      <c r="E5835" s="108"/>
      <c r="F5835" s="108"/>
      <c r="G5835" s="108"/>
      <c r="H5835" s="108"/>
      <c r="I5835" s="108"/>
      <c r="J5835" s="108"/>
      <c r="K5835" s="108"/>
      <c r="P5835" s="40"/>
    </row>
    <row r="5836" spans="1:16" s="107" customFormat="1" x14ac:dyDescent="0.3">
      <c r="A5836" s="160"/>
      <c r="D5836" s="108"/>
      <c r="E5836" s="108"/>
      <c r="F5836" s="108"/>
      <c r="G5836" s="108"/>
      <c r="H5836" s="108"/>
      <c r="I5836" s="108"/>
      <c r="J5836" s="108"/>
      <c r="K5836" s="108"/>
      <c r="P5836" s="40"/>
    </row>
    <row r="5837" spans="1:16" s="107" customFormat="1" x14ac:dyDescent="0.3">
      <c r="A5837" s="160"/>
      <c r="D5837" s="108"/>
      <c r="E5837" s="108"/>
      <c r="F5837" s="108"/>
      <c r="G5837" s="108"/>
      <c r="H5837" s="108"/>
      <c r="I5837" s="108"/>
      <c r="J5837" s="108"/>
      <c r="K5837" s="108"/>
      <c r="P5837" s="40"/>
    </row>
    <row r="5838" spans="1:16" s="107" customFormat="1" x14ac:dyDescent="0.3">
      <c r="A5838" s="160"/>
      <c r="D5838" s="108"/>
      <c r="E5838" s="108"/>
      <c r="F5838" s="108"/>
      <c r="G5838" s="108"/>
      <c r="H5838" s="108"/>
      <c r="I5838" s="108"/>
      <c r="J5838" s="108"/>
      <c r="K5838" s="108"/>
      <c r="P5838" s="40"/>
    </row>
    <row r="5839" spans="1:16" s="107" customFormat="1" x14ac:dyDescent="0.3">
      <c r="A5839" s="160"/>
      <c r="D5839" s="108"/>
      <c r="E5839" s="108"/>
      <c r="F5839" s="108"/>
      <c r="G5839" s="108"/>
      <c r="H5839" s="108"/>
      <c r="I5839" s="108"/>
      <c r="J5839" s="108"/>
      <c r="K5839" s="108"/>
      <c r="P5839" s="40"/>
    </row>
    <row r="5840" spans="1:16" s="107" customFormat="1" x14ac:dyDescent="0.3">
      <c r="A5840" s="160"/>
      <c r="D5840" s="108"/>
      <c r="E5840" s="108"/>
      <c r="F5840" s="108"/>
      <c r="G5840" s="108"/>
      <c r="H5840" s="108"/>
      <c r="I5840" s="108"/>
      <c r="J5840" s="108"/>
      <c r="K5840" s="108"/>
      <c r="P5840" s="40"/>
    </row>
    <row r="5841" spans="1:16" s="107" customFormat="1" x14ac:dyDescent="0.3">
      <c r="A5841" s="160"/>
      <c r="D5841" s="108"/>
      <c r="E5841" s="108"/>
      <c r="F5841" s="108"/>
      <c r="G5841" s="108"/>
      <c r="H5841" s="108"/>
      <c r="I5841" s="108"/>
      <c r="J5841" s="108"/>
      <c r="K5841" s="108"/>
      <c r="P5841" s="40"/>
    </row>
    <row r="5842" spans="1:16" s="107" customFormat="1" x14ac:dyDescent="0.3">
      <c r="A5842" s="160"/>
      <c r="D5842" s="108"/>
      <c r="E5842" s="108"/>
      <c r="F5842" s="108"/>
      <c r="G5842" s="108"/>
      <c r="H5842" s="108"/>
      <c r="I5842" s="108"/>
      <c r="J5842" s="108"/>
      <c r="K5842" s="108"/>
      <c r="P5842" s="40"/>
    </row>
    <row r="5843" spans="1:16" s="107" customFormat="1" x14ac:dyDescent="0.3">
      <c r="A5843" s="160"/>
      <c r="D5843" s="108"/>
      <c r="E5843" s="108"/>
      <c r="F5843" s="108"/>
      <c r="G5843" s="108"/>
      <c r="H5843" s="108"/>
      <c r="I5843" s="108"/>
      <c r="J5843" s="108"/>
      <c r="K5843" s="108"/>
      <c r="P5843" s="40"/>
    </row>
    <row r="5844" spans="1:16" s="107" customFormat="1" x14ac:dyDescent="0.3">
      <c r="A5844" s="160"/>
      <c r="D5844" s="108"/>
      <c r="E5844" s="108"/>
      <c r="F5844" s="108"/>
      <c r="G5844" s="108"/>
      <c r="H5844" s="108"/>
      <c r="I5844" s="108"/>
      <c r="J5844" s="108"/>
      <c r="K5844" s="108"/>
      <c r="P5844" s="40"/>
    </row>
    <row r="5845" spans="1:16" s="107" customFormat="1" x14ac:dyDescent="0.3">
      <c r="A5845" s="160"/>
      <c r="D5845" s="108"/>
      <c r="E5845" s="108"/>
      <c r="F5845" s="108"/>
      <c r="G5845" s="108"/>
      <c r="H5845" s="108"/>
      <c r="I5845" s="108"/>
      <c r="J5845" s="108"/>
      <c r="K5845" s="108"/>
      <c r="P5845" s="40"/>
    </row>
    <row r="5846" spans="1:16" s="107" customFormat="1" x14ac:dyDescent="0.3">
      <c r="A5846" s="160"/>
      <c r="D5846" s="108"/>
      <c r="E5846" s="108"/>
      <c r="F5846" s="108"/>
      <c r="G5846" s="108"/>
      <c r="H5846" s="108"/>
      <c r="I5846" s="108"/>
      <c r="J5846" s="108"/>
      <c r="K5846" s="108"/>
      <c r="P5846" s="40"/>
    </row>
    <row r="5847" spans="1:16" s="107" customFormat="1" x14ac:dyDescent="0.3">
      <c r="A5847" s="160"/>
      <c r="D5847" s="108"/>
      <c r="E5847" s="108"/>
      <c r="F5847" s="108"/>
      <c r="G5847" s="108"/>
      <c r="H5847" s="108"/>
      <c r="I5847" s="108"/>
      <c r="J5847" s="108"/>
      <c r="K5847" s="108"/>
      <c r="P5847" s="40"/>
    </row>
    <row r="5848" spans="1:16" s="107" customFormat="1" x14ac:dyDescent="0.3">
      <c r="A5848" s="160"/>
      <c r="D5848" s="108"/>
      <c r="E5848" s="108"/>
      <c r="F5848" s="108"/>
      <c r="G5848" s="108"/>
      <c r="H5848" s="108"/>
      <c r="I5848" s="108"/>
      <c r="J5848" s="108"/>
      <c r="K5848" s="108"/>
      <c r="P5848" s="40"/>
    </row>
    <row r="5849" spans="1:16" s="107" customFormat="1" x14ac:dyDescent="0.3">
      <c r="A5849" s="160"/>
      <c r="D5849" s="108"/>
      <c r="E5849" s="108"/>
      <c r="F5849" s="108"/>
      <c r="G5849" s="108"/>
      <c r="H5849" s="108"/>
      <c r="I5849" s="108"/>
      <c r="J5849" s="108"/>
      <c r="K5849" s="108"/>
      <c r="P5849" s="40"/>
    </row>
    <row r="5850" spans="1:16" s="107" customFormat="1" x14ac:dyDescent="0.3">
      <c r="A5850" s="160"/>
      <c r="D5850" s="108"/>
      <c r="E5850" s="108"/>
      <c r="F5850" s="108"/>
      <c r="G5850" s="108"/>
      <c r="H5850" s="108"/>
      <c r="I5850" s="108"/>
      <c r="J5850" s="108"/>
      <c r="K5850" s="108"/>
      <c r="P5850" s="40"/>
    </row>
    <row r="5851" spans="1:16" s="107" customFormat="1" x14ac:dyDescent="0.3">
      <c r="A5851" s="160"/>
      <c r="D5851" s="108"/>
      <c r="E5851" s="108"/>
      <c r="F5851" s="108"/>
      <c r="G5851" s="108"/>
      <c r="H5851" s="108"/>
      <c r="I5851" s="108"/>
      <c r="J5851" s="108"/>
      <c r="K5851" s="108"/>
      <c r="P5851" s="40"/>
    </row>
    <row r="5852" spans="1:16" s="107" customFormat="1" x14ac:dyDescent="0.3">
      <c r="A5852" s="160"/>
      <c r="D5852" s="108"/>
      <c r="E5852" s="108"/>
      <c r="F5852" s="108"/>
      <c r="G5852" s="108"/>
      <c r="H5852" s="108"/>
      <c r="I5852" s="108"/>
      <c r="J5852" s="108"/>
      <c r="K5852" s="108"/>
      <c r="P5852" s="40"/>
    </row>
    <row r="5853" spans="1:16" s="107" customFormat="1" x14ac:dyDescent="0.3">
      <c r="A5853" s="160"/>
      <c r="D5853" s="108"/>
      <c r="E5853" s="108"/>
      <c r="F5853" s="108"/>
      <c r="G5853" s="108"/>
      <c r="H5853" s="108"/>
      <c r="I5853" s="108"/>
      <c r="J5853" s="108"/>
      <c r="K5853" s="108"/>
      <c r="P5853" s="40"/>
    </row>
    <row r="5854" spans="1:16" s="107" customFormat="1" x14ac:dyDescent="0.3">
      <c r="A5854" s="160"/>
      <c r="D5854" s="108"/>
      <c r="E5854" s="108"/>
      <c r="F5854" s="108"/>
      <c r="G5854" s="108"/>
      <c r="H5854" s="108"/>
      <c r="I5854" s="108"/>
      <c r="J5854" s="108"/>
      <c r="K5854" s="108"/>
      <c r="P5854" s="40"/>
    </row>
    <row r="5855" spans="1:16" s="107" customFormat="1" x14ac:dyDescent="0.3">
      <c r="A5855" s="160"/>
      <c r="D5855" s="108"/>
      <c r="E5855" s="108"/>
      <c r="F5855" s="108"/>
      <c r="G5855" s="108"/>
      <c r="H5855" s="108"/>
      <c r="I5855" s="108"/>
      <c r="J5855" s="108"/>
      <c r="K5855" s="108"/>
      <c r="P5855" s="40"/>
    </row>
    <row r="5856" spans="1:16" s="107" customFormat="1" x14ac:dyDescent="0.3">
      <c r="A5856" s="160"/>
      <c r="D5856" s="108"/>
      <c r="E5856" s="108"/>
      <c r="F5856" s="108"/>
      <c r="G5856" s="108"/>
      <c r="H5856" s="108"/>
      <c r="I5856" s="108"/>
      <c r="J5856" s="108"/>
      <c r="K5856" s="108"/>
      <c r="P5856" s="40"/>
    </row>
    <row r="5857" spans="1:16" s="107" customFormat="1" x14ac:dyDescent="0.3">
      <c r="A5857" s="160"/>
      <c r="D5857" s="108"/>
      <c r="E5857" s="108"/>
      <c r="F5857" s="108"/>
      <c r="G5857" s="108"/>
      <c r="H5857" s="108"/>
      <c r="I5857" s="108"/>
      <c r="J5857" s="108"/>
      <c r="K5857" s="108"/>
      <c r="P5857" s="40"/>
    </row>
    <row r="5858" spans="1:16" s="107" customFormat="1" x14ac:dyDescent="0.3">
      <c r="A5858" s="160"/>
      <c r="D5858" s="108"/>
      <c r="E5858" s="108"/>
      <c r="F5858" s="108"/>
      <c r="G5858" s="108"/>
      <c r="H5858" s="108"/>
      <c r="I5858" s="108"/>
      <c r="J5858" s="108"/>
      <c r="K5858" s="108"/>
      <c r="P5858" s="40"/>
    </row>
    <row r="5859" spans="1:16" s="107" customFormat="1" x14ac:dyDescent="0.3">
      <c r="A5859" s="160"/>
      <c r="D5859" s="108"/>
      <c r="E5859" s="108"/>
      <c r="F5859" s="108"/>
      <c r="G5859" s="108"/>
      <c r="H5859" s="108"/>
      <c r="I5859" s="108"/>
      <c r="J5859" s="108"/>
      <c r="K5859" s="108"/>
      <c r="P5859" s="40"/>
    </row>
    <row r="5860" spans="1:16" s="107" customFormat="1" x14ac:dyDescent="0.3">
      <c r="A5860" s="160"/>
      <c r="D5860" s="108"/>
      <c r="E5860" s="108"/>
      <c r="F5860" s="108"/>
      <c r="G5860" s="108"/>
      <c r="H5860" s="108"/>
      <c r="I5860" s="108"/>
      <c r="J5860" s="108"/>
      <c r="K5860" s="108"/>
      <c r="P5860" s="40"/>
    </row>
    <row r="5861" spans="1:16" s="107" customFormat="1" x14ac:dyDescent="0.3">
      <c r="A5861" s="160"/>
      <c r="D5861" s="108"/>
      <c r="E5861" s="108"/>
      <c r="F5861" s="108"/>
      <c r="G5861" s="108"/>
      <c r="H5861" s="108"/>
      <c r="I5861" s="108"/>
      <c r="J5861" s="108"/>
      <c r="K5861" s="108"/>
      <c r="P5861" s="40"/>
    </row>
    <row r="5862" spans="1:16" s="107" customFormat="1" x14ac:dyDescent="0.3">
      <c r="A5862" s="160"/>
      <c r="D5862" s="108"/>
      <c r="E5862" s="108"/>
      <c r="F5862" s="108"/>
      <c r="G5862" s="108"/>
      <c r="H5862" s="108"/>
      <c r="I5862" s="108"/>
      <c r="J5862" s="108"/>
      <c r="K5862" s="108"/>
      <c r="P5862" s="40"/>
    </row>
    <row r="5863" spans="1:16" s="107" customFormat="1" x14ac:dyDescent="0.3">
      <c r="A5863" s="160"/>
      <c r="D5863" s="108"/>
      <c r="E5863" s="108"/>
      <c r="F5863" s="108"/>
      <c r="G5863" s="108"/>
      <c r="H5863" s="108"/>
      <c r="I5863" s="108"/>
      <c r="J5863" s="108"/>
      <c r="K5863" s="108"/>
      <c r="P5863" s="40"/>
    </row>
    <row r="5864" spans="1:16" s="107" customFormat="1" x14ac:dyDescent="0.3">
      <c r="A5864" s="160"/>
      <c r="D5864" s="108"/>
      <c r="E5864" s="108"/>
      <c r="F5864" s="108"/>
      <c r="G5864" s="108"/>
      <c r="H5864" s="108"/>
      <c r="I5864" s="108"/>
      <c r="J5864" s="108"/>
      <c r="K5864" s="108"/>
      <c r="P5864" s="40"/>
    </row>
    <row r="5865" spans="1:16" s="107" customFormat="1" x14ac:dyDescent="0.3">
      <c r="A5865" s="160"/>
      <c r="D5865" s="108"/>
      <c r="E5865" s="108"/>
      <c r="F5865" s="108"/>
      <c r="G5865" s="108"/>
      <c r="H5865" s="108"/>
      <c r="I5865" s="108"/>
      <c r="J5865" s="108"/>
      <c r="K5865" s="108"/>
      <c r="P5865" s="40"/>
    </row>
    <row r="5866" spans="1:16" s="107" customFormat="1" x14ac:dyDescent="0.3">
      <c r="A5866" s="160"/>
      <c r="D5866" s="108"/>
      <c r="E5866" s="108"/>
      <c r="F5866" s="108"/>
      <c r="G5866" s="108"/>
      <c r="H5866" s="108"/>
      <c r="I5866" s="108"/>
      <c r="J5866" s="108"/>
      <c r="K5866" s="108"/>
      <c r="P5866" s="40"/>
    </row>
    <row r="5867" spans="1:16" s="107" customFormat="1" x14ac:dyDescent="0.3">
      <c r="A5867" s="160"/>
      <c r="D5867" s="108"/>
      <c r="E5867" s="108"/>
      <c r="F5867" s="108"/>
      <c r="G5867" s="108"/>
      <c r="H5867" s="108"/>
      <c r="I5867" s="108"/>
      <c r="J5867" s="108"/>
      <c r="K5867" s="108"/>
      <c r="P5867" s="40"/>
    </row>
    <row r="5868" spans="1:16" s="107" customFormat="1" x14ac:dyDescent="0.3">
      <c r="A5868" s="160"/>
      <c r="D5868" s="108"/>
      <c r="E5868" s="108"/>
      <c r="F5868" s="108"/>
      <c r="G5868" s="108"/>
      <c r="H5868" s="108"/>
      <c r="I5868" s="108"/>
      <c r="J5868" s="108"/>
      <c r="K5868" s="108"/>
      <c r="P5868" s="40"/>
    </row>
    <row r="5869" spans="1:16" s="107" customFormat="1" x14ac:dyDescent="0.3">
      <c r="A5869" s="160"/>
      <c r="D5869" s="108"/>
      <c r="E5869" s="108"/>
      <c r="F5869" s="108"/>
      <c r="G5869" s="108"/>
      <c r="H5869" s="108"/>
      <c r="I5869" s="108"/>
      <c r="J5869" s="108"/>
      <c r="K5869" s="108"/>
      <c r="P5869" s="40"/>
    </row>
    <row r="5870" spans="1:16" s="107" customFormat="1" x14ac:dyDescent="0.3">
      <c r="A5870" s="160"/>
      <c r="D5870" s="108"/>
      <c r="E5870" s="108"/>
      <c r="F5870" s="108"/>
      <c r="G5870" s="108"/>
      <c r="H5870" s="108"/>
      <c r="I5870" s="108"/>
      <c r="J5870" s="108"/>
      <c r="K5870" s="108"/>
      <c r="P5870" s="40"/>
    </row>
    <row r="5871" spans="1:16" s="107" customFormat="1" x14ac:dyDescent="0.3">
      <c r="A5871" s="160"/>
      <c r="D5871" s="108"/>
      <c r="E5871" s="108"/>
      <c r="F5871" s="108"/>
      <c r="G5871" s="108"/>
      <c r="H5871" s="108"/>
      <c r="I5871" s="108"/>
      <c r="J5871" s="108"/>
      <c r="K5871" s="108"/>
      <c r="P5871" s="40"/>
    </row>
    <row r="5872" spans="1:16" s="107" customFormat="1" x14ac:dyDescent="0.3">
      <c r="A5872" s="160"/>
      <c r="D5872" s="108"/>
      <c r="E5872" s="108"/>
      <c r="F5872" s="108"/>
      <c r="G5872" s="108"/>
      <c r="H5872" s="108"/>
      <c r="I5872" s="108"/>
      <c r="J5872" s="108"/>
      <c r="K5872" s="108"/>
      <c r="P5872" s="40"/>
    </row>
    <row r="5873" spans="1:16" s="107" customFormat="1" x14ac:dyDescent="0.3">
      <c r="A5873" s="160"/>
      <c r="D5873" s="108"/>
      <c r="E5873" s="108"/>
      <c r="F5873" s="108"/>
      <c r="G5873" s="108"/>
      <c r="H5873" s="108"/>
      <c r="I5873" s="108"/>
      <c r="J5873" s="108"/>
      <c r="K5873" s="108"/>
      <c r="P5873" s="40"/>
    </row>
    <row r="5874" spans="1:16" s="107" customFormat="1" x14ac:dyDescent="0.3">
      <c r="A5874" s="160"/>
      <c r="D5874" s="108"/>
      <c r="E5874" s="108"/>
      <c r="F5874" s="108"/>
      <c r="G5874" s="108"/>
      <c r="H5874" s="108"/>
      <c r="I5874" s="108"/>
      <c r="J5874" s="108"/>
      <c r="K5874" s="108"/>
      <c r="P5874" s="40"/>
    </row>
    <row r="5875" spans="1:16" s="107" customFormat="1" x14ac:dyDescent="0.3">
      <c r="A5875" s="160"/>
      <c r="D5875" s="108"/>
      <c r="E5875" s="108"/>
      <c r="F5875" s="108"/>
      <c r="G5875" s="108"/>
      <c r="H5875" s="108"/>
      <c r="I5875" s="108"/>
      <c r="J5875" s="108"/>
      <c r="K5875" s="108"/>
      <c r="P5875" s="40"/>
    </row>
    <row r="5876" spans="1:16" s="107" customFormat="1" x14ac:dyDescent="0.3">
      <c r="A5876" s="160"/>
      <c r="D5876" s="108"/>
      <c r="E5876" s="108"/>
      <c r="F5876" s="108"/>
      <c r="G5876" s="108"/>
      <c r="H5876" s="108"/>
      <c r="I5876" s="108"/>
      <c r="J5876" s="108"/>
      <c r="K5876" s="108"/>
      <c r="P5876" s="40"/>
    </row>
    <row r="5877" spans="1:16" s="107" customFormat="1" x14ac:dyDescent="0.3">
      <c r="A5877" s="160"/>
      <c r="D5877" s="108"/>
      <c r="E5877" s="108"/>
      <c r="F5877" s="108"/>
      <c r="G5877" s="108"/>
      <c r="H5877" s="108"/>
      <c r="I5877" s="108"/>
      <c r="J5877" s="108"/>
      <c r="K5877" s="108"/>
      <c r="P5877" s="40"/>
    </row>
    <row r="5878" spans="1:16" s="107" customFormat="1" x14ac:dyDescent="0.3">
      <c r="A5878" s="160"/>
      <c r="D5878" s="108"/>
      <c r="E5878" s="108"/>
      <c r="F5878" s="108"/>
      <c r="G5878" s="108"/>
      <c r="H5878" s="108"/>
      <c r="I5878" s="108"/>
      <c r="J5878" s="108"/>
      <c r="K5878" s="108"/>
      <c r="P5878" s="40"/>
    </row>
    <row r="5879" spans="1:16" s="107" customFormat="1" x14ac:dyDescent="0.3">
      <c r="A5879" s="160"/>
      <c r="D5879" s="108"/>
      <c r="E5879" s="108"/>
      <c r="F5879" s="108"/>
      <c r="G5879" s="108"/>
      <c r="H5879" s="108"/>
      <c r="I5879" s="108"/>
      <c r="J5879" s="108"/>
      <c r="K5879" s="108"/>
      <c r="P5879" s="40"/>
    </row>
    <row r="5880" spans="1:16" s="107" customFormat="1" x14ac:dyDescent="0.3">
      <c r="A5880" s="160"/>
      <c r="D5880" s="108"/>
      <c r="E5880" s="108"/>
      <c r="F5880" s="108"/>
      <c r="G5880" s="108"/>
      <c r="H5880" s="108"/>
      <c r="I5880" s="108"/>
      <c r="J5880" s="108"/>
      <c r="K5880" s="108"/>
      <c r="P5880" s="40"/>
    </row>
    <row r="5881" spans="1:16" s="107" customFormat="1" x14ac:dyDescent="0.3">
      <c r="A5881" s="160"/>
      <c r="D5881" s="108"/>
      <c r="E5881" s="108"/>
      <c r="F5881" s="108"/>
      <c r="G5881" s="108"/>
      <c r="H5881" s="108"/>
      <c r="I5881" s="108"/>
      <c r="J5881" s="108"/>
      <c r="K5881" s="108"/>
      <c r="P5881" s="40"/>
    </row>
    <row r="5882" spans="1:16" s="107" customFormat="1" x14ac:dyDescent="0.3">
      <c r="A5882" s="160"/>
      <c r="D5882" s="108"/>
      <c r="E5882" s="108"/>
      <c r="F5882" s="108"/>
      <c r="G5882" s="108"/>
      <c r="H5882" s="108"/>
      <c r="I5882" s="108"/>
      <c r="J5882" s="108"/>
      <c r="K5882" s="108"/>
      <c r="P5882" s="40"/>
    </row>
    <row r="5883" spans="1:16" s="107" customFormat="1" x14ac:dyDescent="0.3">
      <c r="A5883" s="160"/>
      <c r="D5883" s="108"/>
      <c r="E5883" s="108"/>
      <c r="F5883" s="108"/>
      <c r="G5883" s="108"/>
      <c r="H5883" s="108"/>
      <c r="I5883" s="108"/>
      <c r="J5883" s="108"/>
      <c r="K5883" s="108"/>
      <c r="P5883" s="40"/>
    </row>
    <row r="5884" spans="1:16" s="107" customFormat="1" x14ac:dyDescent="0.3">
      <c r="A5884" s="160"/>
      <c r="D5884" s="108"/>
      <c r="E5884" s="108"/>
      <c r="F5884" s="108"/>
      <c r="G5884" s="108"/>
      <c r="H5884" s="108"/>
      <c r="I5884" s="108"/>
      <c r="J5884" s="108"/>
      <c r="K5884" s="108"/>
      <c r="P5884" s="40"/>
    </row>
    <row r="5885" spans="1:16" s="107" customFormat="1" x14ac:dyDescent="0.3">
      <c r="A5885" s="160"/>
      <c r="D5885" s="108"/>
      <c r="E5885" s="108"/>
      <c r="F5885" s="108"/>
      <c r="G5885" s="108"/>
      <c r="H5885" s="108"/>
      <c r="I5885" s="108"/>
      <c r="J5885" s="108"/>
      <c r="K5885" s="108"/>
      <c r="P5885" s="40"/>
    </row>
    <row r="5886" spans="1:16" s="107" customFormat="1" x14ac:dyDescent="0.3">
      <c r="A5886" s="160"/>
      <c r="D5886" s="108"/>
      <c r="E5886" s="108"/>
      <c r="F5886" s="108"/>
      <c r="G5886" s="108"/>
      <c r="H5886" s="108"/>
      <c r="I5886" s="108"/>
      <c r="J5886" s="108"/>
      <c r="K5886" s="108"/>
      <c r="P5886" s="40"/>
    </row>
    <row r="5887" spans="1:16" s="107" customFormat="1" x14ac:dyDescent="0.3">
      <c r="A5887" s="160"/>
      <c r="D5887" s="108"/>
      <c r="E5887" s="108"/>
      <c r="F5887" s="108"/>
      <c r="G5887" s="108"/>
      <c r="H5887" s="108"/>
      <c r="I5887" s="108"/>
      <c r="J5887" s="108"/>
      <c r="K5887" s="108"/>
      <c r="P5887" s="40"/>
    </row>
    <row r="5888" spans="1:16" s="107" customFormat="1" x14ac:dyDescent="0.3">
      <c r="A5888" s="160"/>
      <c r="D5888" s="108"/>
      <c r="E5888" s="108"/>
      <c r="F5888" s="108"/>
      <c r="G5888" s="108"/>
      <c r="H5888" s="108"/>
      <c r="I5888" s="108"/>
      <c r="J5888" s="108"/>
      <c r="K5888" s="108"/>
      <c r="P5888" s="40"/>
    </row>
    <row r="5889" spans="1:16" s="107" customFormat="1" x14ac:dyDescent="0.3">
      <c r="A5889" s="160"/>
      <c r="D5889" s="108"/>
      <c r="E5889" s="108"/>
      <c r="F5889" s="108"/>
      <c r="G5889" s="108"/>
      <c r="H5889" s="108"/>
      <c r="I5889" s="108"/>
      <c r="J5889" s="108"/>
      <c r="K5889" s="108"/>
      <c r="P5889" s="40"/>
    </row>
    <row r="5890" spans="1:16" s="107" customFormat="1" x14ac:dyDescent="0.3">
      <c r="A5890" s="160"/>
      <c r="D5890" s="108"/>
      <c r="E5890" s="108"/>
      <c r="F5890" s="108"/>
      <c r="G5890" s="108"/>
      <c r="H5890" s="108"/>
      <c r="I5890" s="108"/>
      <c r="J5890" s="108"/>
      <c r="K5890" s="108"/>
      <c r="P5890" s="40"/>
    </row>
    <row r="5891" spans="1:16" s="107" customFormat="1" x14ac:dyDescent="0.3">
      <c r="A5891" s="160"/>
      <c r="D5891" s="108"/>
      <c r="E5891" s="108"/>
      <c r="F5891" s="108"/>
      <c r="G5891" s="108"/>
      <c r="H5891" s="108"/>
      <c r="I5891" s="108"/>
      <c r="J5891" s="108"/>
      <c r="K5891" s="108"/>
      <c r="P5891" s="40"/>
    </row>
    <row r="5892" spans="1:16" s="107" customFormat="1" x14ac:dyDescent="0.3">
      <c r="A5892" s="160"/>
      <c r="D5892" s="108"/>
      <c r="E5892" s="108"/>
      <c r="F5892" s="108"/>
      <c r="G5892" s="108"/>
      <c r="H5892" s="108"/>
      <c r="I5892" s="108"/>
      <c r="J5892" s="108"/>
      <c r="K5892" s="108"/>
      <c r="P5892" s="40"/>
    </row>
    <row r="5893" spans="1:16" s="107" customFormat="1" x14ac:dyDescent="0.3">
      <c r="A5893" s="160"/>
      <c r="D5893" s="108"/>
      <c r="E5893" s="108"/>
      <c r="F5893" s="108"/>
      <c r="G5893" s="108"/>
      <c r="H5893" s="108"/>
      <c r="I5893" s="108"/>
      <c r="J5893" s="108"/>
      <c r="K5893" s="108"/>
      <c r="P5893" s="40"/>
    </row>
    <row r="5894" spans="1:16" s="107" customFormat="1" x14ac:dyDescent="0.3">
      <c r="A5894" s="160"/>
      <c r="D5894" s="108"/>
      <c r="E5894" s="108"/>
      <c r="F5894" s="108"/>
      <c r="G5894" s="108"/>
      <c r="H5894" s="108"/>
      <c r="I5894" s="108"/>
      <c r="J5894" s="108"/>
      <c r="K5894" s="108"/>
      <c r="P5894" s="40"/>
    </row>
    <row r="5895" spans="1:16" s="107" customFormat="1" x14ac:dyDescent="0.3">
      <c r="A5895" s="160"/>
      <c r="D5895" s="108"/>
      <c r="E5895" s="108"/>
      <c r="F5895" s="108"/>
      <c r="G5895" s="108"/>
      <c r="H5895" s="108"/>
      <c r="I5895" s="108"/>
      <c r="J5895" s="108"/>
      <c r="K5895" s="108"/>
      <c r="P5895" s="40"/>
    </row>
    <row r="5896" spans="1:16" s="107" customFormat="1" x14ac:dyDescent="0.3">
      <c r="A5896" s="160"/>
      <c r="D5896" s="108"/>
      <c r="E5896" s="108"/>
      <c r="F5896" s="108"/>
      <c r="G5896" s="108"/>
      <c r="H5896" s="108"/>
      <c r="I5896" s="108"/>
      <c r="J5896" s="108"/>
      <c r="K5896" s="108"/>
      <c r="P5896" s="40"/>
    </row>
    <row r="5897" spans="1:16" s="107" customFormat="1" x14ac:dyDescent="0.3">
      <c r="A5897" s="160"/>
      <c r="D5897" s="108"/>
      <c r="E5897" s="108"/>
      <c r="F5897" s="108"/>
      <c r="G5897" s="108"/>
      <c r="H5897" s="108"/>
      <c r="I5897" s="108"/>
      <c r="J5897" s="108"/>
      <c r="K5897" s="108"/>
      <c r="P5897" s="40"/>
    </row>
    <row r="5898" spans="1:16" s="107" customFormat="1" x14ac:dyDescent="0.3">
      <c r="A5898" s="160"/>
      <c r="D5898" s="108"/>
      <c r="E5898" s="108"/>
      <c r="F5898" s="108"/>
      <c r="G5898" s="108"/>
      <c r="H5898" s="108"/>
      <c r="I5898" s="108"/>
      <c r="J5898" s="108"/>
      <c r="K5898" s="108"/>
      <c r="P5898" s="40"/>
    </row>
    <row r="5899" spans="1:16" s="107" customFormat="1" x14ac:dyDescent="0.3">
      <c r="A5899" s="160"/>
      <c r="D5899" s="108"/>
      <c r="E5899" s="108"/>
      <c r="F5899" s="108"/>
      <c r="G5899" s="108"/>
      <c r="H5899" s="108"/>
      <c r="I5899" s="108"/>
      <c r="J5899" s="108"/>
      <c r="K5899" s="108"/>
      <c r="P5899" s="40"/>
    </row>
    <row r="5900" spans="1:16" s="107" customFormat="1" x14ac:dyDescent="0.3">
      <c r="A5900" s="160"/>
      <c r="D5900" s="108"/>
      <c r="E5900" s="108"/>
      <c r="F5900" s="108"/>
      <c r="G5900" s="108"/>
      <c r="H5900" s="108"/>
      <c r="I5900" s="108"/>
      <c r="J5900" s="108"/>
      <c r="K5900" s="108"/>
      <c r="P5900" s="40"/>
    </row>
    <row r="5901" spans="1:16" s="107" customFormat="1" x14ac:dyDescent="0.3">
      <c r="A5901" s="160"/>
      <c r="D5901" s="108"/>
      <c r="E5901" s="108"/>
      <c r="F5901" s="108"/>
      <c r="G5901" s="108"/>
      <c r="H5901" s="108"/>
      <c r="I5901" s="108"/>
      <c r="J5901" s="108"/>
      <c r="K5901" s="108"/>
      <c r="P5901" s="40"/>
    </row>
    <row r="5902" spans="1:16" s="107" customFormat="1" x14ac:dyDescent="0.3">
      <c r="A5902" s="160"/>
      <c r="D5902" s="108"/>
      <c r="E5902" s="108"/>
      <c r="F5902" s="108"/>
      <c r="G5902" s="108"/>
      <c r="H5902" s="108"/>
      <c r="I5902" s="108"/>
      <c r="J5902" s="108"/>
      <c r="K5902" s="108"/>
      <c r="P5902" s="40"/>
    </row>
    <row r="5903" spans="1:16" s="107" customFormat="1" x14ac:dyDescent="0.3">
      <c r="A5903" s="160"/>
      <c r="D5903" s="108"/>
      <c r="E5903" s="108"/>
      <c r="F5903" s="108"/>
      <c r="G5903" s="108"/>
      <c r="H5903" s="108"/>
      <c r="I5903" s="108"/>
      <c r="J5903" s="108"/>
      <c r="K5903" s="108"/>
      <c r="P5903" s="40"/>
    </row>
    <row r="5904" spans="1:16" s="107" customFormat="1" x14ac:dyDescent="0.3">
      <c r="A5904" s="160"/>
      <c r="D5904" s="108"/>
      <c r="E5904" s="108"/>
      <c r="F5904" s="108"/>
      <c r="G5904" s="108"/>
      <c r="H5904" s="108"/>
      <c r="I5904" s="108"/>
      <c r="J5904" s="108"/>
      <c r="K5904" s="108"/>
      <c r="P5904" s="40"/>
    </row>
    <row r="5905" spans="1:16" s="107" customFormat="1" x14ac:dyDescent="0.3">
      <c r="A5905" s="160"/>
      <c r="D5905" s="108"/>
      <c r="E5905" s="108"/>
      <c r="F5905" s="108"/>
      <c r="G5905" s="108"/>
      <c r="H5905" s="108"/>
      <c r="I5905" s="108"/>
      <c r="J5905" s="108"/>
      <c r="K5905" s="108"/>
      <c r="P5905" s="40"/>
    </row>
    <row r="5906" spans="1:16" s="107" customFormat="1" x14ac:dyDescent="0.3">
      <c r="A5906" s="160"/>
      <c r="D5906" s="108"/>
      <c r="E5906" s="108"/>
      <c r="F5906" s="108"/>
      <c r="G5906" s="108"/>
      <c r="H5906" s="108"/>
      <c r="I5906" s="108"/>
      <c r="J5906" s="108"/>
      <c r="K5906" s="108"/>
      <c r="P5906" s="40"/>
    </row>
    <row r="5907" spans="1:16" s="107" customFormat="1" x14ac:dyDescent="0.3">
      <c r="A5907" s="160"/>
      <c r="D5907" s="108"/>
      <c r="E5907" s="108"/>
      <c r="F5907" s="108"/>
      <c r="G5907" s="108"/>
      <c r="H5907" s="108"/>
      <c r="I5907" s="108"/>
      <c r="J5907" s="108"/>
      <c r="K5907" s="108"/>
      <c r="P5907" s="40"/>
    </row>
    <row r="5908" spans="1:16" s="107" customFormat="1" x14ac:dyDescent="0.3">
      <c r="A5908" s="160"/>
      <c r="D5908" s="108"/>
      <c r="E5908" s="108"/>
      <c r="F5908" s="108"/>
      <c r="G5908" s="108"/>
      <c r="H5908" s="108"/>
      <c r="I5908" s="108"/>
      <c r="J5908" s="108"/>
      <c r="K5908" s="108"/>
      <c r="P5908" s="40"/>
    </row>
    <row r="5909" spans="1:16" s="107" customFormat="1" x14ac:dyDescent="0.3">
      <c r="A5909" s="160"/>
      <c r="D5909" s="108"/>
      <c r="E5909" s="108"/>
      <c r="F5909" s="108"/>
      <c r="G5909" s="108"/>
      <c r="H5909" s="108"/>
      <c r="I5909" s="108"/>
      <c r="J5909" s="108"/>
      <c r="K5909" s="108"/>
      <c r="P5909" s="40"/>
    </row>
    <row r="5910" spans="1:16" s="107" customFormat="1" x14ac:dyDescent="0.3">
      <c r="A5910" s="160"/>
      <c r="D5910" s="108"/>
      <c r="E5910" s="108"/>
      <c r="F5910" s="108"/>
      <c r="G5910" s="108"/>
      <c r="H5910" s="108"/>
      <c r="I5910" s="108"/>
      <c r="J5910" s="108"/>
      <c r="K5910" s="108"/>
      <c r="P5910" s="40"/>
    </row>
    <row r="5911" spans="1:16" s="107" customFormat="1" x14ac:dyDescent="0.3">
      <c r="A5911" s="160"/>
      <c r="D5911" s="108"/>
      <c r="E5911" s="108"/>
      <c r="F5911" s="108"/>
      <c r="G5911" s="108"/>
      <c r="H5911" s="108"/>
      <c r="I5911" s="108"/>
      <c r="J5911" s="108"/>
      <c r="K5911" s="108"/>
      <c r="P5911" s="40"/>
    </row>
    <row r="5912" spans="1:16" s="107" customFormat="1" x14ac:dyDescent="0.3">
      <c r="A5912" s="160"/>
      <c r="D5912" s="108"/>
      <c r="E5912" s="108"/>
      <c r="F5912" s="108"/>
      <c r="G5912" s="108"/>
      <c r="H5912" s="108"/>
      <c r="I5912" s="108"/>
      <c r="J5912" s="108"/>
      <c r="K5912" s="108"/>
      <c r="P5912" s="40"/>
    </row>
    <row r="5913" spans="1:16" s="107" customFormat="1" x14ac:dyDescent="0.3">
      <c r="A5913" s="160"/>
      <c r="D5913" s="108"/>
      <c r="E5913" s="108"/>
      <c r="F5913" s="108"/>
      <c r="G5913" s="108"/>
      <c r="H5913" s="108"/>
      <c r="I5913" s="108"/>
      <c r="J5913" s="108"/>
      <c r="K5913" s="108"/>
      <c r="P5913" s="40"/>
    </row>
    <row r="5914" spans="1:16" s="107" customFormat="1" x14ac:dyDescent="0.3">
      <c r="A5914" s="160"/>
      <c r="D5914" s="108"/>
      <c r="E5914" s="108"/>
      <c r="F5914" s="108"/>
      <c r="G5914" s="108"/>
      <c r="H5914" s="108"/>
      <c r="I5914" s="108"/>
      <c r="J5914" s="108"/>
      <c r="K5914" s="108"/>
      <c r="P5914" s="40"/>
    </row>
    <row r="5915" spans="1:16" s="107" customFormat="1" x14ac:dyDescent="0.3">
      <c r="A5915" s="160"/>
      <c r="D5915" s="108"/>
      <c r="E5915" s="108"/>
      <c r="F5915" s="108"/>
      <c r="G5915" s="108"/>
      <c r="H5915" s="108"/>
      <c r="I5915" s="108"/>
      <c r="J5915" s="108"/>
      <c r="K5915" s="108"/>
      <c r="P5915" s="40"/>
    </row>
    <row r="5916" spans="1:16" s="107" customFormat="1" x14ac:dyDescent="0.3">
      <c r="A5916" s="160"/>
      <c r="D5916" s="108"/>
      <c r="E5916" s="108"/>
      <c r="F5916" s="108"/>
      <c r="G5916" s="108"/>
      <c r="H5916" s="108"/>
      <c r="I5916" s="108"/>
      <c r="J5916" s="108"/>
      <c r="K5916" s="108"/>
      <c r="P5916" s="40"/>
    </row>
    <row r="5917" spans="1:16" s="107" customFormat="1" x14ac:dyDescent="0.3">
      <c r="A5917" s="160"/>
      <c r="D5917" s="108"/>
      <c r="E5917" s="108"/>
      <c r="F5917" s="108"/>
      <c r="G5917" s="108"/>
      <c r="H5917" s="108"/>
      <c r="I5917" s="108"/>
      <c r="J5917" s="108"/>
      <c r="K5917" s="108"/>
      <c r="P5917" s="40"/>
    </row>
    <row r="5918" spans="1:16" s="107" customFormat="1" x14ac:dyDescent="0.3">
      <c r="A5918" s="160"/>
      <c r="D5918" s="108"/>
      <c r="E5918" s="108"/>
      <c r="F5918" s="108"/>
      <c r="G5918" s="108"/>
      <c r="H5918" s="108"/>
      <c r="I5918" s="108"/>
      <c r="J5918" s="108"/>
      <c r="K5918" s="108"/>
      <c r="P5918" s="40"/>
    </row>
    <row r="5919" spans="1:16" s="107" customFormat="1" x14ac:dyDescent="0.3">
      <c r="A5919" s="160"/>
      <c r="D5919" s="108"/>
      <c r="E5919" s="108"/>
      <c r="F5919" s="108"/>
      <c r="G5919" s="108"/>
      <c r="H5919" s="108"/>
      <c r="I5919" s="108"/>
      <c r="J5919" s="108"/>
      <c r="K5919" s="108"/>
      <c r="P5919" s="40"/>
    </row>
    <row r="5920" spans="1:16" s="107" customFormat="1" x14ac:dyDescent="0.3">
      <c r="A5920" s="160"/>
      <c r="D5920" s="108"/>
      <c r="E5920" s="108"/>
      <c r="F5920" s="108"/>
      <c r="G5920" s="108"/>
      <c r="H5920" s="108"/>
      <c r="I5920" s="108"/>
      <c r="J5920" s="108"/>
      <c r="K5920" s="108"/>
      <c r="P5920" s="40"/>
    </row>
    <row r="5921" spans="1:16" s="107" customFormat="1" x14ac:dyDescent="0.3">
      <c r="A5921" s="160"/>
      <c r="D5921" s="108"/>
      <c r="E5921" s="108"/>
      <c r="F5921" s="108"/>
      <c r="G5921" s="108"/>
      <c r="H5921" s="108"/>
      <c r="I5921" s="108"/>
      <c r="J5921" s="108"/>
      <c r="K5921" s="108"/>
      <c r="P5921" s="40"/>
    </row>
    <row r="5922" spans="1:16" s="107" customFormat="1" x14ac:dyDescent="0.3">
      <c r="A5922" s="160"/>
      <c r="D5922" s="108"/>
      <c r="E5922" s="108"/>
      <c r="F5922" s="108"/>
      <c r="G5922" s="108"/>
      <c r="H5922" s="108"/>
      <c r="I5922" s="108"/>
      <c r="J5922" s="108"/>
      <c r="K5922" s="108"/>
      <c r="P5922" s="40"/>
    </row>
    <row r="5923" spans="1:16" s="107" customFormat="1" x14ac:dyDescent="0.3">
      <c r="A5923" s="160"/>
      <c r="D5923" s="108"/>
      <c r="E5923" s="108"/>
      <c r="F5923" s="108"/>
      <c r="G5923" s="108"/>
      <c r="H5923" s="108"/>
      <c r="I5923" s="108"/>
      <c r="J5923" s="108"/>
      <c r="K5923" s="108"/>
      <c r="P5923" s="40"/>
    </row>
    <row r="5924" spans="1:16" s="107" customFormat="1" x14ac:dyDescent="0.3">
      <c r="A5924" s="160"/>
      <c r="D5924" s="108"/>
      <c r="E5924" s="108"/>
      <c r="F5924" s="108"/>
      <c r="G5924" s="108"/>
      <c r="H5924" s="108"/>
      <c r="I5924" s="108"/>
      <c r="J5924" s="108"/>
      <c r="K5924" s="108"/>
      <c r="P5924" s="40"/>
    </row>
    <row r="5925" spans="1:16" s="107" customFormat="1" x14ac:dyDescent="0.3">
      <c r="A5925" s="160"/>
      <c r="D5925" s="108"/>
      <c r="E5925" s="108"/>
      <c r="F5925" s="108"/>
      <c r="G5925" s="108"/>
      <c r="H5925" s="108"/>
      <c r="I5925" s="108"/>
      <c r="J5925" s="108"/>
      <c r="K5925" s="108"/>
      <c r="P5925" s="40"/>
    </row>
    <row r="5926" spans="1:16" s="107" customFormat="1" x14ac:dyDescent="0.3">
      <c r="A5926" s="160"/>
      <c r="D5926" s="108"/>
      <c r="E5926" s="108"/>
      <c r="F5926" s="108"/>
      <c r="G5926" s="108"/>
      <c r="H5926" s="108"/>
      <c r="I5926" s="108"/>
      <c r="J5926" s="108"/>
      <c r="K5926" s="108"/>
      <c r="P5926" s="40"/>
    </row>
    <row r="5927" spans="1:16" s="107" customFormat="1" x14ac:dyDescent="0.3">
      <c r="A5927" s="160"/>
      <c r="D5927" s="108"/>
      <c r="E5927" s="108"/>
      <c r="F5927" s="108"/>
      <c r="G5927" s="108"/>
      <c r="H5927" s="108"/>
      <c r="I5927" s="108"/>
      <c r="J5927" s="108"/>
      <c r="K5927" s="108"/>
      <c r="P5927" s="40"/>
    </row>
    <row r="5928" spans="1:16" s="107" customFormat="1" x14ac:dyDescent="0.3">
      <c r="A5928" s="160"/>
      <c r="D5928" s="108"/>
      <c r="E5928" s="108"/>
      <c r="F5928" s="108"/>
      <c r="G5928" s="108"/>
      <c r="H5928" s="108"/>
      <c r="I5928" s="108"/>
      <c r="J5928" s="108"/>
      <c r="K5928" s="108"/>
      <c r="P5928" s="40"/>
    </row>
    <row r="5929" spans="1:16" s="107" customFormat="1" x14ac:dyDescent="0.3">
      <c r="A5929" s="160"/>
      <c r="D5929" s="108"/>
      <c r="E5929" s="108"/>
      <c r="F5929" s="108"/>
      <c r="G5929" s="108"/>
      <c r="H5929" s="108"/>
      <c r="I5929" s="108"/>
      <c r="J5929" s="108"/>
      <c r="K5929" s="108"/>
      <c r="P5929" s="40"/>
    </row>
    <row r="5930" spans="1:16" s="107" customFormat="1" x14ac:dyDescent="0.3">
      <c r="A5930" s="160"/>
      <c r="D5930" s="108"/>
      <c r="E5930" s="108"/>
      <c r="F5930" s="108"/>
      <c r="G5930" s="108"/>
      <c r="H5930" s="108"/>
      <c r="I5930" s="108"/>
      <c r="J5930" s="108"/>
      <c r="K5930" s="108"/>
      <c r="P5930" s="40"/>
    </row>
    <row r="5931" spans="1:16" s="107" customFormat="1" x14ac:dyDescent="0.3">
      <c r="A5931" s="160"/>
      <c r="D5931" s="108"/>
      <c r="E5931" s="108"/>
      <c r="F5931" s="108"/>
      <c r="G5931" s="108"/>
      <c r="H5931" s="108"/>
      <c r="I5931" s="108"/>
      <c r="J5931" s="108"/>
      <c r="K5931" s="108"/>
      <c r="P5931" s="40"/>
    </row>
    <row r="5932" spans="1:16" s="107" customFormat="1" x14ac:dyDescent="0.3">
      <c r="A5932" s="160"/>
      <c r="D5932" s="108"/>
      <c r="E5932" s="108"/>
      <c r="F5932" s="108"/>
      <c r="G5932" s="108"/>
      <c r="H5932" s="108"/>
      <c r="I5932" s="108"/>
      <c r="J5932" s="108"/>
      <c r="K5932" s="108"/>
      <c r="P5932" s="40"/>
    </row>
    <row r="5933" spans="1:16" s="107" customFormat="1" x14ac:dyDescent="0.3">
      <c r="A5933" s="160"/>
      <c r="D5933" s="108"/>
      <c r="E5933" s="108"/>
      <c r="F5933" s="108"/>
      <c r="G5933" s="108"/>
      <c r="H5933" s="108"/>
      <c r="I5933" s="108"/>
      <c r="J5933" s="108"/>
      <c r="K5933" s="108"/>
      <c r="P5933" s="40"/>
    </row>
    <row r="5934" spans="1:16" s="107" customFormat="1" x14ac:dyDescent="0.3">
      <c r="A5934" s="160"/>
      <c r="D5934" s="108"/>
      <c r="E5934" s="108"/>
      <c r="F5934" s="108"/>
      <c r="G5934" s="108"/>
      <c r="H5934" s="108"/>
      <c r="I5934" s="108"/>
      <c r="J5934" s="108"/>
      <c r="K5934" s="108"/>
      <c r="P5934" s="40"/>
    </row>
    <row r="5935" spans="1:16" s="107" customFormat="1" x14ac:dyDescent="0.3">
      <c r="A5935" s="160"/>
      <c r="D5935" s="108"/>
      <c r="E5935" s="108"/>
      <c r="F5935" s="108"/>
      <c r="G5935" s="108"/>
      <c r="H5935" s="108"/>
      <c r="I5935" s="108"/>
      <c r="J5935" s="108"/>
      <c r="K5935" s="108"/>
      <c r="P5935" s="40"/>
    </row>
    <row r="5936" spans="1:16" s="107" customFormat="1" x14ac:dyDescent="0.3">
      <c r="A5936" s="160"/>
      <c r="D5936" s="108"/>
      <c r="E5936" s="108"/>
      <c r="F5936" s="108"/>
      <c r="G5936" s="108"/>
      <c r="H5936" s="108"/>
      <c r="I5936" s="108"/>
      <c r="J5936" s="108"/>
      <c r="K5936" s="108"/>
      <c r="P5936" s="40"/>
    </row>
    <row r="5937" spans="1:16" s="107" customFormat="1" x14ac:dyDescent="0.3">
      <c r="A5937" s="160"/>
      <c r="D5937" s="108"/>
      <c r="E5937" s="108"/>
      <c r="F5937" s="108"/>
      <c r="G5937" s="108"/>
      <c r="H5937" s="108"/>
      <c r="I5937" s="108"/>
      <c r="J5937" s="108"/>
      <c r="K5937" s="108"/>
      <c r="P5937" s="40"/>
    </row>
    <row r="5938" spans="1:16" s="107" customFormat="1" x14ac:dyDescent="0.3">
      <c r="A5938" s="160"/>
      <c r="D5938" s="108"/>
      <c r="E5938" s="108"/>
      <c r="F5938" s="108"/>
      <c r="G5938" s="108"/>
      <c r="H5938" s="108"/>
      <c r="I5938" s="108"/>
      <c r="J5938" s="108"/>
      <c r="K5938" s="108"/>
      <c r="P5938" s="40"/>
    </row>
    <row r="5939" spans="1:16" s="107" customFormat="1" x14ac:dyDescent="0.3">
      <c r="A5939" s="160"/>
      <c r="D5939" s="108"/>
      <c r="E5939" s="108"/>
      <c r="F5939" s="108"/>
      <c r="G5939" s="108"/>
      <c r="H5939" s="108"/>
      <c r="I5939" s="108"/>
      <c r="J5939" s="108"/>
      <c r="K5939" s="108"/>
      <c r="P5939" s="40"/>
    </row>
    <row r="5940" spans="1:16" s="107" customFormat="1" x14ac:dyDescent="0.3">
      <c r="A5940" s="160"/>
      <c r="D5940" s="108"/>
      <c r="E5940" s="108"/>
      <c r="F5940" s="108"/>
      <c r="G5940" s="108"/>
      <c r="H5940" s="108"/>
      <c r="I5940" s="108"/>
      <c r="J5940" s="108"/>
      <c r="K5940" s="108"/>
      <c r="P5940" s="40"/>
    </row>
    <row r="5941" spans="1:16" s="107" customFormat="1" x14ac:dyDescent="0.3">
      <c r="A5941" s="160"/>
      <c r="D5941" s="108"/>
      <c r="E5941" s="108"/>
      <c r="F5941" s="108"/>
      <c r="G5941" s="108"/>
      <c r="H5941" s="108"/>
      <c r="I5941" s="108"/>
      <c r="J5941" s="108"/>
      <c r="K5941" s="108"/>
      <c r="P5941" s="40"/>
    </row>
    <row r="5942" spans="1:16" s="107" customFormat="1" x14ac:dyDescent="0.3">
      <c r="A5942" s="160"/>
      <c r="D5942" s="108"/>
      <c r="E5942" s="108"/>
      <c r="F5942" s="108"/>
      <c r="G5942" s="108"/>
      <c r="H5942" s="108"/>
      <c r="I5942" s="108"/>
      <c r="J5942" s="108"/>
      <c r="K5942" s="108"/>
      <c r="P5942" s="40"/>
    </row>
    <row r="5943" spans="1:16" s="107" customFormat="1" x14ac:dyDescent="0.3">
      <c r="A5943" s="160"/>
      <c r="D5943" s="108"/>
      <c r="E5943" s="108"/>
      <c r="F5943" s="108"/>
      <c r="G5943" s="108"/>
      <c r="H5943" s="108"/>
      <c r="I5943" s="108"/>
      <c r="J5943" s="108"/>
      <c r="K5943" s="108"/>
      <c r="P5943" s="40"/>
    </row>
    <row r="5944" spans="1:16" s="107" customFormat="1" x14ac:dyDescent="0.3">
      <c r="A5944" s="160"/>
      <c r="D5944" s="108"/>
      <c r="E5944" s="108"/>
      <c r="F5944" s="108"/>
      <c r="G5944" s="108"/>
      <c r="H5944" s="108"/>
      <c r="I5944" s="108"/>
      <c r="J5944" s="108"/>
      <c r="K5944" s="108"/>
      <c r="P5944" s="40"/>
    </row>
    <row r="5945" spans="1:16" s="107" customFormat="1" x14ac:dyDescent="0.3">
      <c r="A5945" s="160"/>
      <c r="D5945" s="108"/>
      <c r="E5945" s="108"/>
      <c r="F5945" s="108"/>
      <c r="G5945" s="108"/>
      <c r="H5945" s="108"/>
      <c r="I5945" s="108"/>
      <c r="J5945" s="108"/>
      <c r="K5945" s="108"/>
      <c r="P5945" s="40"/>
    </row>
    <row r="5946" spans="1:16" s="107" customFormat="1" x14ac:dyDescent="0.3">
      <c r="A5946" s="160"/>
      <c r="D5946" s="108"/>
      <c r="E5946" s="108"/>
      <c r="F5946" s="108"/>
      <c r="G5946" s="108"/>
      <c r="H5946" s="108"/>
      <c r="I5946" s="108"/>
      <c r="J5946" s="108"/>
      <c r="K5946" s="108"/>
      <c r="P5946" s="40"/>
    </row>
    <row r="5947" spans="1:16" s="107" customFormat="1" x14ac:dyDescent="0.3">
      <c r="A5947" s="160"/>
      <c r="D5947" s="108"/>
      <c r="E5947" s="108"/>
      <c r="F5947" s="108"/>
      <c r="G5947" s="108"/>
      <c r="H5947" s="108"/>
      <c r="I5947" s="108"/>
      <c r="J5947" s="108"/>
      <c r="K5947" s="108"/>
      <c r="P5947" s="40"/>
    </row>
    <row r="5948" spans="1:16" s="107" customFormat="1" x14ac:dyDescent="0.3">
      <c r="A5948" s="160"/>
      <c r="D5948" s="108"/>
      <c r="E5948" s="108"/>
      <c r="F5948" s="108"/>
      <c r="G5948" s="108"/>
      <c r="H5948" s="108"/>
      <c r="I5948" s="108"/>
      <c r="J5948" s="108"/>
      <c r="K5948" s="108"/>
      <c r="P5948" s="40"/>
    </row>
    <row r="5949" spans="1:16" s="107" customFormat="1" x14ac:dyDescent="0.3">
      <c r="A5949" s="160"/>
      <c r="D5949" s="108"/>
      <c r="E5949" s="108"/>
      <c r="F5949" s="108"/>
      <c r="G5949" s="108"/>
      <c r="H5949" s="108"/>
      <c r="I5949" s="108"/>
      <c r="J5949" s="108"/>
      <c r="K5949" s="108"/>
      <c r="P5949" s="40"/>
    </row>
  </sheetData>
  <mergeCells count="33">
    <mergeCell ref="J120:K120"/>
    <mergeCell ref="J122:K122"/>
    <mergeCell ref="N2:N5"/>
    <mergeCell ref="AE2:AE5"/>
    <mergeCell ref="D7:K7"/>
    <mergeCell ref="D14:K14"/>
    <mergeCell ref="D44:E44"/>
    <mergeCell ref="D46:E46"/>
    <mergeCell ref="D48:E48"/>
    <mergeCell ref="D51:K51"/>
    <mergeCell ref="D29:K29"/>
    <mergeCell ref="D42:K42"/>
    <mergeCell ref="D36:K36"/>
    <mergeCell ref="D92:K92"/>
    <mergeCell ref="D112:K112"/>
    <mergeCell ref="D84:K84"/>
    <mergeCell ref="D105:K105"/>
    <mergeCell ref="D53:E53"/>
    <mergeCell ref="D55:E55"/>
    <mergeCell ref="D59:E59"/>
    <mergeCell ref="D57:E57"/>
    <mergeCell ref="D64:K64"/>
    <mergeCell ref="D80:K80"/>
    <mergeCell ref="D66:E66"/>
    <mergeCell ref="D68:E68"/>
    <mergeCell ref="D70:E70"/>
    <mergeCell ref="D72:E72"/>
    <mergeCell ref="D77:K77"/>
    <mergeCell ref="D22:K22"/>
    <mergeCell ref="AC2:AC5"/>
    <mergeCell ref="D61:E61"/>
    <mergeCell ref="D74:E74"/>
    <mergeCell ref="D99:K99"/>
  </mergeCells>
  <conditionalFormatting sqref="J122">
    <cfRule type="cellIs" dxfId="51" priority="5" operator="equal">
      <formula>"Moderate"</formula>
    </cfRule>
    <cfRule type="cellIs" dxfId="50" priority="6" operator="equal">
      <formula>"High"</formula>
    </cfRule>
    <cfRule type="cellIs" dxfId="49" priority="7" operator="equal">
      <formula>"Low"</formula>
    </cfRule>
    <cfRule type="cellIs" dxfId="48" priority="8" operator="equal">
      <formula>"Not significant"</formula>
    </cfRule>
  </conditionalFormatting>
  <conditionalFormatting sqref="J120:K120">
    <cfRule type="cellIs" dxfId="47" priority="1" operator="greaterThan">
      <formula>0.5</formula>
    </cfRule>
    <cfRule type="cellIs" dxfId="46" priority="2" operator="between">
      <formula>0.25</formula>
      <formula>0.5</formula>
    </cfRule>
    <cfRule type="cellIs" dxfId="45" priority="3" operator="between">
      <formula>0.1</formula>
      <formula>0.25</formula>
    </cfRule>
    <cfRule type="cellIs" dxfId="44" priority="4" operator="lessThan">
      <formula>0.1</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255" r:id="rId4" name="Option Button 87">
              <controlPr defaultSize="0" autoFill="0" autoLine="0" autoPict="0">
                <anchor moveWithCells="1">
                  <from>
                    <xdr:col>5</xdr:col>
                    <xdr:colOff>234950</xdr:colOff>
                    <xdr:row>42</xdr:row>
                    <xdr:rowOff>76200</xdr:rowOff>
                  </from>
                  <to>
                    <xdr:col>5</xdr:col>
                    <xdr:colOff>622300</xdr:colOff>
                    <xdr:row>43</xdr:row>
                    <xdr:rowOff>209550</xdr:rowOff>
                  </to>
                </anchor>
              </controlPr>
            </control>
          </mc:Choice>
        </mc:AlternateContent>
        <mc:AlternateContent xmlns:mc="http://schemas.openxmlformats.org/markup-compatibility/2006">
          <mc:Choice Requires="x14">
            <control shapeId="7256" r:id="rId5" name="Option Button 88">
              <controlPr defaultSize="0" autoFill="0" autoLine="0" autoPict="0">
                <anchor moveWithCells="1">
                  <from>
                    <xdr:col>7</xdr:col>
                    <xdr:colOff>234950</xdr:colOff>
                    <xdr:row>42</xdr:row>
                    <xdr:rowOff>76200</xdr:rowOff>
                  </from>
                  <to>
                    <xdr:col>7</xdr:col>
                    <xdr:colOff>622300</xdr:colOff>
                    <xdr:row>43</xdr:row>
                    <xdr:rowOff>209550</xdr:rowOff>
                  </to>
                </anchor>
              </controlPr>
            </control>
          </mc:Choice>
        </mc:AlternateContent>
        <mc:AlternateContent xmlns:mc="http://schemas.openxmlformats.org/markup-compatibility/2006">
          <mc:Choice Requires="x14">
            <control shapeId="7257" r:id="rId6" name="Option Button 89">
              <controlPr defaultSize="0" autoFill="0" autoLine="0" autoPict="0">
                <anchor moveWithCells="1">
                  <from>
                    <xdr:col>5</xdr:col>
                    <xdr:colOff>241300</xdr:colOff>
                    <xdr:row>45</xdr:row>
                    <xdr:rowOff>6350</xdr:rowOff>
                  </from>
                  <to>
                    <xdr:col>5</xdr:col>
                    <xdr:colOff>628650</xdr:colOff>
                    <xdr:row>45</xdr:row>
                    <xdr:rowOff>222250</xdr:rowOff>
                  </to>
                </anchor>
              </controlPr>
            </control>
          </mc:Choice>
        </mc:AlternateContent>
        <mc:AlternateContent xmlns:mc="http://schemas.openxmlformats.org/markup-compatibility/2006">
          <mc:Choice Requires="x14">
            <control shapeId="7258" r:id="rId7" name="Option Button 90">
              <controlPr defaultSize="0" autoFill="0" autoLine="0" autoPict="0">
                <anchor moveWithCells="1">
                  <from>
                    <xdr:col>7</xdr:col>
                    <xdr:colOff>241300</xdr:colOff>
                    <xdr:row>45</xdr:row>
                    <xdr:rowOff>6350</xdr:rowOff>
                  </from>
                  <to>
                    <xdr:col>7</xdr:col>
                    <xdr:colOff>628650</xdr:colOff>
                    <xdr:row>45</xdr:row>
                    <xdr:rowOff>222250</xdr:rowOff>
                  </to>
                </anchor>
              </controlPr>
            </control>
          </mc:Choice>
        </mc:AlternateContent>
        <mc:AlternateContent xmlns:mc="http://schemas.openxmlformats.org/markup-compatibility/2006">
          <mc:Choice Requires="x14">
            <control shapeId="7259" r:id="rId8" name="Option Button 91">
              <controlPr defaultSize="0" autoFill="0" autoLine="0" autoPict="0">
                <anchor moveWithCells="1">
                  <from>
                    <xdr:col>5</xdr:col>
                    <xdr:colOff>247650</xdr:colOff>
                    <xdr:row>47</xdr:row>
                    <xdr:rowOff>25400</xdr:rowOff>
                  </from>
                  <to>
                    <xdr:col>5</xdr:col>
                    <xdr:colOff>635000</xdr:colOff>
                    <xdr:row>47</xdr:row>
                    <xdr:rowOff>241300</xdr:rowOff>
                  </to>
                </anchor>
              </controlPr>
            </control>
          </mc:Choice>
        </mc:AlternateContent>
        <mc:AlternateContent xmlns:mc="http://schemas.openxmlformats.org/markup-compatibility/2006">
          <mc:Choice Requires="x14">
            <control shapeId="7260" r:id="rId9" name="Option Button 92">
              <controlPr defaultSize="0" autoFill="0" autoLine="0" autoPict="0">
                <anchor moveWithCells="1">
                  <from>
                    <xdr:col>7</xdr:col>
                    <xdr:colOff>247650</xdr:colOff>
                    <xdr:row>47</xdr:row>
                    <xdr:rowOff>25400</xdr:rowOff>
                  </from>
                  <to>
                    <xdr:col>7</xdr:col>
                    <xdr:colOff>635000</xdr:colOff>
                    <xdr:row>47</xdr:row>
                    <xdr:rowOff>241300</xdr:rowOff>
                  </to>
                </anchor>
              </controlPr>
            </control>
          </mc:Choice>
        </mc:AlternateContent>
        <mc:AlternateContent xmlns:mc="http://schemas.openxmlformats.org/markup-compatibility/2006">
          <mc:Choice Requires="x14">
            <control shapeId="7262" r:id="rId10" name="Option Button 94">
              <controlPr defaultSize="0" autoFill="0" autoLine="0" autoPict="0">
                <anchor moveWithCells="1">
                  <from>
                    <xdr:col>5</xdr:col>
                    <xdr:colOff>234950</xdr:colOff>
                    <xdr:row>51</xdr:row>
                    <xdr:rowOff>76200</xdr:rowOff>
                  </from>
                  <to>
                    <xdr:col>5</xdr:col>
                    <xdr:colOff>609600</xdr:colOff>
                    <xdr:row>52</xdr:row>
                    <xdr:rowOff>203200</xdr:rowOff>
                  </to>
                </anchor>
              </controlPr>
            </control>
          </mc:Choice>
        </mc:AlternateContent>
        <mc:AlternateContent xmlns:mc="http://schemas.openxmlformats.org/markup-compatibility/2006">
          <mc:Choice Requires="x14">
            <control shapeId="7263" r:id="rId11" name="Option Button 95">
              <controlPr defaultSize="0" autoFill="0" autoLine="0" autoPict="0">
                <anchor moveWithCells="1">
                  <from>
                    <xdr:col>7</xdr:col>
                    <xdr:colOff>234950</xdr:colOff>
                    <xdr:row>51</xdr:row>
                    <xdr:rowOff>76200</xdr:rowOff>
                  </from>
                  <to>
                    <xdr:col>7</xdr:col>
                    <xdr:colOff>609600</xdr:colOff>
                    <xdr:row>52</xdr:row>
                    <xdr:rowOff>203200</xdr:rowOff>
                  </to>
                </anchor>
              </controlPr>
            </control>
          </mc:Choice>
        </mc:AlternateContent>
        <mc:AlternateContent xmlns:mc="http://schemas.openxmlformats.org/markup-compatibility/2006">
          <mc:Choice Requires="x14">
            <control shapeId="7268" r:id="rId12" name="Option Button 100">
              <controlPr defaultSize="0" autoFill="0" autoLine="0" autoPict="0">
                <anchor moveWithCells="1">
                  <from>
                    <xdr:col>5</xdr:col>
                    <xdr:colOff>254000</xdr:colOff>
                    <xdr:row>57</xdr:row>
                    <xdr:rowOff>171450</xdr:rowOff>
                  </from>
                  <to>
                    <xdr:col>5</xdr:col>
                    <xdr:colOff>622300</xdr:colOff>
                    <xdr:row>58</xdr:row>
                    <xdr:rowOff>209550</xdr:rowOff>
                  </to>
                </anchor>
              </controlPr>
            </control>
          </mc:Choice>
        </mc:AlternateContent>
        <mc:AlternateContent xmlns:mc="http://schemas.openxmlformats.org/markup-compatibility/2006">
          <mc:Choice Requires="x14">
            <control shapeId="7269" r:id="rId13" name="Option Button 101">
              <controlPr defaultSize="0" autoFill="0" autoLine="0" autoPict="0">
                <anchor moveWithCells="1">
                  <from>
                    <xdr:col>7</xdr:col>
                    <xdr:colOff>266700</xdr:colOff>
                    <xdr:row>58</xdr:row>
                    <xdr:rowOff>0</xdr:rowOff>
                  </from>
                  <to>
                    <xdr:col>7</xdr:col>
                    <xdr:colOff>635000</xdr:colOff>
                    <xdr:row>58</xdr:row>
                    <xdr:rowOff>209550</xdr:rowOff>
                  </to>
                </anchor>
              </controlPr>
            </control>
          </mc:Choice>
        </mc:AlternateContent>
        <mc:AlternateContent xmlns:mc="http://schemas.openxmlformats.org/markup-compatibility/2006">
          <mc:Choice Requires="x14">
            <control shapeId="7270" r:id="rId14" name="Option Button 102">
              <controlPr defaultSize="0" autoFill="0" autoLine="0" autoPict="0">
                <anchor moveWithCells="1">
                  <from>
                    <xdr:col>5</xdr:col>
                    <xdr:colOff>234950</xdr:colOff>
                    <xdr:row>64</xdr:row>
                    <xdr:rowOff>76200</xdr:rowOff>
                  </from>
                  <to>
                    <xdr:col>5</xdr:col>
                    <xdr:colOff>660400</xdr:colOff>
                    <xdr:row>65</xdr:row>
                    <xdr:rowOff>190500</xdr:rowOff>
                  </to>
                </anchor>
              </controlPr>
            </control>
          </mc:Choice>
        </mc:AlternateContent>
        <mc:AlternateContent xmlns:mc="http://schemas.openxmlformats.org/markup-compatibility/2006">
          <mc:Choice Requires="x14">
            <control shapeId="7271" r:id="rId15" name="Option Button 103">
              <controlPr defaultSize="0" autoFill="0" autoLine="0" autoPict="0">
                <anchor moveWithCells="1">
                  <from>
                    <xdr:col>7</xdr:col>
                    <xdr:colOff>234950</xdr:colOff>
                    <xdr:row>64</xdr:row>
                    <xdr:rowOff>76200</xdr:rowOff>
                  </from>
                  <to>
                    <xdr:col>7</xdr:col>
                    <xdr:colOff>660400</xdr:colOff>
                    <xdr:row>65</xdr:row>
                    <xdr:rowOff>190500</xdr:rowOff>
                  </to>
                </anchor>
              </controlPr>
            </control>
          </mc:Choice>
        </mc:AlternateContent>
        <mc:AlternateContent xmlns:mc="http://schemas.openxmlformats.org/markup-compatibility/2006">
          <mc:Choice Requires="x14">
            <control shapeId="7272" r:id="rId16" name="Option Button 104">
              <controlPr defaultSize="0" autoFill="0" autoLine="0" autoPict="0">
                <anchor moveWithCells="1">
                  <from>
                    <xdr:col>5</xdr:col>
                    <xdr:colOff>241300</xdr:colOff>
                    <xdr:row>67</xdr:row>
                    <xdr:rowOff>0</xdr:rowOff>
                  </from>
                  <to>
                    <xdr:col>5</xdr:col>
                    <xdr:colOff>673100</xdr:colOff>
                    <xdr:row>67</xdr:row>
                    <xdr:rowOff>196850</xdr:rowOff>
                  </to>
                </anchor>
              </controlPr>
            </control>
          </mc:Choice>
        </mc:AlternateContent>
        <mc:AlternateContent xmlns:mc="http://schemas.openxmlformats.org/markup-compatibility/2006">
          <mc:Choice Requires="x14">
            <control shapeId="7273" r:id="rId17" name="Option Button 105">
              <controlPr defaultSize="0" autoFill="0" autoLine="0" autoPict="0">
                <anchor moveWithCells="1">
                  <from>
                    <xdr:col>7</xdr:col>
                    <xdr:colOff>241300</xdr:colOff>
                    <xdr:row>67</xdr:row>
                    <xdr:rowOff>6350</xdr:rowOff>
                  </from>
                  <to>
                    <xdr:col>7</xdr:col>
                    <xdr:colOff>673100</xdr:colOff>
                    <xdr:row>67</xdr:row>
                    <xdr:rowOff>203200</xdr:rowOff>
                  </to>
                </anchor>
              </controlPr>
            </control>
          </mc:Choice>
        </mc:AlternateContent>
        <mc:AlternateContent xmlns:mc="http://schemas.openxmlformats.org/markup-compatibility/2006">
          <mc:Choice Requires="x14">
            <control shapeId="7274" r:id="rId18" name="Option Button 106">
              <controlPr defaultSize="0" autoFill="0" autoLine="0" autoPict="0">
                <anchor moveWithCells="1">
                  <from>
                    <xdr:col>5</xdr:col>
                    <xdr:colOff>247650</xdr:colOff>
                    <xdr:row>68</xdr:row>
                    <xdr:rowOff>184150</xdr:rowOff>
                  </from>
                  <to>
                    <xdr:col>5</xdr:col>
                    <xdr:colOff>679450</xdr:colOff>
                    <xdr:row>69</xdr:row>
                    <xdr:rowOff>196850</xdr:rowOff>
                  </to>
                </anchor>
              </controlPr>
            </control>
          </mc:Choice>
        </mc:AlternateContent>
        <mc:AlternateContent xmlns:mc="http://schemas.openxmlformats.org/markup-compatibility/2006">
          <mc:Choice Requires="x14">
            <control shapeId="7275" r:id="rId19" name="Option Button 107">
              <controlPr defaultSize="0" autoFill="0" autoLine="0" autoPict="0">
                <anchor moveWithCells="1">
                  <from>
                    <xdr:col>7</xdr:col>
                    <xdr:colOff>234950</xdr:colOff>
                    <xdr:row>69</xdr:row>
                    <xdr:rowOff>12700</xdr:rowOff>
                  </from>
                  <to>
                    <xdr:col>7</xdr:col>
                    <xdr:colOff>666750</xdr:colOff>
                    <xdr:row>69</xdr:row>
                    <xdr:rowOff>209550</xdr:rowOff>
                  </to>
                </anchor>
              </controlPr>
            </control>
          </mc:Choice>
        </mc:AlternateContent>
        <mc:AlternateContent xmlns:mc="http://schemas.openxmlformats.org/markup-compatibility/2006">
          <mc:Choice Requires="x14">
            <control shapeId="7276" r:id="rId20" name="Option Button 108">
              <controlPr defaultSize="0" autoFill="0" autoLine="0" autoPict="0">
                <anchor moveWithCells="1">
                  <from>
                    <xdr:col>5</xdr:col>
                    <xdr:colOff>254000</xdr:colOff>
                    <xdr:row>71</xdr:row>
                    <xdr:rowOff>0</xdr:rowOff>
                  </from>
                  <to>
                    <xdr:col>5</xdr:col>
                    <xdr:colOff>685800</xdr:colOff>
                    <xdr:row>71</xdr:row>
                    <xdr:rowOff>203200</xdr:rowOff>
                  </to>
                </anchor>
              </controlPr>
            </control>
          </mc:Choice>
        </mc:AlternateContent>
        <mc:AlternateContent xmlns:mc="http://schemas.openxmlformats.org/markup-compatibility/2006">
          <mc:Choice Requires="x14">
            <control shapeId="7277" r:id="rId21" name="Option Button 109">
              <controlPr defaultSize="0" autoFill="0" autoLine="0" autoPict="0">
                <anchor moveWithCells="1">
                  <from>
                    <xdr:col>7</xdr:col>
                    <xdr:colOff>234950</xdr:colOff>
                    <xdr:row>71</xdr:row>
                    <xdr:rowOff>12700</xdr:rowOff>
                  </from>
                  <to>
                    <xdr:col>7</xdr:col>
                    <xdr:colOff>666750</xdr:colOff>
                    <xdr:row>71</xdr:row>
                    <xdr:rowOff>215900</xdr:rowOff>
                  </to>
                </anchor>
              </controlPr>
            </control>
          </mc:Choice>
        </mc:AlternateContent>
        <mc:AlternateContent xmlns:mc="http://schemas.openxmlformats.org/markup-compatibility/2006">
          <mc:Choice Requires="x14">
            <control shapeId="7278" r:id="rId22" name="Option Button 110">
              <controlPr defaultSize="0" autoFill="0" autoLine="0" autoPict="0">
                <anchor moveWithCells="1">
                  <from>
                    <xdr:col>5</xdr:col>
                    <xdr:colOff>247650</xdr:colOff>
                    <xdr:row>76</xdr:row>
                    <xdr:rowOff>330200</xdr:rowOff>
                  </from>
                  <to>
                    <xdr:col>5</xdr:col>
                    <xdr:colOff>679450</xdr:colOff>
                    <xdr:row>77</xdr:row>
                    <xdr:rowOff>158750</xdr:rowOff>
                  </to>
                </anchor>
              </controlPr>
            </control>
          </mc:Choice>
        </mc:AlternateContent>
        <mc:AlternateContent xmlns:mc="http://schemas.openxmlformats.org/markup-compatibility/2006">
          <mc:Choice Requires="x14">
            <control shapeId="7279" r:id="rId23" name="Option Button 111">
              <controlPr defaultSize="0" autoFill="0" autoLine="0" autoPict="0">
                <anchor moveWithCells="1">
                  <from>
                    <xdr:col>6</xdr:col>
                    <xdr:colOff>0</xdr:colOff>
                    <xdr:row>76</xdr:row>
                    <xdr:rowOff>330200</xdr:rowOff>
                  </from>
                  <to>
                    <xdr:col>6</xdr:col>
                    <xdr:colOff>431800</xdr:colOff>
                    <xdr:row>77</xdr:row>
                    <xdr:rowOff>158750</xdr:rowOff>
                  </to>
                </anchor>
              </controlPr>
            </control>
          </mc:Choice>
        </mc:AlternateContent>
        <mc:AlternateContent xmlns:mc="http://schemas.openxmlformats.org/markup-compatibility/2006">
          <mc:Choice Requires="x14">
            <control shapeId="7280" r:id="rId24" name="Option Button 112">
              <controlPr defaultSize="0" autoFill="0" autoLine="0" autoPict="0">
                <anchor moveWithCells="1">
                  <from>
                    <xdr:col>5</xdr:col>
                    <xdr:colOff>247650</xdr:colOff>
                    <xdr:row>80</xdr:row>
                    <xdr:rowOff>82550</xdr:rowOff>
                  </from>
                  <to>
                    <xdr:col>5</xdr:col>
                    <xdr:colOff>679450</xdr:colOff>
                    <xdr:row>81</xdr:row>
                    <xdr:rowOff>69850</xdr:rowOff>
                  </to>
                </anchor>
              </controlPr>
            </control>
          </mc:Choice>
        </mc:AlternateContent>
        <mc:AlternateContent xmlns:mc="http://schemas.openxmlformats.org/markup-compatibility/2006">
          <mc:Choice Requires="x14">
            <control shapeId="7281" r:id="rId25" name="Option Button 113">
              <controlPr defaultSize="0" autoFill="0" autoLine="0" autoPict="0">
                <anchor moveWithCells="1">
                  <from>
                    <xdr:col>6</xdr:col>
                    <xdr:colOff>44450</xdr:colOff>
                    <xdr:row>80</xdr:row>
                    <xdr:rowOff>82550</xdr:rowOff>
                  </from>
                  <to>
                    <xdr:col>6</xdr:col>
                    <xdr:colOff>476250</xdr:colOff>
                    <xdr:row>81</xdr:row>
                    <xdr:rowOff>69850</xdr:rowOff>
                  </to>
                </anchor>
              </controlPr>
            </control>
          </mc:Choice>
        </mc:AlternateContent>
        <mc:AlternateContent xmlns:mc="http://schemas.openxmlformats.org/markup-compatibility/2006">
          <mc:Choice Requires="x14">
            <control shapeId="7303" r:id="rId26" name="Option Button 135">
              <controlPr defaultSize="0" autoFill="0" autoLine="0" autoPict="0">
                <anchor moveWithCells="1">
                  <from>
                    <xdr:col>3</xdr:col>
                    <xdr:colOff>996950</xdr:colOff>
                    <xdr:row>29</xdr:row>
                    <xdr:rowOff>76200</xdr:rowOff>
                  </from>
                  <to>
                    <xdr:col>6</xdr:col>
                    <xdr:colOff>165100</xdr:colOff>
                    <xdr:row>31</xdr:row>
                    <xdr:rowOff>57150</xdr:rowOff>
                  </to>
                </anchor>
              </controlPr>
            </control>
          </mc:Choice>
        </mc:AlternateContent>
        <mc:AlternateContent xmlns:mc="http://schemas.openxmlformats.org/markup-compatibility/2006">
          <mc:Choice Requires="x14">
            <control shapeId="7305" r:id="rId27" name="Option Button 137">
              <controlPr defaultSize="0" autoFill="0" autoLine="0" autoPict="0">
                <anchor moveWithCells="1">
                  <from>
                    <xdr:col>3</xdr:col>
                    <xdr:colOff>996950</xdr:colOff>
                    <xdr:row>30</xdr:row>
                    <xdr:rowOff>190500</xdr:rowOff>
                  </from>
                  <to>
                    <xdr:col>6</xdr:col>
                    <xdr:colOff>488950</xdr:colOff>
                    <xdr:row>32</xdr:row>
                    <xdr:rowOff>165100</xdr:rowOff>
                  </to>
                </anchor>
              </controlPr>
            </control>
          </mc:Choice>
        </mc:AlternateContent>
        <mc:AlternateContent xmlns:mc="http://schemas.openxmlformats.org/markup-compatibility/2006">
          <mc:Choice Requires="x14">
            <control shapeId="7307" r:id="rId28" name="Option Button 139">
              <controlPr defaultSize="0" autoFill="0" autoLine="0" autoPict="0">
                <anchor moveWithCells="1">
                  <from>
                    <xdr:col>3</xdr:col>
                    <xdr:colOff>1003300</xdr:colOff>
                    <xdr:row>32</xdr:row>
                    <xdr:rowOff>114300</xdr:rowOff>
                  </from>
                  <to>
                    <xdr:col>7</xdr:col>
                    <xdr:colOff>260350</xdr:colOff>
                    <xdr:row>34</xdr:row>
                    <xdr:rowOff>50800</xdr:rowOff>
                  </to>
                </anchor>
              </controlPr>
            </control>
          </mc:Choice>
        </mc:AlternateContent>
        <mc:AlternateContent xmlns:mc="http://schemas.openxmlformats.org/markup-compatibility/2006">
          <mc:Choice Requires="x14">
            <control shapeId="7309" r:id="rId29" name="Option Button 141">
              <controlPr defaultSize="0" autoFill="0" autoLine="0" autoPict="0">
                <anchor moveWithCells="1">
                  <from>
                    <xdr:col>3</xdr:col>
                    <xdr:colOff>1003300</xdr:colOff>
                    <xdr:row>36</xdr:row>
                    <xdr:rowOff>107950</xdr:rowOff>
                  </from>
                  <to>
                    <xdr:col>8</xdr:col>
                    <xdr:colOff>698500</xdr:colOff>
                    <xdr:row>37</xdr:row>
                    <xdr:rowOff>107950</xdr:rowOff>
                  </to>
                </anchor>
              </controlPr>
            </control>
          </mc:Choice>
        </mc:AlternateContent>
        <mc:AlternateContent xmlns:mc="http://schemas.openxmlformats.org/markup-compatibility/2006">
          <mc:Choice Requires="x14">
            <control shapeId="7311" r:id="rId30" name="Option Button 143">
              <controlPr defaultSize="0" autoFill="0" autoLine="0" autoPict="0">
                <anchor moveWithCells="1">
                  <from>
                    <xdr:col>3</xdr:col>
                    <xdr:colOff>1003300</xdr:colOff>
                    <xdr:row>37</xdr:row>
                    <xdr:rowOff>101600</xdr:rowOff>
                  </from>
                  <to>
                    <xdr:col>9</xdr:col>
                    <xdr:colOff>12700</xdr:colOff>
                    <xdr:row>38</xdr:row>
                    <xdr:rowOff>120650</xdr:rowOff>
                  </to>
                </anchor>
              </controlPr>
            </control>
          </mc:Choice>
        </mc:AlternateContent>
        <mc:AlternateContent xmlns:mc="http://schemas.openxmlformats.org/markup-compatibility/2006">
          <mc:Choice Requires="x14">
            <control shapeId="7313" r:id="rId31" name="Option Button 145">
              <controlPr defaultSize="0" autoFill="0" autoLine="0" autoPict="0">
                <anchor moveWithCells="1">
                  <from>
                    <xdr:col>3</xdr:col>
                    <xdr:colOff>1003300</xdr:colOff>
                    <xdr:row>38</xdr:row>
                    <xdr:rowOff>133350</xdr:rowOff>
                  </from>
                  <to>
                    <xdr:col>8</xdr:col>
                    <xdr:colOff>107950</xdr:colOff>
                    <xdr:row>39</xdr:row>
                    <xdr:rowOff>114300</xdr:rowOff>
                  </to>
                </anchor>
              </controlPr>
            </control>
          </mc:Choice>
        </mc:AlternateContent>
        <mc:AlternateContent xmlns:mc="http://schemas.openxmlformats.org/markup-compatibility/2006">
          <mc:Choice Requires="x14">
            <control shapeId="7353" r:id="rId32" name="Group Box 185">
              <controlPr defaultSize="0" autoFill="0" autoPict="0">
                <anchor moveWithCells="1">
                  <from>
                    <xdr:col>5</xdr:col>
                    <xdr:colOff>133350</xdr:colOff>
                    <xdr:row>42</xdr:row>
                    <xdr:rowOff>25400</xdr:rowOff>
                  </from>
                  <to>
                    <xdr:col>7</xdr:col>
                    <xdr:colOff>774700</xdr:colOff>
                    <xdr:row>43</xdr:row>
                    <xdr:rowOff>228600</xdr:rowOff>
                  </to>
                </anchor>
              </controlPr>
            </control>
          </mc:Choice>
        </mc:AlternateContent>
        <mc:AlternateContent xmlns:mc="http://schemas.openxmlformats.org/markup-compatibility/2006">
          <mc:Choice Requires="x14">
            <control shapeId="7354" r:id="rId33" name="Group Box 186">
              <controlPr defaultSize="0" autoFill="0" autoPict="0">
                <anchor moveWithCells="1">
                  <from>
                    <xdr:col>5</xdr:col>
                    <xdr:colOff>133350</xdr:colOff>
                    <xdr:row>44</xdr:row>
                    <xdr:rowOff>82550</xdr:rowOff>
                  </from>
                  <to>
                    <xdr:col>7</xdr:col>
                    <xdr:colOff>774700</xdr:colOff>
                    <xdr:row>45</xdr:row>
                    <xdr:rowOff>266700</xdr:rowOff>
                  </to>
                </anchor>
              </controlPr>
            </control>
          </mc:Choice>
        </mc:AlternateContent>
        <mc:AlternateContent xmlns:mc="http://schemas.openxmlformats.org/markup-compatibility/2006">
          <mc:Choice Requires="x14">
            <control shapeId="7357" r:id="rId34" name="Group Box 189">
              <controlPr defaultSize="0" autoFill="0" autoPict="0">
                <anchor moveWithCells="1">
                  <from>
                    <xdr:col>5</xdr:col>
                    <xdr:colOff>88900</xdr:colOff>
                    <xdr:row>51</xdr:row>
                    <xdr:rowOff>69850</xdr:rowOff>
                  </from>
                  <to>
                    <xdr:col>7</xdr:col>
                    <xdr:colOff>730250</xdr:colOff>
                    <xdr:row>52</xdr:row>
                    <xdr:rowOff>228600</xdr:rowOff>
                  </to>
                </anchor>
              </controlPr>
            </control>
          </mc:Choice>
        </mc:AlternateContent>
        <mc:AlternateContent xmlns:mc="http://schemas.openxmlformats.org/markup-compatibility/2006">
          <mc:Choice Requires="x14">
            <control shapeId="7360" r:id="rId35" name="Group Box 192">
              <controlPr defaultSize="0" autoFill="0" autoPict="0">
                <anchor moveWithCells="1">
                  <from>
                    <xdr:col>5</xdr:col>
                    <xdr:colOff>69850</xdr:colOff>
                    <xdr:row>57</xdr:row>
                    <xdr:rowOff>101600</xdr:rowOff>
                  </from>
                  <to>
                    <xdr:col>7</xdr:col>
                    <xdr:colOff>711200</xdr:colOff>
                    <xdr:row>58</xdr:row>
                    <xdr:rowOff>228600</xdr:rowOff>
                  </to>
                </anchor>
              </controlPr>
            </control>
          </mc:Choice>
        </mc:AlternateContent>
        <mc:AlternateContent xmlns:mc="http://schemas.openxmlformats.org/markup-compatibility/2006">
          <mc:Choice Requires="x14">
            <control shapeId="7364" r:id="rId36" name="Group Box 196">
              <controlPr defaultSize="0" autoFill="0" autoPict="0">
                <anchor moveWithCells="1">
                  <from>
                    <xdr:col>5</xdr:col>
                    <xdr:colOff>63500</xdr:colOff>
                    <xdr:row>64</xdr:row>
                    <xdr:rowOff>76200</xdr:rowOff>
                  </from>
                  <to>
                    <xdr:col>7</xdr:col>
                    <xdr:colOff>704850</xdr:colOff>
                    <xdr:row>65</xdr:row>
                    <xdr:rowOff>247650</xdr:rowOff>
                  </to>
                </anchor>
              </controlPr>
            </control>
          </mc:Choice>
        </mc:AlternateContent>
        <mc:AlternateContent xmlns:mc="http://schemas.openxmlformats.org/markup-compatibility/2006">
          <mc:Choice Requires="x14">
            <control shapeId="7366" r:id="rId37" name="Group Box 198">
              <controlPr defaultSize="0" autoFill="0" autoPict="0">
                <anchor moveWithCells="1">
                  <from>
                    <xdr:col>5</xdr:col>
                    <xdr:colOff>63500</xdr:colOff>
                    <xdr:row>68</xdr:row>
                    <xdr:rowOff>114300</xdr:rowOff>
                  </from>
                  <to>
                    <xdr:col>7</xdr:col>
                    <xdr:colOff>704850</xdr:colOff>
                    <xdr:row>69</xdr:row>
                    <xdr:rowOff>247650</xdr:rowOff>
                  </to>
                </anchor>
              </controlPr>
            </control>
          </mc:Choice>
        </mc:AlternateContent>
        <mc:AlternateContent xmlns:mc="http://schemas.openxmlformats.org/markup-compatibility/2006">
          <mc:Choice Requires="x14">
            <control shapeId="7369" r:id="rId38" name="Group Box 201">
              <controlPr defaultSize="0" autoFill="0" autoPict="0">
                <anchor moveWithCells="1">
                  <from>
                    <xdr:col>5</xdr:col>
                    <xdr:colOff>69850</xdr:colOff>
                    <xdr:row>70</xdr:row>
                    <xdr:rowOff>88900</xdr:rowOff>
                  </from>
                  <to>
                    <xdr:col>7</xdr:col>
                    <xdr:colOff>711200</xdr:colOff>
                    <xdr:row>71</xdr:row>
                    <xdr:rowOff>241300</xdr:rowOff>
                  </to>
                </anchor>
              </controlPr>
            </control>
          </mc:Choice>
        </mc:AlternateContent>
        <mc:AlternateContent xmlns:mc="http://schemas.openxmlformats.org/markup-compatibility/2006">
          <mc:Choice Requires="x14">
            <control shapeId="7370" r:id="rId39" name="Group Box 202">
              <controlPr defaultSize="0" autoFill="0" autoPict="0">
                <anchor moveWithCells="1">
                  <from>
                    <xdr:col>5</xdr:col>
                    <xdr:colOff>63500</xdr:colOff>
                    <xdr:row>66</xdr:row>
                    <xdr:rowOff>88900</xdr:rowOff>
                  </from>
                  <to>
                    <xdr:col>7</xdr:col>
                    <xdr:colOff>704850</xdr:colOff>
                    <xdr:row>67</xdr:row>
                    <xdr:rowOff>247650</xdr:rowOff>
                  </to>
                </anchor>
              </controlPr>
            </control>
          </mc:Choice>
        </mc:AlternateContent>
        <mc:AlternateContent xmlns:mc="http://schemas.openxmlformats.org/markup-compatibility/2006">
          <mc:Choice Requires="x14">
            <control shapeId="7372" r:id="rId40" name="Group Box 204">
              <controlPr defaultSize="0" autoFill="0" autoPict="0">
                <anchor moveWithCells="1">
                  <from>
                    <xdr:col>5</xdr:col>
                    <xdr:colOff>101600</xdr:colOff>
                    <xdr:row>76</xdr:row>
                    <xdr:rowOff>285750</xdr:rowOff>
                  </from>
                  <to>
                    <xdr:col>7</xdr:col>
                    <xdr:colOff>800100</xdr:colOff>
                    <xdr:row>78</xdr:row>
                    <xdr:rowOff>31750</xdr:rowOff>
                  </to>
                </anchor>
              </controlPr>
            </control>
          </mc:Choice>
        </mc:AlternateContent>
        <mc:AlternateContent xmlns:mc="http://schemas.openxmlformats.org/markup-compatibility/2006">
          <mc:Choice Requires="x14">
            <control shapeId="7375" r:id="rId41" name="Group Box 207">
              <controlPr defaultSize="0" autoFill="0" autoPict="0">
                <anchor moveWithCells="1">
                  <from>
                    <xdr:col>5</xdr:col>
                    <xdr:colOff>101600</xdr:colOff>
                    <xdr:row>80</xdr:row>
                    <xdr:rowOff>44450</xdr:rowOff>
                  </from>
                  <to>
                    <xdr:col>7</xdr:col>
                    <xdr:colOff>831850</xdr:colOff>
                    <xdr:row>81</xdr:row>
                    <xdr:rowOff>127000</xdr:rowOff>
                  </to>
                </anchor>
              </controlPr>
            </control>
          </mc:Choice>
        </mc:AlternateContent>
        <mc:AlternateContent xmlns:mc="http://schemas.openxmlformats.org/markup-compatibility/2006">
          <mc:Choice Requires="x14">
            <control shapeId="7395" r:id="rId42" name="Group Box 227">
              <controlPr defaultSize="0" autoFill="0" autoPict="0">
                <anchor moveWithCells="1">
                  <from>
                    <xdr:col>3</xdr:col>
                    <xdr:colOff>927100</xdr:colOff>
                    <xdr:row>29</xdr:row>
                    <xdr:rowOff>50800</xdr:rowOff>
                  </from>
                  <to>
                    <xdr:col>9</xdr:col>
                    <xdr:colOff>749300</xdr:colOff>
                    <xdr:row>34</xdr:row>
                    <xdr:rowOff>120650</xdr:rowOff>
                  </to>
                </anchor>
              </controlPr>
            </control>
          </mc:Choice>
        </mc:AlternateContent>
        <mc:AlternateContent xmlns:mc="http://schemas.openxmlformats.org/markup-compatibility/2006">
          <mc:Choice Requires="x14">
            <control shapeId="7396" r:id="rId43" name="Group Box 228">
              <controlPr defaultSize="0" autoFill="0" autoPict="0">
                <anchor moveWithCells="1">
                  <from>
                    <xdr:col>3</xdr:col>
                    <xdr:colOff>914400</xdr:colOff>
                    <xdr:row>36</xdr:row>
                    <xdr:rowOff>57150</xdr:rowOff>
                  </from>
                  <to>
                    <xdr:col>9</xdr:col>
                    <xdr:colOff>762000</xdr:colOff>
                    <xdr:row>39</xdr:row>
                    <xdr:rowOff>165100</xdr:rowOff>
                  </to>
                </anchor>
              </controlPr>
            </control>
          </mc:Choice>
        </mc:AlternateContent>
        <mc:AlternateContent xmlns:mc="http://schemas.openxmlformats.org/markup-compatibility/2006">
          <mc:Choice Requires="x14">
            <control shapeId="7398" r:id="rId44" name="Option Button 230">
              <controlPr defaultSize="0" autoFill="0" autoLine="0" autoPict="0">
                <anchor moveWithCells="1">
                  <from>
                    <xdr:col>3</xdr:col>
                    <xdr:colOff>1022350</xdr:colOff>
                    <xdr:row>14</xdr:row>
                    <xdr:rowOff>146050</xdr:rowOff>
                  </from>
                  <to>
                    <xdr:col>9</xdr:col>
                    <xdr:colOff>57150</xdr:colOff>
                    <xdr:row>15</xdr:row>
                    <xdr:rowOff>171450</xdr:rowOff>
                  </to>
                </anchor>
              </controlPr>
            </control>
          </mc:Choice>
        </mc:AlternateContent>
        <mc:AlternateContent xmlns:mc="http://schemas.openxmlformats.org/markup-compatibility/2006">
          <mc:Choice Requires="x14">
            <control shapeId="7399" r:id="rId45" name="Option Button 231">
              <controlPr defaultSize="0" autoFill="0" autoLine="0" autoPict="0">
                <anchor moveWithCells="1">
                  <from>
                    <xdr:col>3</xdr:col>
                    <xdr:colOff>1022350</xdr:colOff>
                    <xdr:row>16</xdr:row>
                    <xdr:rowOff>6350</xdr:rowOff>
                  </from>
                  <to>
                    <xdr:col>7</xdr:col>
                    <xdr:colOff>844550</xdr:colOff>
                    <xdr:row>17</xdr:row>
                    <xdr:rowOff>44450</xdr:rowOff>
                  </to>
                </anchor>
              </controlPr>
            </control>
          </mc:Choice>
        </mc:AlternateContent>
        <mc:AlternateContent xmlns:mc="http://schemas.openxmlformats.org/markup-compatibility/2006">
          <mc:Choice Requires="x14">
            <control shapeId="7400" r:id="rId46" name="Option Button 232">
              <controlPr defaultSize="0" autoFill="0" autoLine="0" autoPict="0">
                <anchor moveWithCells="1">
                  <from>
                    <xdr:col>3</xdr:col>
                    <xdr:colOff>1022350</xdr:colOff>
                    <xdr:row>17</xdr:row>
                    <xdr:rowOff>76200</xdr:rowOff>
                  </from>
                  <to>
                    <xdr:col>8</xdr:col>
                    <xdr:colOff>889000</xdr:colOff>
                    <xdr:row>18</xdr:row>
                    <xdr:rowOff>127000</xdr:rowOff>
                  </to>
                </anchor>
              </controlPr>
            </control>
          </mc:Choice>
        </mc:AlternateContent>
        <mc:AlternateContent xmlns:mc="http://schemas.openxmlformats.org/markup-compatibility/2006">
          <mc:Choice Requires="x14">
            <control shapeId="7401" r:id="rId47" name="Group Box 233">
              <controlPr defaultSize="0" autoFill="0" autoPict="0">
                <anchor moveWithCells="1">
                  <from>
                    <xdr:col>3</xdr:col>
                    <xdr:colOff>952500</xdr:colOff>
                    <xdr:row>14</xdr:row>
                    <xdr:rowOff>88900</xdr:rowOff>
                  </from>
                  <to>
                    <xdr:col>9</xdr:col>
                    <xdr:colOff>774700</xdr:colOff>
                    <xdr:row>19</xdr:row>
                    <xdr:rowOff>50800</xdr:rowOff>
                  </to>
                </anchor>
              </controlPr>
            </control>
          </mc:Choice>
        </mc:AlternateContent>
        <mc:AlternateContent xmlns:mc="http://schemas.openxmlformats.org/markup-compatibility/2006">
          <mc:Choice Requires="x14">
            <control shapeId="7402" r:id="rId48" name="Group Box 234">
              <controlPr defaultSize="0" autoFill="0" autoPict="0">
                <anchor moveWithCells="1">
                  <from>
                    <xdr:col>5</xdr:col>
                    <xdr:colOff>76200</xdr:colOff>
                    <xdr:row>60</xdr:row>
                    <xdr:rowOff>0</xdr:rowOff>
                  </from>
                  <to>
                    <xdr:col>7</xdr:col>
                    <xdr:colOff>736600</xdr:colOff>
                    <xdr:row>60</xdr:row>
                    <xdr:rowOff>266700</xdr:rowOff>
                  </to>
                </anchor>
              </controlPr>
            </control>
          </mc:Choice>
        </mc:AlternateContent>
        <mc:AlternateContent xmlns:mc="http://schemas.openxmlformats.org/markup-compatibility/2006">
          <mc:Choice Requires="x14">
            <control shapeId="7403" r:id="rId49" name="Option Button 235">
              <controlPr defaultSize="0" autoFill="0" autoLine="0" autoPict="0">
                <anchor moveWithCells="1">
                  <from>
                    <xdr:col>5</xdr:col>
                    <xdr:colOff>260350</xdr:colOff>
                    <xdr:row>60</xdr:row>
                    <xdr:rowOff>31750</xdr:rowOff>
                  </from>
                  <to>
                    <xdr:col>6</xdr:col>
                    <xdr:colOff>355600</xdr:colOff>
                    <xdr:row>60</xdr:row>
                    <xdr:rowOff>254000</xdr:rowOff>
                  </to>
                </anchor>
              </controlPr>
            </control>
          </mc:Choice>
        </mc:AlternateContent>
        <mc:AlternateContent xmlns:mc="http://schemas.openxmlformats.org/markup-compatibility/2006">
          <mc:Choice Requires="x14">
            <control shapeId="7404" r:id="rId50" name="Option Button 236">
              <controlPr defaultSize="0" autoFill="0" autoLine="0" autoPict="0">
                <anchor moveWithCells="1">
                  <from>
                    <xdr:col>7</xdr:col>
                    <xdr:colOff>273050</xdr:colOff>
                    <xdr:row>60</xdr:row>
                    <xdr:rowOff>25400</xdr:rowOff>
                  </from>
                  <to>
                    <xdr:col>7</xdr:col>
                    <xdr:colOff>666750</xdr:colOff>
                    <xdr:row>60</xdr:row>
                    <xdr:rowOff>247650</xdr:rowOff>
                  </to>
                </anchor>
              </controlPr>
            </control>
          </mc:Choice>
        </mc:AlternateContent>
        <mc:AlternateContent xmlns:mc="http://schemas.openxmlformats.org/markup-compatibility/2006">
          <mc:Choice Requires="x14">
            <control shapeId="7405" r:id="rId51" name="Group Box 237">
              <controlPr defaultSize="0" autoFill="0" autoPict="0">
                <anchor moveWithCells="1">
                  <from>
                    <xdr:col>5</xdr:col>
                    <xdr:colOff>69850</xdr:colOff>
                    <xdr:row>73</xdr:row>
                    <xdr:rowOff>6350</xdr:rowOff>
                  </from>
                  <to>
                    <xdr:col>7</xdr:col>
                    <xdr:colOff>711200</xdr:colOff>
                    <xdr:row>74</xdr:row>
                    <xdr:rowOff>31750</xdr:rowOff>
                  </to>
                </anchor>
              </controlPr>
            </control>
          </mc:Choice>
        </mc:AlternateContent>
        <mc:AlternateContent xmlns:mc="http://schemas.openxmlformats.org/markup-compatibility/2006">
          <mc:Choice Requires="x14">
            <control shapeId="7406" r:id="rId52" name="Option Button 238">
              <controlPr defaultSize="0" autoFill="0" autoLine="0" autoPict="0">
                <anchor moveWithCells="1">
                  <from>
                    <xdr:col>5</xdr:col>
                    <xdr:colOff>241300</xdr:colOff>
                    <xdr:row>73</xdr:row>
                    <xdr:rowOff>50800</xdr:rowOff>
                  </from>
                  <to>
                    <xdr:col>6</xdr:col>
                    <xdr:colOff>190500</xdr:colOff>
                    <xdr:row>74</xdr:row>
                    <xdr:rowOff>6350</xdr:rowOff>
                  </to>
                </anchor>
              </controlPr>
            </control>
          </mc:Choice>
        </mc:AlternateContent>
        <mc:AlternateContent xmlns:mc="http://schemas.openxmlformats.org/markup-compatibility/2006">
          <mc:Choice Requires="x14">
            <control shapeId="7407" r:id="rId53" name="Option Button 239">
              <controlPr defaultSize="0" autoFill="0" autoLine="0" autoPict="0">
                <anchor moveWithCells="1">
                  <from>
                    <xdr:col>7</xdr:col>
                    <xdr:colOff>234950</xdr:colOff>
                    <xdr:row>73</xdr:row>
                    <xdr:rowOff>50800</xdr:rowOff>
                  </from>
                  <to>
                    <xdr:col>7</xdr:col>
                    <xdr:colOff>666750</xdr:colOff>
                    <xdr:row>74</xdr:row>
                    <xdr:rowOff>6350</xdr:rowOff>
                  </to>
                </anchor>
              </controlPr>
            </control>
          </mc:Choice>
        </mc:AlternateContent>
        <mc:AlternateContent xmlns:mc="http://schemas.openxmlformats.org/markup-compatibility/2006">
          <mc:Choice Requires="x14">
            <control shapeId="7408" r:id="rId54" name="Group Box 240">
              <controlPr defaultSize="0" autoFill="0" autoPict="0">
                <anchor moveWithCells="1">
                  <from>
                    <xdr:col>5</xdr:col>
                    <xdr:colOff>127000</xdr:colOff>
                    <xdr:row>84</xdr:row>
                    <xdr:rowOff>107950</xdr:rowOff>
                  </from>
                  <to>
                    <xdr:col>7</xdr:col>
                    <xdr:colOff>876300</xdr:colOff>
                    <xdr:row>90</xdr:row>
                    <xdr:rowOff>44450</xdr:rowOff>
                  </to>
                </anchor>
              </controlPr>
            </control>
          </mc:Choice>
        </mc:AlternateContent>
        <mc:AlternateContent xmlns:mc="http://schemas.openxmlformats.org/markup-compatibility/2006">
          <mc:Choice Requires="x14">
            <control shapeId="7409" r:id="rId55" name="Option Button 241">
              <controlPr defaultSize="0" autoFill="0" autoLine="0" autoPict="0">
                <anchor moveWithCells="1">
                  <from>
                    <xdr:col>5</xdr:col>
                    <xdr:colOff>298450</xdr:colOff>
                    <xdr:row>84</xdr:row>
                    <xdr:rowOff>165100</xdr:rowOff>
                  </from>
                  <to>
                    <xdr:col>7</xdr:col>
                    <xdr:colOff>520700</xdr:colOff>
                    <xdr:row>86</xdr:row>
                    <xdr:rowOff>6350</xdr:rowOff>
                  </to>
                </anchor>
              </controlPr>
            </control>
          </mc:Choice>
        </mc:AlternateContent>
        <mc:AlternateContent xmlns:mc="http://schemas.openxmlformats.org/markup-compatibility/2006">
          <mc:Choice Requires="x14">
            <control shapeId="7410" r:id="rId56" name="Option Button 242">
              <controlPr defaultSize="0" autoFill="0" autoLine="0" autoPict="0">
                <anchor moveWithCells="1">
                  <from>
                    <xdr:col>5</xdr:col>
                    <xdr:colOff>298450</xdr:colOff>
                    <xdr:row>85</xdr:row>
                    <xdr:rowOff>158750</xdr:rowOff>
                  </from>
                  <to>
                    <xdr:col>7</xdr:col>
                    <xdr:colOff>527050</xdr:colOff>
                    <xdr:row>86</xdr:row>
                    <xdr:rowOff>177800</xdr:rowOff>
                  </to>
                </anchor>
              </controlPr>
            </control>
          </mc:Choice>
        </mc:AlternateContent>
        <mc:AlternateContent xmlns:mc="http://schemas.openxmlformats.org/markup-compatibility/2006">
          <mc:Choice Requires="x14">
            <control shapeId="7411" r:id="rId57" name="Option Button 243">
              <controlPr defaultSize="0" autoFill="0" autoLine="0" autoPict="0">
                <anchor moveWithCells="1">
                  <from>
                    <xdr:col>5</xdr:col>
                    <xdr:colOff>298450</xdr:colOff>
                    <xdr:row>86</xdr:row>
                    <xdr:rowOff>139700</xdr:rowOff>
                  </from>
                  <to>
                    <xdr:col>7</xdr:col>
                    <xdr:colOff>565150</xdr:colOff>
                    <xdr:row>87</xdr:row>
                    <xdr:rowOff>158750</xdr:rowOff>
                  </to>
                </anchor>
              </controlPr>
            </control>
          </mc:Choice>
        </mc:AlternateContent>
        <mc:AlternateContent xmlns:mc="http://schemas.openxmlformats.org/markup-compatibility/2006">
          <mc:Choice Requires="x14">
            <control shapeId="7412" r:id="rId58" name="Option Button 244">
              <controlPr defaultSize="0" autoFill="0" autoLine="0" autoPict="0">
                <anchor moveWithCells="1">
                  <from>
                    <xdr:col>5</xdr:col>
                    <xdr:colOff>304800</xdr:colOff>
                    <xdr:row>87</xdr:row>
                    <xdr:rowOff>146050</xdr:rowOff>
                  </from>
                  <to>
                    <xdr:col>7</xdr:col>
                    <xdr:colOff>679450</xdr:colOff>
                    <xdr:row>88</xdr:row>
                    <xdr:rowOff>165100</xdr:rowOff>
                  </to>
                </anchor>
              </controlPr>
            </control>
          </mc:Choice>
        </mc:AlternateContent>
        <mc:AlternateContent xmlns:mc="http://schemas.openxmlformats.org/markup-compatibility/2006">
          <mc:Choice Requires="x14">
            <control shapeId="7413" r:id="rId59" name="Option Button 245">
              <controlPr defaultSize="0" autoFill="0" autoLine="0" autoPict="0">
                <anchor moveWithCells="1">
                  <from>
                    <xdr:col>5</xdr:col>
                    <xdr:colOff>311150</xdr:colOff>
                    <xdr:row>88</xdr:row>
                    <xdr:rowOff>133350</xdr:rowOff>
                  </from>
                  <to>
                    <xdr:col>7</xdr:col>
                    <xdr:colOff>527050</xdr:colOff>
                    <xdr:row>89</xdr:row>
                    <xdr:rowOff>152400</xdr:rowOff>
                  </to>
                </anchor>
              </controlPr>
            </control>
          </mc:Choice>
        </mc:AlternateContent>
        <mc:AlternateContent xmlns:mc="http://schemas.openxmlformats.org/markup-compatibility/2006">
          <mc:Choice Requires="x14">
            <control shapeId="7414" r:id="rId60" name="Group Box 246">
              <controlPr defaultSize="0" autoFill="0" autoPict="0">
                <anchor moveWithCells="1">
                  <from>
                    <xdr:col>4</xdr:col>
                    <xdr:colOff>234950</xdr:colOff>
                    <xdr:row>93</xdr:row>
                    <xdr:rowOff>12700</xdr:rowOff>
                  </from>
                  <to>
                    <xdr:col>9</xdr:col>
                    <xdr:colOff>520700</xdr:colOff>
                    <xdr:row>97</xdr:row>
                    <xdr:rowOff>0</xdr:rowOff>
                  </to>
                </anchor>
              </controlPr>
            </control>
          </mc:Choice>
        </mc:AlternateContent>
        <mc:AlternateContent xmlns:mc="http://schemas.openxmlformats.org/markup-compatibility/2006">
          <mc:Choice Requires="x14">
            <control shapeId="7415" r:id="rId61" name="Option Button 247">
              <controlPr defaultSize="0" autoFill="0" autoLine="0" autoPict="0">
                <anchor moveWithCells="1">
                  <from>
                    <xdr:col>4</xdr:col>
                    <xdr:colOff>393700</xdr:colOff>
                    <xdr:row>93</xdr:row>
                    <xdr:rowOff>50800</xdr:rowOff>
                  </from>
                  <to>
                    <xdr:col>8</xdr:col>
                    <xdr:colOff>488950</xdr:colOff>
                    <xdr:row>94</xdr:row>
                    <xdr:rowOff>57150</xdr:rowOff>
                  </to>
                </anchor>
              </controlPr>
            </control>
          </mc:Choice>
        </mc:AlternateContent>
        <mc:AlternateContent xmlns:mc="http://schemas.openxmlformats.org/markup-compatibility/2006">
          <mc:Choice Requires="x14">
            <control shapeId="7416" r:id="rId62" name="Option Button 248">
              <controlPr defaultSize="0" autoFill="0" autoLine="0" autoPict="0">
                <anchor moveWithCells="1">
                  <from>
                    <xdr:col>4</xdr:col>
                    <xdr:colOff>400050</xdr:colOff>
                    <xdr:row>94</xdr:row>
                    <xdr:rowOff>57150</xdr:rowOff>
                  </from>
                  <to>
                    <xdr:col>8</xdr:col>
                    <xdr:colOff>501650</xdr:colOff>
                    <xdr:row>95</xdr:row>
                    <xdr:rowOff>82550</xdr:rowOff>
                  </to>
                </anchor>
              </controlPr>
            </control>
          </mc:Choice>
        </mc:AlternateContent>
        <mc:AlternateContent xmlns:mc="http://schemas.openxmlformats.org/markup-compatibility/2006">
          <mc:Choice Requires="x14">
            <control shapeId="7417" r:id="rId63" name="Option Button 249">
              <controlPr defaultSize="0" autoFill="0" autoLine="0" autoPict="0">
                <anchor moveWithCells="1">
                  <from>
                    <xdr:col>4</xdr:col>
                    <xdr:colOff>406400</xdr:colOff>
                    <xdr:row>95</xdr:row>
                    <xdr:rowOff>82550</xdr:rowOff>
                  </from>
                  <to>
                    <xdr:col>8</xdr:col>
                    <xdr:colOff>571500</xdr:colOff>
                    <xdr:row>96</xdr:row>
                    <xdr:rowOff>101600</xdr:rowOff>
                  </to>
                </anchor>
              </controlPr>
            </control>
          </mc:Choice>
        </mc:AlternateContent>
        <mc:AlternateContent xmlns:mc="http://schemas.openxmlformats.org/markup-compatibility/2006">
          <mc:Choice Requires="x14">
            <control shapeId="7418" r:id="rId64" name="Group Box 250">
              <controlPr defaultSize="0" autoFill="0" autoPict="0">
                <anchor moveWithCells="1">
                  <from>
                    <xdr:col>4</xdr:col>
                    <xdr:colOff>203200</xdr:colOff>
                    <xdr:row>112</xdr:row>
                    <xdr:rowOff>107950</xdr:rowOff>
                  </from>
                  <to>
                    <xdr:col>9</xdr:col>
                    <xdr:colOff>565150</xdr:colOff>
                    <xdr:row>116</xdr:row>
                    <xdr:rowOff>88900</xdr:rowOff>
                  </to>
                </anchor>
              </controlPr>
            </control>
          </mc:Choice>
        </mc:AlternateContent>
        <mc:AlternateContent xmlns:mc="http://schemas.openxmlformats.org/markup-compatibility/2006">
          <mc:Choice Requires="x14">
            <control shapeId="7419" r:id="rId65" name="Option Button 251">
              <controlPr defaultSize="0" autoFill="0" autoLine="0" autoPict="0">
                <anchor moveWithCells="1">
                  <from>
                    <xdr:col>4</xdr:col>
                    <xdr:colOff>400050</xdr:colOff>
                    <xdr:row>112</xdr:row>
                    <xdr:rowOff>127000</xdr:rowOff>
                  </from>
                  <to>
                    <xdr:col>9</xdr:col>
                    <xdr:colOff>107950</xdr:colOff>
                    <xdr:row>113</xdr:row>
                    <xdr:rowOff>165100</xdr:rowOff>
                  </to>
                </anchor>
              </controlPr>
            </control>
          </mc:Choice>
        </mc:AlternateContent>
        <mc:AlternateContent xmlns:mc="http://schemas.openxmlformats.org/markup-compatibility/2006">
          <mc:Choice Requires="x14">
            <control shapeId="7420" r:id="rId66" name="Option Button 252">
              <controlPr defaultSize="0" autoFill="0" autoLine="0" autoPict="0">
                <anchor moveWithCells="1">
                  <from>
                    <xdr:col>4</xdr:col>
                    <xdr:colOff>400050</xdr:colOff>
                    <xdr:row>113</xdr:row>
                    <xdr:rowOff>146050</xdr:rowOff>
                  </from>
                  <to>
                    <xdr:col>9</xdr:col>
                    <xdr:colOff>107950</xdr:colOff>
                    <xdr:row>115</xdr:row>
                    <xdr:rowOff>0</xdr:rowOff>
                  </to>
                </anchor>
              </controlPr>
            </control>
          </mc:Choice>
        </mc:AlternateContent>
        <mc:AlternateContent xmlns:mc="http://schemas.openxmlformats.org/markup-compatibility/2006">
          <mc:Choice Requires="x14">
            <control shapeId="7421" r:id="rId67" name="Option Button 253">
              <controlPr defaultSize="0" autoFill="0" autoLine="0" autoPict="0">
                <anchor moveWithCells="1">
                  <from>
                    <xdr:col>4</xdr:col>
                    <xdr:colOff>406400</xdr:colOff>
                    <xdr:row>114</xdr:row>
                    <xdr:rowOff>165100</xdr:rowOff>
                  </from>
                  <to>
                    <xdr:col>8</xdr:col>
                    <xdr:colOff>596900</xdr:colOff>
                    <xdr:row>116</xdr:row>
                    <xdr:rowOff>19050</xdr:rowOff>
                  </to>
                </anchor>
              </controlPr>
            </control>
          </mc:Choice>
        </mc:AlternateContent>
        <mc:AlternateContent xmlns:mc="http://schemas.openxmlformats.org/markup-compatibility/2006">
          <mc:Choice Requires="x14">
            <control shapeId="7423" r:id="rId68" name="Option Button 255">
              <controlPr defaultSize="0" autoFill="0" autoLine="0" autoPict="0">
                <anchor moveWithCells="1">
                  <from>
                    <xdr:col>4</xdr:col>
                    <xdr:colOff>368300</xdr:colOff>
                    <xdr:row>99</xdr:row>
                    <xdr:rowOff>0</xdr:rowOff>
                  </from>
                  <to>
                    <xdr:col>8</xdr:col>
                    <xdr:colOff>641350</xdr:colOff>
                    <xdr:row>100</xdr:row>
                    <xdr:rowOff>38100</xdr:rowOff>
                  </to>
                </anchor>
              </controlPr>
            </control>
          </mc:Choice>
        </mc:AlternateContent>
        <mc:AlternateContent xmlns:mc="http://schemas.openxmlformats.org/markup-compatibility/2006">
          <mc:Choice Requires="x14">
            <control shapeId="7424" r:id="rId69" name="Option Button 256">
              <controlPr defaultSize="0" autoFill="0" autoLine="0" autoPict="0">
                <anchor moveWithCells="1">
                  <from>
                    <xdr:col>4</xdr:col>
                    <xdr:colOff>368300</xdr:colOff>
                    <xdr:row>100</xdr:row>
                    <xdr:rowOff>57150</xdr:rowOff>
                  </from>
                  <to>
                    <xdr:col>8</xdr:col>
                    <xdr:colOff>717550</xdr:colOff>
                    <xdr:row>101</xdr:row>
                    <xdr:rowOff>95250</xdr:rowOff>
                  </to>
                </anchor>
              </controlPr>
            </control>
          </mc:Choice>
        </mc:AlternateContent>
        <mc:AlternateContent xmlns:mc="http://schemas.openxmlformats.org/markup-compatibility/2006">
          <mc:Choice Requires="x14">
            <control shapeId="7425" r:id="rId70" name="Option Button 257">
              <controlPr defaultSize="0" autoFill="0" autoLine="0" autoPict="0">
                <anchor moveWithCells="1">
                  <from>
                    <xdr:col>4</xdr:col>
                    <xdr:colOff>361950</xdr:colOff>
                    <xdr:row>101</xdr:row>
                    <xdr:rowOff>101600</xdr:rowOff>
                  </from>
                  <to>
                    <xdr:col>7</xdr:col>
                    <xdr:colOff>228600</xdr:colOff>
                    <xdr:row>102</xdr:row>
                    <xdr:rowOff>139700</xdr:rowOff>
                  </to>
                </anchor>
              </controlPr>
            </control>
          </mc:Choice>
        </mc:AlternateContent>
        <mc:AlternateContent xmlns:mc="http://schemas.openxmlformats.org/markup-compatibility/2006">
          <mc:Choice Requires="x14">
            <control shapeId="7426" r:id="rId71" name="Group Box 258">
              <controlPr defaultSize="0" autoFill="0" autoPict="0">
                <anchor moveWithCells="1">
                  <from>
                    <xdr:col>4</xdr:col>
                    <xdr:colOff>165100</xdr:colOff>
                    <xdr:row>106</xdr:row>
                    <xdr:rowOff>63500</xdr:rowOff>
                  </from>
                  <to>
                    <xdr:col>9</xdr:col>
                    <xdr:colOff>571500</xdr:colOff>
                    <xdr:row>110</xdr:row>
                    <xdr:rowOff>25400</xdr:rowOff>
                  </to>
                </anchor>
              </controlPr>
            </control>
          </mc:Choice>
        </mc:AlternateContent>
        <mc:AlternateContent xmlns:mc="http://schemas.openxmlformats.org/markup-compatibility/2006">
          <mc:Choice Requires="x14">
            <control shapeId="7427" r:id="rId72" name="Option Button 259">
              <controlPr defaultSize="0" autoFill="0" autoLine="0" autoPict="0">
                <anchor moveWithCells="1">
                  <from>
                    <xdr:col>4</xdr:col>
                    <xdr:colOff>368300</xdr:colOff>
                    <xdr:row>106</xdr:row>
                    <xdr:rowOff>63500</xdr:rowOff>
                  </from>
                  <to>
                    <xdr:col>8</xdr:col>
                    <xdr:colOff>850900</xdr:colOff>
                    <xdr:row>107</xdr:row>
                    <xdr:rowOff>101600</xdr:rowOff>
                  </to>
                </anchor>
              </controlPr>
            </control>
          </mc:Choice>
        </mc:AlternateContent>
        <mc:AlternateContent xmlns:mc="http://schemas.openxmlformats.org/markup-compatibility/2006">
          <mc:Choice Requires="x14">
            <control shapeId="7428" r:id="rId73" name="Option Button 260">
              <controlPr defaultSize="0" autoFill="0" autoLine="0" autoPict="0">
                <anchor moveWithCells="1">
                  <from>
                    <xdr:col>4</xdr:col>
                    <xdr:colOff>374650</xdr:colOff>
                    <xdr:row>107</xdr:row>
                    <xdr:rowOff>69850</xdr:rowOff>
                  </from>
                  <to>
                    <xdr:col>8</xdr:col>
                    <xdr:colOff>787400</xdr:colOff>
                    <xdr:row>108</xdr:row>
                    <xdr:rowOff>107950</xdr:rowOff>
                  </to>
                </anchor>
              </controlPr>
            </control>
          </mc:Choice>
        </mc:AlternateContent>
        <mc:AlternateContent xmlns:mc="http://schemas.openxmlformats.org/markup-compatibility/2006">
          <mc:Choice Requires="x14">
            <control shapeId="7429" r:id="rId74" name="Option Button 261">
              <controlPr defaultSize="0" autoFill="0" autoLine="0" autoPict="0">
                <anchor moveWithCells="1">
                  <from>
                    <xdr:col>4</xdr:col>
                    <xdr:colOff>374650</xdr:colOff>
                    <xdr:row>108</xdr:row>
                    <xdr:rowOff>82550</xdr:rowOff>
                  </from>
                  <to>
                    <xdr:col>7</xdr:col>
                    <xdr:colOff>19050</xdr:colOff>
                    <xdr:row>109</xdr:row>
                    <xdr:rowOff>120650</xdr:rowOff>
                  </to>
                </anchor>
              </controlPr>
            </control>
          </mc:Choice>
        </mc:AlternateContent>
        <mc:AlternateContent xmlns:mc="http://schemas.openxmlformats.org/markup-compatibility/2006">
          <mc:Choice Requires="x14">
            <control shapeId="7434" r:id="rId75" name="Group Box 266">
              <controlPr defaultSize="0" autoFill="0" autoPict="0">
                <anchor moveWithCells="1">
                  <from>
                    <xdr:col>3</xdr:col>
                    <xdr:colOff>889000</xdr:colOff>
                    <xdr:row>7</xdr:row>
                    <xdr:rowOff>57150</xdr:rowOff>
                  </from>
                  <to>
                    <xdr:col>9</xdr:col>
                    <xdr:colOff>819150</xdr:colOff>
                    <xdr:row>12</xdr:row>
                    <xdr:rowOff>101600</xdr:rowOff>
                  </to>
                </anchor>
              </controlPr>
            </control>
          </mc:Choice>
        </mc:AlternateContent>
        <mc:AlternateContent xmlns:mc="http://schemas.openxmlformats.org/markup-compatibility/2006">
          <mc:Choice Requires="x14">
            <control shapeId="7435" r:id="rId76" name="Option Button 267">
              <controlPr defaultSize="0" autoFill="0" autoLine="0" autoPict="0">
                <anchor moveWithCells="1">
                  <from>
                    <xdr:col>3</xdr:col>
                    <xdr:colOff>1003300</xdr:colOff>
                    <xdr:row>8</xdr:row>
                    <xdr:rowOff>63500</xdr:rowOff>
                  </from>
                  <to>
                    <xdr:col>9</xdr:col>
                    <xdr:colOff>508000</xdr:colOff>
                    <xdr:row>9</xdr:row>
                    <xdr:rowOff>82550</xdr:rowOff>
                  </to>
                </anchor>
              </controlPr>
            </control>
          </mc:Choice>
        </mc:AlternateContent>
        <mc:AlternateContent xmlns:mc="http://schemas.openxmlformats.org/markup-compatibility/2006">
          <mc:Choice Requires="x14">
            <control shapeId="7436" r:id="rId77" name="Option Button 268">
              <controlPr defaultSize="0" autoFill="0" autoLine="0" autoPict="0">
                <anchor moveWithCells="1">
                  <from>
                    <xdr:col>3</xdr:col>
                    <xdr:colOff>1009650</xdr:colOff>
                    <xdr:row>9</xdr:row>
                    <xdr:rowOff>107950</xdr:rowOff>
                  </from>
                  <to>
                    <xdr:col>9</xdr:col>
                    <xdr:colOff>539750</xdr:colOff>
                    <xdr:row>10</xdr:row>
                    <xdr:rowOff>127000</xdr:rowOff>
                  </to>
                </anchor>
              </controlPr>
            </control>
          </mc:Choice>
        </mc:AlternateContent>
        <mc:AlternateContent xmlns:mc="http://schemas.openxmlformats.org/markup-compatibility/2006">
          <mc:Choice Requires="x14">
            <control shapeId="7437" r:id="rId78" name="Option Button 269">
              <controlPr defaultSize="0" autoFill="0" autoLine="0" autoPict="0">
                <anchor moveWithCells="1">
                  <from>
                    <xdr:col>3</xdr:col>
                    <xdr:colOff>1009650</xdr:colOff>
                    <xdr:row>10</xdr:row>
                    <xdr:rowOff>146050</xdr:rowOff>
                  </from>
                  <to>
                    <xdr:col>9</xdr:col>
                    <xdr:colOff>584200</xdr:colOff>
                    <xdr:row>11</xdr:row>
                    <xdr:rowOff>165100</xdr:rowOff>
                  </to>
                </anchor>
              </controlPr>
            </control>
          </mc:Choice>
        </mc:AlternateContent>
        <mc:AlternateContent xmlns:mc="http://schemas.openxmlformats.org/markup-compatibility/2006">
          <mc:Choice Requires="x14">
            <control shapeId="7438" r:id="rId79" name="Group Box 270">
              <controlPr defaultSize="0" autoFill="0" autoPict="0">
                <anchor moveWithCells="1">
                  <from>
                    <xdr:col>3</xdr:col>
                    <xdr:colOff>958850</xdr:colOff>
                    <xdr:row>22</xdr:row>
                    <xdr:rowOff>63500</xdr:rowOff>
                  </from>
                  <to>
                    <xdr:col>9</xdr:col>
                    <xdr:colOff>762000</xdr:colOff>
                    <xdr:row>26</xdr:row>
                    <xdr:rowOff>158750</xdr:rowOff>
                  </to>
                </anchor>
              </controlPr>
            </control>
          </mc:Choice>
        </mc:AlternateContent>
        <mc:AlternateContent xmlns:mc="http://schemas.openxmlformats.org/markup-compatibility/2006">
          <mc:Choice Requires="x14">
            <control shapeId="7439" r:id="rId80" name="Option Button 271">
              <controlPr defaultSize="0" autoFill="0" autoLine="0" autoPict="0">
                <anchor moveWithCells="1">
                  <from>
                    <xdr:col>3</xdr:col>
                    <xdr:colOff>1066800</xdr:colOff>
                    <xdr:row>22</xdr:row>
                    <xdr:rowOff>171450</xdr:rowOff>
                  </from>
                  <to>
                    <xdr:col>9</xdr:col>
                    <xdr:colOff>482600</xdr:colOff>
                    <xdr:row>24</xdr:row>
                    <xdr:rowOff>25400</xdr:rowOff>
                  </to>
                </anchor>
              </controlPr>
            </control>
          </mc:Choice>
        </mc:AlternateContent>
        <mc:AlternateContent xmlns:mc="http://schemas.openxmlformats.org/markup-compatibility/2006">
          <mc:Choice Requires="x14">
            <control shapeId="7440" r:id="rId81" name="Option Button 272">
              <controlPr defaultSize="0" autoFill="0" autoLine="0" autoPict="0">
                <anchor moveWithCells="1">
                  <from>
                    <xdr:col>3</xdr:col>
                    <xdr:colOff>1066800</xdr:colOff>
                    <xdr:row>24</xdr:row>
                    <xdr:rowOff>6350</xdr:rowOff>
                  </from>
                  <to>
                    <xdr:col>9</xdr:col>
                    <xdr:colOff>476250</xdr:colOff>
                    <xdr:row>25</xdr:row>
                    <xdr:rowOff>44450</xdr:rowOff>
                  </to>
                </anchor>
              </controlPr>
            </control>
          </mc:Choice>
        </mc:AlternateContent>
        <mc:AlternateContent xmlns:mc="http://schemas.openxmlformats.org/markup-compatibility/2006">
          <mc:Choice Requires="x14">
            <control shapeId="7441" r:id="rId82" name="Option Button 273">
              <controlPr defaultSize="0" autoFill="0" autoLine="0" autoPict="0">
                <anchor moveWithCells="1">
                  <from>
                    <xdr:col>3</xdr:col>
                    <xdr:colOff>1073150</xdr:colOff>
                    <xdr:row>25</xdr:row>
                    <xdr:rowOff>38100</xdr:rowOff>
                  </from>
                  <to>
                    <xdr:col>9</xdr:col>
                    <xdr:colOff>457200</xdr:colOff>
                    <xdr:row>26</xdr:row>
                    <xdr:rowOff>76200</xdr:rowOff>
                  </to>
                </anchor>
              </controlPr>
            </control>
          </mc:Choice>
        </mc:AlternateContent>
        <mc:AlternateContent xmlns:mc="http://schemas.openxmlformats.org/markup-compatibility/2006">
          <mc:Choice Requires="x14">
            <control shapeId="7443" r:id="rId83" name="Option Button 275">
              <controlPr defaultSize="0" autoFill="0" autoLine="0" autoPict="0">
                <anchor moveWithCells="1">
                  <from>
                    <xdr:col>9</xdr:col>
                    <xdr:colOff>0</xdr:colOff>
                    <xdr:row>47</xdr:row>
                    <xdr:rowOff>38100</xdr:rowOff>
                  </from>
                  <to>
                    <xdr:col>10</xdr:col>
                    <xdr:colOff>0</xdr:colOff>
                    <xdr:row>47</xdr:row>
                    <xdr:rowOff>234950</xdr:rowOff>
                  </to>
                </anchor>
              </controlPr>
            </control>
          </mc:Choice>
        </mc:AlternateContent>
        <mc:AlternateContent xmlns:mc="http://schemas.openxmlformats.org/markup-compatibility/2006">
          <mc:Choice Requires="x14">
            <control shapeId="7445" r:id="rId84" name="Group Box 277">
              <controlPr defaultSize="0" autoFill="0" autoPict="0">
                <anchor moveWithCells="1">
                  <from>
                    <xdr:col>5</xdr:col>
                    <xdr:colOff>133350</xdr:colOff>
                    <xdr:row>46</xdr:row>
                    <xdr:rowOff>95250</xdr:rowOff>
                  </from>
                  <to>
                    <xdr:col>10</xdr:col>
                    <xdr:colOff>260350</xdr:colOff>
                    <xdr:row>47</xdr:row>
                    <xdr:rowOff>304800</xdr:rowOff>
                  </to>
                </anchor>
              </controlPr>
            </control>
          </mc:Choice>
        </mc:AlternateContent>
        <mc:AlternateContent xmlns:mc="http://schemas.openxmlformats.org/markup-compatibility/2006">
          <mc:Choice Requires="x14">
            <control shapeId="7453" r:id="rId85" name="Option Button 285">
              <controlPr defaultSize="0" autoFill="0" autoLine="0" autoPict="0">
                <anchor moveWithCells="1">
                  <from>
                    <xdr:col>6</xdr:col>
                    <xdr:colOff>647700</xdr:colOff>
                    <xdr:row>76</xdr:row>
                    <xdr:rowOff>330200</xdr:rowOff>
                  </from>
                  <to>
                    <xdr:col>7</xdr:col>
                    <xdr:colOff>723900</xdr:colOff>
                    <xdr:row>77</xdr:row>
                    <xdr:rowOff>171450</xdr:rowOff>
                  </to>
                </anchor>
              </controlPr>
            </control>
          </mc:Choice>
        </mc:AlternateContent>
        <mc:AlternateContent xmlns:mc="http://schemas.openxmlformats.org/markup-compatibility/2006">
          <mc:Choice Requires="x14">
            <control shapeId="7454" r:id="rId86" name="Option Button 286">
              <controlPr defaultSize="0" autoFill="0" autoLine="0" autoPict="0">
                <anchor moveWithCells="1">
                  <from>
                    <xdr:col>6</xdr:col>
                    <xdr:colOff>692150</xdr:colOff>
                    <xdr:row>80</xdr:row>
                    <xdr:rowOff>82550</xdr:rowOff>
                  </from>
                  <to>
                    <xdr:col>7</xdr:col>
                    <xdr:colOff>755650</xdr:colOff>
                    <xdr:row>81</xdr:row>
                    <xdr:rowOff>82550</xdr:rowOff>
                  </to>
                </anchor>
              </controlPr>
            </control>
          </mc:Choice>
        </mc:AlternateContent>
        <mc:AlternateContent xmlns:mc="http://schemas.openxmlformats.org/markup-compatibility/2006">
          <mc:Choice Requires="x14">
            <control shapeId="7459" r:id="rId87" name="Group Box 291">
              <controlPr defaultSize="0" autoFill="0" autoPict="0" macro="[0]!GroupBox291_Click">
                <anchor moveWithCells="1">
                  <from>
                    <xdr:col>4</xdr:col>
                    <xdr:colOff>215900</xdr:colOff>
                    <xdr:row>98</xdr:row>
                    <xdr:rowOff>273050</xdr:rowOff>
                  </from>
                  <to>
                    <xdr:col>9</xdr:col>
                    <xdr:colOff>552450</xdr:colOff>
                    <xdr:row>103</xdr:row>
                    <xdr:rowOff>6350</xdr:rowOff>
                  </to>
                </anchor>
              </controlPr>
            </control>
          </mc:Choice>
        </mc:AlternateContent>
        <mc:AlternateContent xmlns:mc="http://schemas.openxmlformats.org/markup-compatibility/2006">
          <mc:Choice Requires="x14">
            <control shapeId="7460" r:id="rId88" name="Group Box 292">
              <controlPr defaultSize="0" autoFill="0" autoPict="0">
                <anchor moveWithCells="1">
                  <from>
                    <xdr:col>5</xdr:col>
                    <xdr:colOff>69850</xdr:colOff>
                    <xdr:row>55</xdr:row>
                    <xdr:rowOff>107950</xdr:rowOff>
                  </from>
                  <to>
                    <xdr:col>7</xdr:col>
                    <xdr:colOff>717550</xdr:colOff>
                    <xdr:row>57</xdr:row>
                    <xdr:rowOff>31750</xdr:rowOff>
                  </to>
                </anchor>
              </controlPr>
            </control>
          </mc:Choice>
        </mc:AlternateContent>
        <mc:AlternateContent xmlns:mc="http://schemas.openxmlformats.org/markup-compatibility/2006">
          <mc:Choice Requires="x14">
            <control shapeId="7461" r:id="rId89" name="Option Button 293">
              <controlPr defaultSize="0" autoFill="0" autoLine="0" autoPict="0">
                <anchor moveWithCells="1">
                  <from>
                    <xdr:col>5</xdr:col>
                    <xdr:colOff>228600</xdr:colOff>
                    <xdr:row>56</xdr:row>
                    <xdr:rowOff>57150</xdr:rowOff>
                  </from>
                  <to>
                    <xdr:col>6</xdr:col>
                    <xdr:colOff>6350</xdr:colOff>
                    <xdr:row>56</xdr:row>
                    <xdr:rowOff>279400</xdr:rowOff>
                  </to>
                </anchor>
              </controlPr>
            </control>
          </mc:Choice>
        </mc:AlternateContent>
        <mc:AlternateContent xmlns:mc="http://schemas.openxmlformats.org/markup-compatibility/2006">
          <mc:Choice Requires="x14">
            <control shapeId="7462" r:id="rId90" name="Option Button 294">
              <controlPr defaultSize="0" autoFill="0" autoLine="0" autoPict="0">
                <anchor moveWithCells="1">
                  <from>
                    <xdr:col>7</xdr:col>
                    <xdr:colOff>241300</xdr:colOff>
                    <xdr:row>56</xdr:row>
                    <xdr:rowOff>38100</xdr:rowOff>
                  </from>
                  <to>
                    <xdr:col>7</xdr:col>
                    <xdr:colOff>628650</xdr:colOff>
                    <xdr:row>56</xdr:row>
                    <xdr:rowOff>266700</xdr:rowOff>
                  </to>
                </anchor>
              </controlPr>
            </control>
          </mc:Choice>
        </mc:AlternateContent>
        <mc:AlternateContent xmlns:mc="http://schemas.openxmlformats.org/markup-compatibility/2006">
          <mc:Choice Requires="x14">
            <control shapeId="7463" r:id="rId91" name="Group Box 295">
              <controlPr defaultSize="0" autoFill="0" autoPict="0">
                <anchor moveWithCells="1">
                  <from>
                    <xdr:col>5</xdr:col>
                    <xdr:colOff>82550</xdr:colOff>
                    <xdr:row>54</xdr:row>
                    <xdr:rowOff>0</xdr:rowOff>
                  </from>
                  <to>
                    <xdr:col>7</xdr:col>
                    <xdr:colOff>717550</xdr:colOff>
                    <xdr:row>55</xdr:row>
                    <xdr:rowOff>0</xdr:rowOff>
                  </to>
                </anchor>
              </controlPr>
            </control>
          </mc:Choice>
        </mc:AlternateContent>
        <mc:AlternateContent xmlns:mc="http://schemas.openxmlformats.org/markup-compatibility/2006">
          <mc:Choice Requires="x14">
            <control shapeId="7464" r:id="rId92" name="Option Button 296">
              <controlPr defaultSize="0" autoFill="0" autoLine="0" autoPict="0">
                <anchor moveWithCells="1">
                  <from>
                    <xdr:col>5</xdr:col>
                    <xdr:colOff>234950</xdr:colOff>
                    <xdr:row>54</xdr:row>
                    <xdr:rowOff>101600</xdr:rowOff>
                  </from>
                  <to>
                    <xdr:col>6</xdr:col>
                    <xdr:colOff>0</xdr:colOff>
                    <xdr:row>54</xdr:row>
                    <xdr:rowOff>323850</xdr:rowOff>
                  </to>
                </anchor>
              </controlPr>
            </control>
          </mc:Choice>
        </mc:AlternateContent>
        <mc:AlternateContent xmlns:mc="http://schemas.openxmlformats.org/markup-compatibility/2006">
          <mc:Choice Requires="x14">
            <control shapeId="7465" r:id="rId93" name="Option Button 297">
              <controlPr defaultSize="0" autoFill="0" autoLine="0" autoPict="0">
                <anchor moveWithCells="1">
                  <from>
                    <xdr:col>7</xdr:col>
                    <xdr:colOff>241300</xdr:colOff>
                    <xdr:row>54</xdr:row>
                    <xdr:rowOff>82550</xdr:rowOff>
                  </from>
                  <to>
                    <xdr:col>7</xdr:col>
                    <xdr:colOff>628650</xdr:colOff>
                    <xdr:row>54</xdr:row>
                    <xdr:rowOff>323850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6F0F2-8BDD-4589-8690-531BA25F69AF}">
  <sheetPr codeName="Sheet8">
    <tabColor rgb="FFF26A21"/>
  </sheetPr>
  <dimension ref="A1:AE2674"/>
  <sheetViews>
    <sheetView showGridLines="0" zoomScaleNormal="100" workbookViewId="0"/>
  </sheetViews>
  <sheetFormatPr defaultColWidth="10.90625" defaultRowHeight="14" x14ac:dyDescent="0.3"/>
  <cols>
    <col min="1" max="1" width="3.1796875" style="107" customWidth="1"/>
    <col min="2" max="2" width="12.7265625" style="177" customWidth="1"/>
    <col min="3" max="3" width="1.1796875" style="177" customWidth="1"/>
    <col min="4" max="11" width="13" style="178" customWidth="1"/>
    <col min="12" max="12" width="3.36328125" style="177" customWidth="1"/>
    <col min="13" max="13" width="3.1796875" style="107" customWidth="1"/>
    <col min="14" max="14" width="14.81640625" style="177" customWidth="1"/>
    <col min="15" max="15" width="4.08984375" style="107" customWidth="1"/>
    <col min="16" max="16" width="4.08984375" style="40" customWidth="1"/>
    <col min="17" max="26" width="10.90625" style="107" customWidth="1"/>
    <col min="27" max="27" width="10.90625" style="179" customWidth="1"/>
    <col min="28" max="28" width="10.90625" style="177" hidden="1" customWidth="1"/>
    <col min="29" max="29" width="14.26953125" style="177" hidden="1" customWidth="1"/>
    <col min="30" max="30" width="9.54296875" style="177" hidden="1" customWidth="1"/>
    <col min="31" max="31" width="13.08984375" style="177" hidden="1" customWidth="1"/>
    <col min="32" max="32" width="0" style="177" hidden="1" customWidth="1"/>
    <col min="33" max="16384" width="10.90625" style="177"/>
  </cols>
  <sheetData>
    <row r="1" spans="2:31" s="107" customFormat="1" ht="6.5" customHeight="1" thickBot="1" x14ac:dyDescent="0.35">
      <c r="D1" s="108"/>
      <c r="E1" s="108"/>
      <c r="F1" s="108"/>
      <c r="G1" s="108"/>
      <c r="H1" s="108"/>
      <c r="I1" s="108"/>
      <c r="J1" s="108"/>
      <c r="K1" s="108"/>
      <c r="P1" s="40"/>
    </row>
    <row r="2" spans="2:31" ht="15.5" customHeight="1" x14ac:dyDescent="0.3">
      <c r="N2" s="311" t="s">
        <v>3</v>
      </c>
      <c r="AC2" s="314" t="s">
        <v>99</v>
      </c>
      <c r="AE2" s="314" t="s">
        <v>4</v>
      </c>
    </row>
    <row r="3" spans="2:31" x14ac:dyDescent="0.3">
      <c r="N3" s="312"/>
      <c r="AC3" s="315"/>
      <c r="AE3" s="315"/>
    </row>
    <row r="4" spans="2:31" x14ac:dyDescent="0.3">
      <c r="N4" s="312"/>
      <c r="AC4" s="315"/>
      <c r="AE4" s="315"/>
    </row>
    <row r="5" spans="2:31" ht="14.5" thickBot="1" x14ac:dyDescent="0.35">
      <c r="N5" s="313"/>
      <c r="AC5" s="316"/>
      <c r="AE5" s="316"/>
    </row>
    <row r="6" spans="2:31" ht="8.5" customHeight="1" x14ac:dyDescent="0.3">
      <c r="B6" s="121"/>
      <c r="C6" s="118"/>
      <c r="D6" s="118"/>
      <c r="E6" s="118"/>
      <c r="F6" s="118"/>
      <c r="G6" s="118"/>
      <c r="H6" s="118"/>
      <c r="I6" s="118"/>
      <c r="J6" s="118"/>
      <c r="K6" s="118"/>
      <c r="L6" s="119"/>
      <c r="N6" s="107"/>
    </row>
    <row r="7" spans="2:31" ht="7" customHeight="1" thickBot="1" x14ac:dyDescent="0.35">
      <c r="B7" s="121"/>
      <c r="C7" s="118"/>
      <c r="D7" s="118"/>
      <c r="E7" s="118"/>
      <c r="F7" s="118"/>
      <c r="G7" s="118"/>
      <c r="H7" s="118"/>
      <c r="I7" s="118"/>
      <c r="J7" s="118"/>
      <c r="K7" s="118"/>
      <c r="L7" s="119"/>
      <c r="N7" s="107"/>
    </row>
    <row r="8" spans="2:31" ht="31" customHeight="1" thickBot="1" x14ac:dyDescent="0.35">
      <c r="B8" s="180" t="s">
        <v>55</v>
      </c>
      <c r="C8" s="118"/>
      <c r="D8" s="271" t="s">
        <v>728</v>
      </c>
      <c r="E8" s="271"/>
      <c r="F8" s="271"/>
      <c r="G8" s="271"/>
      <c r="H8" s="271"/>
      <c r="I8" s="271"/>
      <c r="J8" s="271"/>
      <c r="K8" s="271"/>
      <c r="L8" s="119"/>
      <c r="N8" s="181">
        <v>1</v>
      </c>
      <c r="AC8" s="182">
        <v>1</v>
      </c>
      <c r="AE8" s="183">
        <f>IF(AC8=1,0,IF(AC8=2,1,"NA"))</f>
        <v>0</v>
      </c>
    </row>
    <row r="9" spans="2:31" x14ac:dyDescent="0.3">
      <c r="B9" s="121"/>
      <c r="C9" s="118"/>
      <c r="D9" s="118"/>
      <c r="E9" s="118"/>
      <c r="F9" s="118"/>
      <c r="G9" s="118"/>
      <c r="H9" s="118"/>
      <c r="I9" s="118"/>
      <c r="J9" s="118"/>
      <c r="K9" s="118"/>
      <c r="L9" s="119"/>
      <c r="N9" s="107"/>
    </row>
    <row r="10" spans="2:31" x14ac:dyDescent="0.3">
      <c r="B10" s="121"/>
      <c r="C10" s="118"/>
      <c r="D10" s="118"/>
      <c r="E10" s="118"/>
      <c r="F10" s="118"/>
      <c r="G10" s="118"/>
      <c r="H10" s="118"/>
      <c r="I10" s="118"/>
      <c r="J10" s="118"/>
      <c r="K10" s="118"/>
      <c r="L10" s="119"/>
      <c r="N10" s="107"/>
    </row>
    <row r="11" spans="2:31" x14ac:dyDescent="0.3">
      <c r="B11" s="121"/>
      <c r="C11" s="118"/>
      <c r="D11" s="118"/>
      <c r="E11" s="118"/>
      <c r="F11" s="118"/>
      <c r="G11" s="118"/>
      <c r="H11" s="118"/>
      <c r="I11" s="118"/>
      <c r="J11" s="118"/>
      <c r="K11" s="118"/>
      <c r="L11" s="119"/>
      <c r="N11" s="107"/>
    </row>
    <row r="12" spans="2:31" ht="14.5" thickBot="1" x14ac:dyDescent="0.35">
      <c r="B12" s="121"/>
      <c r="C12" s="118"/>
      <c r="D12" s="118"/>
      <c r="E12" s="118"/>
      <c r="F12" s="118"/>
      <c r="G12" s="118"/>
      <c r="H12" s="118"/>
      <c r="I12" s="118"/>
      <c r="J12" s="118"/>
      <c r="K12" s="118"/>
      <c r="L12" s="119"/>
      <c r="N12" s="107"/>
    </row>
    <row r="13" spans="2:31" ht="31" customHeight="1" thickBot="1" x14ac:dyDescent="0.35">
      <c r="B13" s="180" t="s">
        <v>28</v>
      </c>
      <c r="C13" s="118"/>
      <c r="D13" s="271" t="s">
        <v>729</v>
      </c>
      <c r="E13" s="271"/>
      <c r="F13" s="271"/>
      <c r="G13" s="271"/>
      <c r="H13" s="271"/>
      <c r="I13" s="271"/>
      <c r="J13" s="271"/>
      <c r="K13" s="271"/>
      <c r="L13" s="119"/>
      <c r="N13" s="181">
        <v>1</v>
      </c>
      <c r="AC13" s="182">
        <v>2</v>
      </c>
      <c r="AE13" s="183">
        <f>IF(AC13=1,0,IF(AC13=2,1,"NA"))</f>
        <v>1</v>
      </c>
    </row>
    <row r="14" spans="2:31" x14ac:dyDescent="0.3">
      <c r="B14" s="121"/>
      <c r="C14" s="118"/>
      <c r="D14" s="118"/>
      <c r="E14" s="118"/>
      <c r="F14" s="118"/>
      <c r="G14" s="118"/>
      <c r="H14" s="118"/>
      <c r="I14" s="118"/>
      <c r="J14" s="118"/>
      <c r="K14" s="118"/>
      <c r="L14" s="119"/>
      <c r="N14" s="107"/>
    </row>
    <row r="15" spans="2:31" x14ac:dyDescent="0.3">
      <c r="B15" s="121"/>
      <c r="C15" s="118"/>
      <c r="D15" s="118"/>
      <c r="E15" s="118"/>
      <c r="F15" s="118"/>
      <c r="G15" s="118"/>
      <c r="H15" s="118"/>
      <c r="I15" s="118"/>
      <c r="J15" s="118"/>
      <c r="K15" s="118"/>
      <c r="L15" s="119"/>
      <c r="N15" s="107"/>
    </row>
    <row r="16" spans="2:31" x14ac:dyDescent="0.3">
      <c r="B16" s="121"/>
      <c r="C16" s="118"/>
      <c r="D16" s="118"/>
      <c r="E16" s="118"/>
      <c r="F16" s="118"/>
      <c r="G16" s="118"/>
      <c r="H16" s="118"/>
      <c r="I16" s="118"/>
      <c r="J16" s="118"/>
      <c r="K16" s="118"/>
      <c r="L16" s="119"/>
      <c r="N16" s="107"/>
    </row>
    <row r="17" spans="2:31" ht="20.5" customHeight="1" thickBot="1" x14ac:dyDescent="0.35">
      <c r="B17" s="121"/>
      <c r="C17" s="118"/>
      <c r="D17" s="118"/>
      <c r="E17" s="118"/>
      <c r="F17" s="118"/>
      <c r="G17" s="118"/>
      <c r="H17" s="118"/>
      <c r="I17" s="118"/>
      <c r="J17" s="118"/>
      <c r="K17" s="118"/>
      <c r="L17" s="119"/>
      <c r="N17" s="107"/>
    </row>
    <row r="18" spans="2:31" ht="18" customHeight="1" thickBot="1" x14ac:dyDescent="0.35">
      <c r="B18" s="180" t="s">
        <v>29</v>
      </c>
      <c r="C18" s="118"/>
      <c r="D18" s="271" t="s">
        <v>31</v>
      </c>
      <c r="E18" s="271"/>
      <c r="F18" s="271"/>
      <c r="G18" s="271"/>
      <c r="H18" s="271"/>
      <c r="I18" s="271"/>
      <c r="J18" s="271"/>
      <c r="K18" s="271"/>
      <c r="L18" s="119"/>
      <c r="N18" s="181">
        <v>3</v>
      </c>
      <c r="AC18" s="182">
        <v>5</v>
      </c>
      <c r="AE18" s="183">
        <f>VLOOKUP(AC18,List!C9:F14,4,FALSE)</f>
        <v>1</v>
      </c>
    </row>
    <row r="19" spans="2:31" x14ac:dyDescent="0.3">
      <c r="B19" s="121"/>
      <c r="C19" s="118"/>
      <c r="D19" s="118"/>
      <c r="E19" s="118"/>
      <c r="F19" s="118"/>
      <c r="G19" s="118"/>
      <c r="H19" s="118"/>
      <c r="I19" s="118"/>
      <c r="J19" s="118"/>
      <c r="K19" s="118"/>
      <c r="L19" s="119"/>
      <c r="N19" s="107"/>
    </row>
    <row r="20" spans="2:31" ht="16" customHeight="1" x14ac:dyDescent="0.3">
      <c r="B20" s="121"/>
      <c r="C20" s="118"/>
      <c r="D20" s="138"/>
      <c r="E20" s="138"/>
      <c r="F20" s="138"/>
      <c r="G20" s="138"/>
      <c r="H20" s="138"/>
      <c r="I20" s="138"/>
      <c r="J20" s="138"/>
      <c r="K20" s="138"/>
      <c r="L20" s="119"/>
      <c r="N20" s="124"/>
      <c r="AC20" s="184"/>
      <c r="AE20" s="184"/>
    </row>
    <row r="21" spans="2:31" ht="16" customHeight="1" x14ac:dyDescent="0.3">
      <c r="B21" s="121"/>
      <c r="C21" s="118"/>
      <c r="D21" s="138"/>
      <c r="E21" s="138"/>
      <c r="F21" s="138"/>
      <c r="G21" s="138"/>
      <c r="H21" s="138"/>
      <c r="I21" s="138"/>
      <c r="J21" s="138"/>
      <c r="K21" s="138"/>
      <c r="L21" s="119"/>
      <c r="N21" s="124"/>
      <c r="AC21" s="184"/>
      <c r="AE21" s="184"/>
    </row>
    <row r="22" spans="2:31" ht="16" customHeight="1" x14ac:dyDescent="0.3">
      <c r="B22" s="121"/>
      <c r="C22" s="118"/>
      <c r="D22" s="138"/>
      <c r="E22" s="138"/>
      <c r="F22" s="138"/>
      <c r="G22" s="138"/>
      <c r="H22" s="138"/>
      <c r="I22" s="138"/>
      <c r="J22" s="138"/>
      <c r="K22" s="138"/>
      <c r="L22" s="119"/>
      <c r="N22" s="124"/>
      <c r="AC22" s="184"/>
      <c r="AE22" s="184"/>
    </row>
    <row r="23" spans="2:31" ht="16" customHeight="1" x14ac:dyDescent="0.3">
      <c r="B23" s="121"/>
      <c r="C23" s="118"/>
      <c r="D23" s="138"/>
      <c r="E23" s="138"/>
      <c r="F23" s="138"/>
      <c r="G23" s="138"/>
      <c r="H23" s="138"/>
      <c r="I23" s="138"/>
      <c r="J23" s="138"/>
      <c r="K23" s="138"/>
      <c r="L23" s="119"/>
      <c r="N23" s="124"/>
      <c r="AC23" s="184"/>
      <c r="AE23" s="184"/>
    </row>
    <row r="24" spans="2:31" ht="19" customHeight="1" x14ac:dyDescent="0.3">
      <c r="B24" s="121"/>
      <c r="C24" s="118"/>
      <c r="D24" s="118"/>
      <c r="E24" s="118"/>
      <c r="F24" s="118"/>
      <c r="G24" s="118"/>
      <c r="H24" s="118"/>
      <c r="I24" s="118"/>
      <c r="J24" s="118"/>
      <c r="K24" s="118"/>
      <c r="L24" s="119"/>
      <c r="N24" s="107"/>
    </row>
    <row r="25" spans="2:31" ht="19" customHeight="1" thickBot="1" x14ac:dyDescent="0.35">
      <c r="B25" s="121"/>
      <c r="C25" s="118"/>
      <c r="D25" s="118"/>
      <c r="E25" s="118"/>
      <c r="F25" s="118"/>
      <c r="G25" s="118"/>
      <c r="H25" s="118"/>
      <c r="I25" s="118"/>
      <c r="J25" s="118"/>
      <c r="K25" s="118"/>
      <c r="L25" s="119"/>
      <c r="N25" s="107"/>
    </row>
    <row r="26" spans="2:31" ht="34.5" customHeight="1" thickBot="1" x14ac:dyDescent="0.35">
      <c r="B26" s="180" t="s">
        <v>30</v>
      </c>
      <c r="C26" s="118"/>
      <c r="D26" s="264" t="s">
        <v>744</v>
      </c>
      <c r="E26" s="264"/>
      <c r="F26" s="264"/>
      <c r="G26" s="264"/>
      <c r="H26" s="264"/>
      <c r="I26" s="264"/>
      <c r="J26" s="264"/>
      <c r="K26" s="264"/>
      <c r="L26" s="119"/>
      <c r="N26" s="181">
        <v>1</v>
      </c>
      <c r="AC26" s="182">
        <v>2</v>
      </c>
      <c r="AE26" s="182">
        <f>IF(AC26=1,0,1)</f>
        <v>1</v>
      </c>
    </row>
    <row r="27" spans="2:31" ht="19" customHeight="1" x14ac:dyDescent="0.3">
      <c r="B27" s="121"/>
      <c r="C27" s="118"/>
      <c r="D27" s="118"/>
      <c r="E27" s="118"/>
      <c r="F27" s="118"/>
      <c r="G27" s="118"/>
      <c r="H27" s="118"/>
      <c r="I27" s="118"/>
      <c r="J27" s="118"/>
      <c r="K27" s="118"/>
      <c r="L27" s="119"/>
      <c r="N27" s="107"/>
    </row>
    <row r="28" spans="2:31" ht="19" customHeight="1" x14ac:dyDescent="0.3">
      <c r="B28" s="121"/>
      <c r="C28" s="118"/>
      <c r="D28" s="118"/>
      <c r="E28" s="118"/>
      <c r="F28" s="118"/>
      <c r="G28" s="118"/>
      <c r="H28" s="118"/>
      <c r="I28" s="118"/>
      <c r="J28" s="118"/>
      <c r="K28" s="118"/>
      <c r="L28" s="119"/>
      <c r="N28" s="107"/>
    </row>
    <row r="29" spans="2:31" ht="14.5" thickBot="1" x14ac:dyDescent="0.35">
      <c r="B29" s="121"/>
      <c r="C29" s="118"/>
      <c r="D29" s="118"/>
      <c r="E29" s="118"/>
      <c r="F29" s="118"/>
      <c r="G29" s="118"/>
      <c r="H29" s="118"/>
      <c r="I29" s="118"/>
      <c r="J29" s="118"/>
      <c r="K29" s="118"/>
      <c r="L29" s="119"/>
      <c r="N29" s="107"/>
    </row>
    <row r="30" spans="2:31" ht="6.5" customHeight="1" thickBot="1" x14ac:dyDescent="0.35">
      <c r="B30" s="113"/>
      <c r="C30" s="114"/>
      <c r="D30" s="114"/>
      <c r="E30" s="114"/>
      <c r="F30" s="114"/>
      <c r="G30" s="114"/>
      <c r="H30" s="114"/>
      <c r="I30" s="114"/>
      <c r="J30" s="114"/>
      <c r="K30" s="114"/>
      <c r="L30" s="115"/>
      <c r="N30" s="107"/>
    </row>
    <row r="31" spans="2:31" ht="28.5" customHeight="1" thickBot="1" x14ac:dyDescent="0.35">
      <c r="B31" s="121"/>
      <c r="C31" s="185" t="s">
        <v>730</v>
      </c>
      <c r="D31" s="185"/>
      <c r="E31" s="185"/>
      <c r="F31" s="185"/>
      <c r="G31" s="185"/>
      <c r="H31" s="185"/>
      <c r="I31" s="118"/>
      <c r="J31" s="307">
        <f>SUMPRODUCT(N7:N26,AE7:AE26)/SUM(N7:N26)</f>
        <v>0.83333333333333337</v>
      </c>
      <c r="K31" s="308"/>
      <c r="L31" s="119"/>
      <c r="N31" s="107"/>
    </row>
    <row r="32" spans="2:31" ht="5.5" customHeight="1" thickBot="1" x14ac:dyDescent="0.35">
      <c r="B32" s="121"/>
      <c r="C32" s="118"/>
      <c r="D32" s="118"/>
      <c r="E32" s="118"/>
      <c r="F32" s="118"/>
      <c r="G32" s="118"/>
      <c r="H32" s="118"/>
      <c r="I32" s="118"/>
      <c r="J32" s="118"/>
      <c r="K32" s="118"/>
      <c r="L32" s="119"/>
      <c r="N32" s="107"/>
    </row>
    <row r="33" spans="2:16" ht="25" customHeight="1" thickBot="1" x14ac:dyDescent="0.35">
      <c r="B33" s="121"/>
      <c r="C33" s="185" t="s">
        <v>731</v>
      </c>
      <c r="D33" s="185"/>
      <c r="E33" s="185"/>
      <c r="F33" s="185"/>
      <c r="G33" s="185"/>
      <c r="H33" s="185"/>
      <c r="I33" s="118"/>
      <c r="J33" s="309" t="str">
        <f>IF(J31&lt;0.1, "NOT SIGNIFICANT", IF(J31&lt;0.25, "LOW", IF(J31&lt;0.5, "MODERATE", "HIGH")))</f>
        <v>HIGH</v>
      </c>
      <c r="K33" s="310"/>
      <c r="L33" s="119"/>
      <c r="N33" s="107"/>
    </row>
    <row r="34" spans="2:16" ht="6" customHeight="1" thickBot="1" x14ac:dyDescent="0.35">
      <c r="B34" s="130"/>
      <c r="C34" s="131"/>
      <c r="D34" s="131"/>
      <c r="E34" s="131"/>
      <c r="F34" s="131"/>
      <c r="G34" s="131"/>
      <c r="H34" s="131"/>
      <c r="I34" s="131"/>
      <c r="J34" s="131"/>
      <c r="K34" s="131"/>
      <c r="L34" s="132"/>
      <c r="N34" s="107"/>
    </row>
    <row r="35" spans="2:16" s="107" customFormat="1" x14ac:dyDescent="0.3">
      <c r="D35" s="108"/>
      <c r="E35" s="108"/>
      <c r="F35" s="108"/>
      <c r="G35" s="108"/>
      <c r="H35" s="108"/>
      <c r="I35" s="108"/>
      <c r="J35" s="108"/>
      <c r="K35" s="108"/>
      <c r="P35" s="40"/>
    </row>
    <row r="36" spans="2:16" s="107" customFormat="1" x14ac:dyDescent="0.3">
      <c r="D36" s="108"/>
      <c r="E36" s="108"/>
      <c r="F36" s="108"/>
      <c r="G36" s="108"/>
      <c r="H36" s="108"/>
      <c r="I36" s="108"/>
      <c r="J36" s="108"/>
      <c r="K36" s="108"/>
      <c r="P36" s="40"/>
    </row>
    <row r="37" spans="2:16" s="107" customFormat="1" x14ac:dyDescent="0.3">
      <c r="D37" s="108"/>
      <c r="E37" s="108"/>
      <c r="F37" s="108"/>
      <c r="G37" s="108"/>
      <c r="H37" s="108"/>
      <c r="I37" s="108"/>
      <c r="J37" s="108"/>
      <c r="K37" s="108"/>
      <c r="P37" s="40"/>
    </row>
    <row r="38" spans="2:16" s="107" customFormat="1" x14ac:dyDescent="0.3">
      <c r="D38" s="108"/>
      <c r="E38" s="108"/>
      <c r="F38" s="108"/>
      <c r="G38" s="108"/>
      <c r="H38" s="108"/>
      <c r="I38" s="108"/>
      <c r="J38" s="108"/>
      <c r="K38" s="108"/>
      <c r="P38" s="40"/>
    </row>
    <row r="39" spans="2:16" s="107" customFormat="1" x14ac:dyDescent="0.3">
      <c r="D39" s="108"/>
      <c r="E39" s="108"/>
      <c r="F39" s="108"/>
      <c r="G39" s="108"/>
      <c r="H39" s="108"/>
      <c r="I39" s="108"/>
      <c r="J39" s="108"/>
      <c r="K39" s="108"/>
      <c r="P39" s="40"/>
    </row>
    <row r="40" spans="2:16" s="107" customFormat="1" x14ac:dyDescent="0.3">
      <c r="D40" s="108"/>
      <c r="E40" s="108"/>
      <c r="F40" s="108"/>
      <c r="G40" s="108"/>
      <c r="H40" s="108"/>
      <c r="I40" s="108"/>
      <c r="J40" s="108"/>
      <c r="K40" s="108"/>
      <c r="P40" s="40"/>
    </row>
    <row r="41" spans="2:16" s="107" customFormat="1" x14ac:dyDescent="0.3">
      <c r="D41" s="108"/>
      <c r="E41" s="108"/>
      <c r="F41" s="108"/>
      <c r="G41" s="108"/>
      <c r="H41" s="108"/>
      <c r="I41" s="108"/>
      <c r="J41" s="108"/>
      <c r="K41" s="108"/>
      <c r="P41" s="40"/>
    </row>
    <row r="42" spans="2:16" s="107" customFormat="1" x14ac:dyDescent="0.3">
      <c r="D42" s="108"/>
      <c r="E42" s="108"/>
      <c r="F42" s="108"/>
      <c r="G42" s="108"/>
      <c r="H42" s="108"/>
      <c r="I42" s="108"/>
      <c r="J42" s="108"/>
      <c r="K42" s="108"/>
      <c r="P42" s="40"/>
    </row>
    <row r="43" spans="2:16" s="107" customFormat="1" x14ac:dyDescent="0.3">
      <c r="D43" s="108"/>
      <c r="E43" s="108"/>
      <c r="F43" s="108"/>
      <c r="G43" s="108"/>
      <c r="H43" s="108"/>
      <c r="I43" s="108"/>
      <c r="J43" s="108"/>
      <c r="K43" s="108"/>
      <c r="P43" s="40"/>
    </row>
    <row r="44" spans="2:16" s="107" customFormat="1" x14ac:dyDescent="0.3">
      <c r="D44" s="108"/>
      <c r="E44" s="108"/>
      <c r="F44" s="108"/>
      <c r="G44" s="108"/>
      <c r="H44" s="108"/>
      <c r="I44" s="108"/>
      <c r="J44" s="108"/>
      <c r="K44" s="108"/>
      <c r="P44" s="40"/>
    </row>
    <row r="45" spans="2:16" s="107" customFormat="1" x14ac:dyDescent="0.3">
      <c r="D45" s="108"/>
      <c r="E45" s="108"/>
      <c r="F45" s="108"/>
      <c r="G45" s="108"/>
      <c r="H45" s="108"/>
      <c r="I45" s="108"/>
      <c r="J45" s="108"/>
      <c r="K45" s="108"/>
      <c r="P45" s="40"/>
    </row>
    <row r="46" spans="2:16" s="107" customFormat="1" x14ac:dyDescent="0.3">
      <c r="D46" s="108"/>
      <c r="E46" s="108"/>
      <c r="F46" s="108"/>
      <c r="G46" s="108"/>
      <c r="H46" s="108"/>
      <c r="I46" s="108"/>
      <c r="J46" s="108"/>
      <c r="K46" s="108"/>
      <c r="P46" s="40"/>
    </row>
    <row r="47" spans="2:16" s="107" customFormat="1" x14ac:dyDescent="0.3">
      <c r="D47" s="108"/>
      <c r="E47" s="108"/>
      <c r="F47" s="108"/>
      <c r="G47" s="108"/>
      <c r="H47" s="108"/>
      <c r="I47" s="108"/>
      <c r="J47" s="108"/>
      <c r="K47" s="108"/>
      <c r="P47" s="40"/>
    </row>
    <row r="48" spans="2:16" s="107" customFormat="1" x14ac:dyDescent="0.3">
      <c r="D48" s="108"/>
      <c r="E48" s="108"/>
      <c r="F48" s="108"/>
      <c r="G48" s="108"/>
      <c r="H48" s="108"/>
      <c r="I48" s="108"/>
      <c r="J48" s="108"/>
      <c r="K48" s="108"/>
      <c r="P48" s="40"/>
    </row>
    <row r="49" spans="4:16" s="107" customFormat="1" x14ac:dyDescent="0.3">
      <c r="D49" s="108"/>
      <c r="E49" s="108"/>
      <c r="F49" s="108"/>
      <c r="G49" s="108"/>
      <c r="H49" s="108"/>
      <c r="I49" s="108"/>
      <c r="J49" s="108"/>
      <c r="K49" s="108"/>
      <c r="P49" s="40"/>
    </row>
    <row r="50" spans="4:16" s="107" customFormat="1" x14ac:dyDescent="0.3">
      <c r="D50" s="108"/>
      <c r="E50" s="108"/>
      <c r="F50" s="108"/>
      <c r="G50" s="108"/>
      <c r="H50" s="108"/>
      <c r="I50" s="108"/>
      <c r="J50" s="108"/>
      <c r="K50" s="108"/>
      <c r="P50" s="40"/>
    </row>
    <row r="51" spans="4:16" s="107" customFormat="1" x14ac:dyDescent="0.3">
      <c r="D51" s="108"/>
      <c r="E51" s="108"/>
      <c r="F51" s="108"/>
      <c r="G51" s="108"/>
      <c r="H51" s="108"/>
      <c r="I51" s="108"/>
      <c r="J51" s="108"/>
      <c r="K51" s="108"/>
      <c r="P51" s="40"/>
    </row>
    <row r="52" spans="4:16" s="107" customFormat="1" x14ac:dyDescent="0.3">
      <c r="D52" s="108"/>
      <c r="E52" s="108"/>
      <c r="F52" s="108"/>
      <c r="G52" s="108"/>
      <c r="H52" s="108"/>
      <c r="I52" s="108"/>
      <c r="J52" s="108"/>
      <c r="K52" s="108"/>
      <c r="P52" s="40"/>
    </row>
    <row r="53" spans="4:16" s="107" customFormat="1" x14ac:dyDescent="0.3">
      <c r="D53" s="108"/>
      <c r="E53" s="108"/>
      <c r="F53" s="108"/>
      <c r="G53" s="108"/>
      <c r="H53" s="108"/>
      <c r="I53" s="108"/>
      <c r="J53" s="108"/>
      <c r="K53" s="108"/>
      <c r="P53" s="40"/>
    </row>
    <row r="54" spans="4:16" s="107" customFormat="1" x14ac:dyDescent="0.3">
      <c r="D54" s="108"/>
      <c r="E54" s="108"/>
      <c r="F54" s="108"/>
      <c r="G54" s="108"/>
      <c r="H54" s="108"/>
      <c r="I54" s="108"/>
      <c r="J54" s="108"/>
      <c r="K54" s="108"/>
      <c r="P54" s="40"/>
    </row>
    <row r="55" spans="4:16" s="107" customFormat="1" x14ac:dyDescent="0.3">
      <c r="D55" s="108"/>
      <c r="E55" s="108"/>
      <c r="F55" s="108"/>
      <c r="G55" s="108"/>
      <c r="H55" s="108"/>
      <c r="I55" s="108"/>
      <c r="J55" s="108"/>
      <c r="K55" s="108"/>
      <c r="P55" s="40"/>
    </row>
    <row r="56" spans="4:16" s="107" customFormat="1" x14ac:dyDescent="0.3">
      <c r="D56" s="108"/>
      <c r="E56" s="108"/>
      <c r="F56" s="108"/>
      <c r="G56" s="108"/>
      <c r="H56" s="108"/>
      <c r="I56" s="108"/>
      <c r="J56" s="108"/>
      <c r="K56" s="108"/>
      <c r="P56" s="40"/>
    </row>
    <row r="57" spans="4:16" s="107" customFormat="1" x14ac:dyDescent="0.3">
      <c r="D57" s="108"/>
      <c r="E57" s="108"/>
      <c r="F57" s="108"/>
      <c r="G57" s="108"/>
      <c r="H57" s="108"/>
      <c r="I57" s="108"/>
      <c r="J57" s="108"/>
      <c r="K57" s="108"/>
      <c r="P57" s="40"/>
    </row>
    <row r="58" spans="4:16" s="107" customFormat="1" x14ac:dyDescent="0.3">
      <c r="D58" s="108"/>
      <c r="E58" s="108"/>
      <c r="F58" s="108"/>
      <c r="G58" s="108"/>
      <c r="H58" s="108"/>
      <c r="I58" s="108"/>
      <c r="J58" s="108"/>
      <c r="K58" s="108"/>
      <c r="P58" s="40"/>
    </row>
    <row r="59" spans="4:16" s="107" customFormat="1" x14ac:dyDescent="0.3">
      <c r="D59" s="108"/>
      <c r="E59" s="108"/>
      <c r="F59" s="108"/>
      <c r="G59" s="108"/>
      <c r="H59" s="108"/>
      <c r="I59" s="108"/>
      <c r="J59" s="108"/>
      <c r="K59" s="108"/>
      <c r="P59" s="40"/>
    </row>
    <row r="60" spans="4:16" s="107" customFormat="1" x14ac:dyDescent="0.3">
      <c r="D60" s="108"/>
      <c r="E60" s="108"/>
      <c r="F60" s="108"/>
      <c r="G60" s="108"/>
      <c r="H60" s="108"/>
      <c r="I60" s="108"/>
      <c r="J60" s="108"/>
      <c r="K60" s="108"/>
      <c r="P60" s="40"/>
    </row>
    <row r="61" spans="4:16" s="107" customFormat="1" x14ac:dyDescent="0.3">
      <c r="D61" s="108"/>
      <c r="E61" s="108"/>
      <c r="F61" s="108"/>
      <c r="G61" s="108"/>
      <c r="H61" s="108"/>
      <c r="I61" s="108"/>
      <c r="J61" s="108"/>
      <c r="K61" s="108"/>
      <c r="P61" s="40"/>
    </row>
    <row r="62" spans="4:16" s="107" customFormat="1" x14ac:dyDescent="0.3">
      <c r="D62" s="108"/>
      <c r="E62" s="108"/>
      <c r="F62" s="108"/>
      <c r="G62" s="108"/>
      <c r="H62" s="108"/>
      <c r="I62" s="108"/>
      <c r="J62" s="108"/>
      <c r="K62" s="108"/>
      <c r="P62" s="40"/>
    </row>
    <row r="63" spans="4:16" s="107" customFormat="1" x14ac:dyDescent="0.3">
      <c r="D63" s="108"/>
      <c r="E63" s="108"/>
      <c r="F63" s="108"/>
      <c r="G63" s="108"/>
      <c r="H63" s="108"/>
      <c r="I63" s="108"/>
      <c r="J63" s="108"/>
      <c r="K63" s="108"/>
      <c r="P63" s="40"/>
    </row>
    <row r="64" spans="4:16" s="107" customFormat="1" x14ac:dyDescent="0.3">
      <c r="D64" s="108"/>
      <c r="E64" s="108"/>
      <c r="F64" s="108"/>
      <c r="G64" s="108"/>
      <c r="H64" s="108"/>
      <c r="I64" s="108"/>
      <c r="J64" s="108"/>
      <c r="K64" s="108"/>
      <c r="P64" s="40"/>
    </row>
    <row r="65" spans="4:16" s="107" customFormat="1" x14ac:dyDescent="0.3">
      <c r="D65" s="108"/>
      <c r="E65" s="108"/>
      <c r="F65" s="108"/>
      <c r="G65" s="108"/>
      <c r="H65" s="108"/>
      <c r="I65" s="108"/>
      <c r="J65" s="108"/>
      <c r="K65" s="108"/>
      <c r="P65" s="40"/>
    </row>
    <row r="66" spans="4:16" s="107" customFormat="1" x14ac:dyDescent="0.3">
      <c r="D66" s="108"/>
      <c r="E66" s="108"/>
      <c r="F66" s="108"/>
      <c r="G66" s="108"/>
      <c r="H66" s="108"/>
      <c r="I66" s="108"/>
      <c r="J66" s="108"/>
      <c r="K66" s="108"/>
      <c r="P66" s="40"/>
    </row>
    <row r="67" spans="4:16" s="107" customFormat="1" x14ac:dyDescent="0.3">
      <c r="D67" s="108"/>
      <c r="E67" s="108"/>
      <c r="F67" s="108"/>
      <c r="G67" s="108"/>
      <c r="H67" s="108"/>
      <c r="I67" s="108"/>
      <c r="J67" s="108"/>
      <c r="K67" s="108"/>
      <c r="P67" s="40"/>
    </row>
    <row r="68" spans="4:16" s="107" customFormat="1" x14ac:dyDescent="0.3">
      <c r="D68" s="108"/>
      <c r="E68" s="108"/>
      <c r="F68" s="108"/>
      <c r="G68" s="108"/>
      <c r="H68" s="108"/>
      <c r="I68" s="108"/>
      <c r="J68" s="108"/>
      <c r="K68" s="108"/>
      <c r="P68" s="40"/>
    </row>
    <row r="69" spans="4:16" s="107" customFormat="1" x14ac:dyDescent="0.3">
      <c r="D69" s="108"/>
      <c r="E69" s="108"/>
      <c r="F69" s="108"/>
      <c r="G69" s="108"/>
      <c r="H69" s="108"/>
      <c r="I69" s="108"/>
      <c r="J69" s="108"/>
      <c r="K69" s="108"/>
      <c r="P69" s="40"/>
    </row>
    <row r="70" spans="4:16" s="107" customFormat="1" x14ac:dyDescent="0.3">
      <c r="D70" s="108"/>
      <c r="E70" s="108"/>
      <c r="F70" s="108"/>
      <c r="G70" s="108"/>
      <c r="H70" s="108"/>
      <c r="I70" s="108"/>
      <c r="J70" s="108"/>
      <c r="K70" s="108"/>
      <c r="P70" s="40"/>
    </row>
    <row r="71" spans="4:16" s="107" customFormat="1" x14ac:dyDescent="0.3">
      <c r="D71" s="108"/>
      <c r="E71" s="108"/>
      <c r="F71" s="108"/>
      <c r="G71" s="108"/>
      <c r="H71" s="108"/>
      <c r="I71" s="108"/>
      <c r="J71" s="108"/>
      <c r="K71" s="108"/>
      <c r="P71" s="40"/>
    </row>
    <row r="72" spans="4:16" s="107" customFormat="1" x14ac:dyDescent="0.3">
      <c r="D72" s="108"/>
      <c r="E72" s="108"/>
      <c r="F72" s="108"/>
      <c r="G72" s="108"/>
      <c r="H72" s="108"/>
      <c r="I72" s="108"/>
      <c r="J72" s="108"/>
      <c r="K72" s="108"/>
      <c r="P72" s="40"/>
    </row>
    <row r="73" spans="4:16" s="107" customFormat="1" x14ac:dyDescent="0.3">
      <c r="D73" s="108"/>
      <c r="E73" s="108"/>
      <c r="F73" s="108"/>
      <c r="G73" s="108"/>
      <c r="H73" s="108"/>
      <c r="I73" s="108"/>
      <c r="J73" s="108"/>
      <c r="K73" s="108"/>
      <c r="P73" s="40"/>
    </row>
    <row r="74" spans="4:16" s="107" customFormat="1" x14ac:dyDescent="0.3">
      <c r="D74" s="108"/>
      <c r="E74" s="108"/>
      <c r="F74" s="108"/>
      <c r="G74" s="108"/>
      <c r="H74" s="108"/>
      <c r="I74" s="108"/>
      <c r="J74" s="108"/>
      <c r="K74" s="108"/>
      <c r="P74" s="40"/>
    </row>
    <row r="75" spans="4:16" s="107" customFormat="1" x14ac:dyDescent="0.3">
      <c r="D75" s="108"/>
      <c r="E75" s="108"/>
      <c r="F75" s="108"/>
      <c r="G75" s="108"/>
      <c r="H75" s="108"/>
      <c r="I75" s="108"/>
      <c r="J75" s="108"/>
      <c r="K75" s="108"/>
      <c r="P75" s="40"/>
    </row>
    <row r="76" spans="4:16" s="107" customFormat="1" x14ac:dyDescent="0.3">
      <c r="D76" s="108"/>
      <c r="E76" s="108"/>
      <c r="F76" s="108"/>
      <c r="G76" s="108"/>
      <c r="H76" s="108"/>
      <c r="I76" s="108"/>
      <c r="J76" s="108"/>
      <c r="K76" s="108"/>
      <c r="P76" s="40"/>
    </row>
    <row r="77" spans="4:16" s="107" customFormat="1" x14ac:dyDescent="0.3">
      <c r="D77" s="108"/>
      <c r="E77" s="108"/>
      <c r="F77" s="108"/>
      <c r="G77" s="108"/>
      <c r="H77" s="108"/>
      <c r="I77" s="108"/>
      <c r="J77" s="108"/>
      <c r="K77" s="108"/>
      <c r="P77" s="40"/>
    </row>
    <row r="78" spans="4:16" s="107" customFormat="1" x14ac:dyDescent="0.3">
      <c r="D78" s="108"/>
      <c r="E78" s="108"/>
      <c r="F78" s="108"/>
      <c r="G78" s="108"/>
      <c r="H78" s="108"/>
      <c r="I78" s="108"/>
      <c r="J78" s="108"/>
      <c r="K78" s="108"/>
      <c r="P78" s="40"/>
    </row>
    <row r="79" spans="4:16" s="107" customFormat="1" x14ac:dyDescent="0.3">
      <c r="D79" s="108"/>
      <c r="E79" s="108"/>
      <c r="F79" s="108"/>
      <c r="G79" s="108"/>
      <c r="H79" s="108"/>
      <c r="I79" s="108"/>
      <c r="J79" s="108"/>
      <c r="K79" s="108"/>
      <c r="P79" s="40"/>
    </row>
    <row r="80" spans="4:16" s="107" customFormat="1" x14ac:dyDescent="0.3">
      <c r="D80" s="108"/>
      <c r="E80" s="108"/>
      <c r="F80" s="108"/>
      <c r="G80" s="108"/>
      <c r="H80" s="108"/>
      <c r="I80" s="108"/>
      <c r="J80" s="108"/>
      <c r="K80" s="108"/>
      <c r="P80" s="40"/>
    </row>
    <row r="81" spans="4:16" s="107" customFormat="1" x14ac:dyDescent="0.3">
      <c r="D81" s="108"/>
      <c r="E81" s="108"/>
      <c r="F81" s="108"/>
      <c r="G81" s="108"/>
      <c r="H81" s="108"/>
      <c r="I81" s="108"/>
      <c r="J81" s="108"/>
      <c r="K81" s="108"/>
      <c r="P81" s="40"/>
    </row>
    <row r="82" spans="4:16" s="107" customFormat="1" x14ac:dyDescent="0.3">
      <c r="D82" s="108"/>
      <c r="E82" s="108"/>
      <c r="F82" s="108"/>
      <c r="G82" s="108"/>
      <c r="H82" s="108"/>
      <c r="I82" s="108"/>
      <c r="J82" s="108"/>
      <c r="K82" s="108"/>
      <c r="P82" s="40"/>
    </row>
    <row r="83" spans="4:16" s="107" customFormat="1" x14ac:dyDescent="0.3">
      <c r="D83" s="108"/>
      <c r="E83" s="108"/>
      <c r="F83" s="108"/>
      <c r="G83" s="108"/>
      <c r="H83" s="108"/>
      <c r="I83" s="108"/>
      <c r="J83" s="108"/>
      <c r="K83" s="108"/>
      <c r="P83" s="40"/>
    </row>
    <row r="84" spans="4:16" s="107" customFormat="1" x14ac:dyDescent="0.3">
      <c r="D84" s="108"/>
      <c r="E84" s="108"/>
      <c r="F84" s="108"/>
      <c r="G84" s="108"/>
      <c r="H84" s="108"/>
      <c r="I84" s="108"/>
      <c r="J84" s="108"/>
      <c r="K84" s="108"/>
      <c r="P84" s="40"/>
    </row>
    <row r="85" spans="4:16" s="107" customFormat="1" x14ac:dyDescent="0.3">
      <c r="D85" s="108"/>
      <c r="E85" s="108"/>
      <c r="F85" s="108"/>
      <c r="G85" s="108"/>
      <c r="H85" s="108"/>
      <c r="I85" s="108"/>
      <c r="J85" s="108"/>
      <c r="K85" s="108"/>
      <c r="P85" s="40"/>
    </row>
    <row r="86" spans="4:16" s="107" customFormat="1" x14ac:dyDescent="0.3">
      <c r="D86" s="108"/>
      <c r="E86" s="108"/>
      <c r="F86" s="108"/>
      <c r="G86" s="108"/>
      <c r="H86" s="108"/>
      <c r="I86" s="108"/>
      <c r="J86" s="108"/>
      <c r="K86" s="108"/>
      <c r="P86" s="40"/>
    </row>
    <row r="87" spans="4:16" s="107" customFormat="1" x14ac:dyDescent="0.3">
      <c r="D87" s="108"/>
      <c r="E87" s="108"/>
      <c r="F87" s="108"/>
      <c r="G87" s="108"/>
      <c r="H87" s="108"/>
      <c r="I87" s="108"/>
      <c r="J87" s="108"/>
      <c r="K87" s="108"/>
      <c r="P87" s="40"/>
    </row>
    <row r="88" spans="4:16" s="107" customFormat="1" x14ac:dyDescent="0.3">
      <c r="D88" s="108"/>
      <c r="E88" s="108"/>
      <c r="F88" s="108"/>
      <c r="G88" s="108"/>
      <c r="H88" s="108"/>
      <c r="I88" s="108"/>
      <c r="J88" s="108"/>
      <c r="K88" s="108"/>
      <c r="P88" s="40"/>
    </row>
    <row r="89" spans="4:16" s="107" customFormat="1" x14ac:dyDescent="0.3">
      <c r="D89" s="108"/>
      <c r="E89" s="108"/>
      <c r="F89" s="108"/>
      <c r="G89" s="108"/>
      <c r="H89" s="108"/>
      <c r="I89" s="108"/>
      <c r="J89" s="108"/>
      <c r="K89" s="108"/>
      <c r="P89" s="40"/>
    </row>
    <row r="90" spans="4:16" s="107" customFormat="1" x14ac:dyDescent="0.3">
      <c r="D90" s="108"/>
      <c r="E90" s="108"/>
      <c r="F90" s="108"/>
      <c r="G90" s="108"/>
      <c r="H90" s="108"/>
      <c r="I90" s="108"/>
      <c r="J90" s="108"/>
      <c r="K90" s="108"/>
      <c r="P90" s="40"/>
    </row>
    <row r="91" spans="4:16" s="107" customFormat="1" x14ac:dyDescent="0.3">
      <c r="D91" s="108"/>
      <c r="E91" s="108"/>
      <c r="F91" s="108"/>
      <c r="G91" s="108"/>
      <c r="H91" s="108"/>
      <c r="I91" s="108"/>
      <c r="J91" s="108"/>
      <c r="K91" s="108"/>
      <c r="P91" s="40"/>
    </row>
    <row r="92" spans="4:16" s="107" customFormat="1" x14ac:dyDescent="0.3">
      <c r="D92" s="108"/>
      <c r="E92" s="108"/>
      <c r="F92" s="108"/>
      <c r="G92" s="108"/>
      <c r="H92" s="108"/>
      <c r="I92" s="108"/>
      <c r="J92" s="108"/>
      <c r="K92" s="108"/>
      <c r="P92" s="40"/>
    </row>
    <row r="93" spans="4:16" s="107" customFormat="1" x14ac:dyDescent="0.3">
      <c r="D93" s="108"/>
      <c r="E93" s="108"/>
      <c r="F93" s="108"/>
      <c r="G93" s="108"/>
      <c r="H93" s="108"/>
      <c r="I93" s="108"/>
      <c r="J93" s="108"/>
      <c r="K93" s="108"/>
      <c r="P93" s="40"/>
    </row>
    <row r="94" spans="4:16" s="107" customFormat="1" x14ac:dyDescent="0.3">
      <c r="D94" s="108"/>
      <c r="E94" s="108"/>
      <c r="F94" s="108"/>
      <c r="G94" s="108"/>
      <c r="H94" s="108"/>
      <c r="I94" s="108"/>
      <c r="J94" s="108"/>
      <c r="K94" s="108"/>
      <c r="P94" s="40"/>
    </row>
    <row r="95" spans="4:16" s="107" customFormat="1" x14ac:dyDescent="0.3">
      <c r="D95" s="108"/>
      <c r="E95" s="108"/>
      <c r="F95" s="108"/>
      <c r="G95" s="108"/>
      <c r="H95" s="108"/>
      <c r="I95" s="108"/>
      <c r="J95" s="108"/>
      <c r="K95" s="108"/>
      <c r="P95" s="40"/>
    </row>
    <row r="96" spans="4:16" s="107" customFormat="1" x14ac:dyDescent="0.3">
      <c r="D96" s="108"/>
      <c r="E96" s="108"/>
      <c r="F96" s="108"/>
      <c r="G96" s="108"/>
      <c r="H96" s="108"/>
      <c r="I96" s="108"/>
      <c r="J96" s="108"/>
      <c r="K96" s="108"/>
      <c r="P96" s="40"/>
    </row>
    <row r="97" spans="4:16" s="107" customFormat="1" x14ac:dyDescent="0.3">
      <c r="D97" s="108"/>
      <c r="E97" s="108"/>
      <c r="F97" s="108"/>
      <c r="G97" s="108"/>
      <c r="H97" s="108"/>
      <c r="I97" s="108"/>
      <c r="J97" s="108"/>
      <c r="K97" s="108"/>
      <c r="P97" s="40"/>
    </row>
    <row r="98" spans="4:16" s="107" customFormat="1" x14ac:dyDescent="0.3">
      <c r="D98" s="108"/>
      <c r="E98" s="108"/>
      <c r="F98" s="108"/>
      <c r="G98" s="108"/>
      <c r="H98" s="108"/>
      <c r="I98" s="108"/>
      <c r="J98" s="108"/>
      <c r="K98" s="108"/>
      <c r="P98" s="40"/>
    </row>
    <row r="99" spans="4:16" s="107" customFormat="1" x14ac:dyDescent="0.3">
      <c r="D99" s="108"/>
      <c r="E99" s="108"/>
      <c r="F99" s="108"/>
      <c r="G99" s="108"/>
      <c r="H99" s="108"/>
      <c r="I99" s="108"/>
      <c r="J99" s="108"/>
      <c r="K99" s="108"/>
      <c r="P99" s="40"/>
    </row>
    <row r="100" spans="4:16" s="107" customFormat="1" x14ac:dyDescent="0.3">
      <c r="D100" s="108"/>
      <c r="E100" s="108"/>
      <c r="F100" s="108"/>
      <c r="G100" s="108"/>
      <c r="H100" s="108"/>
      <c r="I100" s="108"/>
      <c r="J100" s="108"/>
      <c r="K100" s="108"/>
      <c r="P100" s="40"/>
    </row>
    <row r="101" spans="4:16" s="107" customFormat="1" x14ac:dyDescent="0.3">
      <c r="D101" s="108"/>
      <c r="E101" s="108"/>
      <c r="F101" s="108"/>
      <c r="G101" s="108"/>
      <c r="H101" s="108"/>
      <c r="I101" s="108"/>
      <c r="J101" s="108"/>
      <c r="K101" s="108"/>
      <c r="P101" s="40"/>
    </row>
    <row r="102" spans="4:16" s="107" customFormat="1" x14ac:dyDescent="0.3">
      <c r="D102" s="108"/>
      <c r="E102" s="108"/>
      <c r="F102" s="108"/>
      <c r="G102" s="108"/>
      <c r="H102" s="108"/>
      <c r="I102" s="108"/>
      <c r="J102" s="108"/>
      <c r="K102" s="108"/>
      <c r="P102" s="40"/>
    </row>
    <row r="103" spans="4:16" s="107" customFormat="1" x14ac:dyDescent="0.3">
      <c r="D103" s="108"/>
      <c r="E103" s="108"/>
      <c r="F103" s="108"/>
      <c r="G103" s="108"/>
      <c r="H103" s="108"/>
      <c r="I103" s="108"/>
      <c r="J103" s="108"/>
      <c r="K103" s="108"/>
      <c r="P103" s="40"/>
    </row>
    <row r="104" spans="4:16" s="107" customFormat="1" x14ac:dyDescent="0.3">
      <c r="D104" s="108"/>
      <c r="E104" s="108"/>
      <c r="F104" s="108"/>
      <c r="G104" s="108"/>
      <c r="H104" s="108"/>
      <c r="I104" s="108"/>
      <c r="J104" s="108"/>
      <c r="K104" s="108"/>
      <c r="P104" s="40"/>
    </row>
    <row r="105" spans="4:16" s="107" customFormat="1" x14ac:dyDescent="0.3">
      <c r="D105" s="108"/>
      <c r="E105" s="108"/>
      <c r="F105" s="108"/>
      <c r="G105" s="108"/>
      <c r="H105" s="108"/>
      <c r="I105" s="108"/>
      <c r="J105" s="108"/>
      <c r="K105" s="108"/>
      <c r="P105" s="40"/>
    </row>
    <row r="106" spans="4:16" s="107" customFormat="1" x14ac:dyDescent="0.3">
      <c r="D106" s="108"/>
      <c r="E106" s="108"/>
      <c r="F106" s="108"/>
      <c r="G106" s="108"/>
      <c r="H106" s="108"/>
      <c r="I106" s="108"/>
      <c r="J106" s="108"/>
      <c r="K106" s="108"/>
      <c r="P106" s="40"/>
    </row>
    <row r="107" spans="4:16" s="107" customFormat="1" x14ac:dyDescent="0.3">
      <c r="D107" s="108"/>
      <c r="E107" s="108"/>
      <c r="F107" s="108"/>
      <c r="G107" s="108"/>
      <c r="H107" s="108"/>
      <c r="I107" s="108"/>
      <c r="J107" s="108"/>
      <c r="K107" s="108"/>
      <c r="P107" s="40"/>
    </row>
    <row r="108" spans="4:16" s="107" customFormat="1" x14ac:dyDescent="0.3">
      <c r="D108" s="108"/>
      <c r="E108" s="108"/>
      <c r="F108" s="108"/>
      <c r="G108" s="108"/>
      <c r="H108" s="108"/>
      <c r="I108" s="108"/>
      <c r="J108" s="108"/>
      <c r="K108" s="108"/>
      <c r="P108" s="40"/>
    </row>
    <row r="109" spans="4:16" s="107" customFormat="1" x14ac:dyDescent="0.3">
      <c r="D109" s="108"/>
      <c r="E109" s="108"/>
      <c r="F109" s="108"/>
      <c r="G109" s="108"/>
      <c r="H109" s="108"/>
      <c r="I109" s="108"/>
      <c r="J109" s="108"/>
      <c r="K109" s="108"/>
      <c r="P109" s="40"/>
    </row>
    <row r="110" spans="4:16" s="107" customFormat="1" x14ac:dyDescent="0.3">
      <c r="D110" s="108"/>
      <c r="E110" s="108"/>
      <c r="F110" s="108"/>
      <c r="G110" s="108"/>
      <c r="H110" s="108"/>
      <c r="I110" s="108"/>
      <c r="J110" s="108"/>
      <c r="K110" s="108"/>
      <c r="P110" s="40"/>
    </row>
    <row r="111" spans="4:16" s="107" customFormat="1" x14ac:dyDescent="0.3">
      <c r="D111" s="108"/>
      <c r="E111" s="108"/>
      <c r="F111" s="108"/>
      <c r="G111" s="108"/>
      <c r="H111" s="108"/>
      <c r="I111" s="108"/>
      <c r="J111" s="108"/>
      <c r="K111" s="108"/>
      <c r="P111" s="40"/>
    </row>
    <row r="112" spans="4:16" s="107" customFormat="1" x14ac:dyDescent="0.3">
      <c r="D112" s="108"/>
      <c r="E112" s="108"/>
      <c r="F112" s="108"/>
      <c r="G112" s="108"/>
      <c r="H112" s="108"/>
      <c r="I112" s="108"/>
      <c r="J112" s="108"/>
      <c r="K112" s="108"/>
      <c r="P112" s="40"/>
    </row>
    <row r="113" spans="4:16" s="107" customFormat="1" x14ac:dyDescent="0.3">
      <c r="D113" s="108"/>
      <c r="E113" s="108"/>
      <c r="F113" s="108"/>
      <c r="G113" s="108"/>
      <c r="H113" s="108"/>
      <c r="I113" s="108"/>
      <c r="J113" s="108"/>
      <c r="K113" s="108"/>
      <c r="P113" s="40"/>
    </row>
    <row r="114" spans="4:16" s="107" customFormat="1" x14ac:dyDescent="0.3">
      <c r="D114" s="108"/>
      <c r="E114" s="108"/>
      <c r="F114" s="108"/>
      <c r="G114" s="108"/>
      <c r="H114" s="108"/>
      <c r="I114" s="108"/>
      <c r="J114" s="108"/>
      <c r="K114" s="108"/>
      <c r="P114" s="40"/>
    </row>
    <row r="115" spans="4:16" s="107" customFormat="1" x14ac:dyDescent="0.3">
      <c r="D115" s="108"/>
      <c r="E115" s="108"/>
      <c r="F115" s="108"/>
      <c r="G115" s="108"/>
      <c r="H115" s="108"/>
      <c r="I115" s="108"/>
      <c r="J115" s="108"/>
      <c r="K115" s="108"/>
      <c r="P115" s="40"/>
    </row>
    <row r="116" spans="4:16" s="107" customFormat="1" x14ac:dyDescent="0.3">
      <c r="D116" s="108"/>
      <c r="E116" s="108"/>
      <c r="F116" s="108"/>
      <c r="G116" s="108"/>
      <c r="H116" s="108"/>
      <c r="I116" s="108"/>
      <c r="J116" s="108"/>
      <c r="K116" s="108"/>
      <c r="P116" s="40"/>
    </row>
    <row r="117" spans="4:16" s="107" customFormat="1" x14ac:dyDescent="0.3">
      <c r="D117" s="108"/>
      <c r="E117" s="108"/>
      <c r="F117" s="108"/>
      <c r="G117" s="108"/>
      <c r="H117" s="108"/>
      <c r="I117" s="108"/>
      <c r="J117" s="108"/>
      <c r="K117" s="108"/>
      <c r="P117" s="40"/>
    </row>
    <row r="118" spans="4:16" s="107" customFormat="1" x14ac:dyDescent="0.3">
      <c r="D118" s="108"/>
      <c r="E118" s="108"/>
      <c r="F118" s="108"/>
      <c r="G118" s="108"/>
      <c r="H118" s="108"/>
      <c r="I118" s="108"/>
      <c r="J118" s="108"/>
      <c r="K118" s="108"/>
      <c r="P118" s="40"/>
    </row>
    <row r="119" spans="4:16" s="107" customFormat="1" x14ac:dyDescent="0.3">
      <c r="D119" s="108"/>
      <c r="E119" s="108"/>
      <c r="F119" s="108"/>
      <c r="G119" s="108"/>
      <c r="H119" s="108"/>
      <c r="I119" s="108"/>
      <c r="J119" s="108"/>
      <c r="K119" s="108"/>
      <c r="P119" s="40"/>
    </row>
    <row r="120" spans="4:16" s="107" customFormat="1" x14ac:dyDescent="0.3">
      <c r="D120" s="108"/>
      <c r="E120" s="108"/>
      <c r="F120" s="108"/>
      <c r="G120" s="108"/>
      <c r="H120" s="108"/>
      <c r="I120" s="108"/>
      <c r="J120" s="108"/>
      <c r="K120" s="108"/>
      <c r="P120" s="40"/>
    </row>
    <row r="121" spans="4:16" s="107" customFormat="1" x14ac:dyDescent="0.3">
      <c r="D121" s="108"/>
      <c r="E121" s="108"/>
      <c r="F121" s="108"/>
      <c r="G121" s="108"/>
      <c r="H121" s="108"/>
      <c r="I121" s="108"/>
      <c r="J121" s="108"/>
      <c r="K121" s="108"/>
      <c r="P121" s="40"/>
    </row>
    <row r="122" spans="4:16" s="107" customFormat="1" x14ac:dyDescent="0.3">
      <c r="D122" s="108"/>
      <c r="E122" s="108"/>
      <c r="F122" s="108"/>
      <c r="G122" s="108"/>
      <c r="H122" s="108"/>
      <c r="I122" s="108"/>
      <c r="J122" s="108"/>
      <c r="K122" s="108"/>
      <c r="P122" s="40"/>
    </row>
    <row r="123" spans="4:16" s="107" customFormat="1" x14ac:dyDescent="0.3">
      <c r="D123" s="108"/>
      <c r="E123" s="108"/>
      <c r="F123" s="108"/>
      <c r="G123" s="108"/>
      <c r="H123" s="108"/>
      <c r="I123" s="108"/>
      <c r="J123" s="108"/>
      <c r="K123" s="108"/>
      <c r="P123" s="40"/>
    </row>
    <row r="124" spans="4:16" s="107" customFormat="1" x14ac:dyDescent="0.3">
      <c r="D124" s="108"/>
      <c r="E124" s="108"/>
      <c r="F124" s="108"/>
      <c r="G124" s="108"/>
      <c r="H124" s="108"/>
      <c r="I124" s="108"/>
      <c r="J124" s="108"/>
      <c r="K124" s="108"/>
      <c r="P124" s="40"/>
    </row>
    <row r="125" spans="4:16" s="107" customFormat="1" x14ac:dyDescent="0.3">
      <c r="D125" s="108"/>
      <c r="E125" s="108"/>
      <c r="F125" s="108"/>
      <c r="G125" s="108"/>
      <c r="H125" s="108"/>
      <c r="I125" s="108"/>
      <c r="J125" s="108"/>
      <c r="K125" s="108"/>
      <c r="P125" s="40"/>
    </row>
    <row r="126" spans="4:16" s="107" customFormat="1" x14ac:dyDescent="0.3">
      <c r="D126" s="108"/>
      <c r="E126" s="108"/>
      <c r="F126" s="108"/>
      <c r="G126" s="108"/>
      <c r="H126" s="108"/>
      <c r="I126" s="108"/>
      <c r="J126" s="108"/>
      <c r="K126" s="108"/>
      <c r="P126" s="40"/>
    </row>
    <row r="127" spans="4:16" s="107" customFormat="1" x14ac:dyDescent="0.3">
      <c r="D127" s="108"/>
      <c r="E127" s="108"/>
      <c r="F127" s="108"/>
      <c r="G127" s="108"/>
      <c r="H127" s="108"/>
      <c r="I127" s="108"/>
      <c r="J127" s="108"/>
      <c r="K127" s="108"/>
      <c r="P127" s="40"/>
    </row>
    <row r="128" spans="4:16" s="107" customFormat="1" x14ac:dyDescent="0.3">
      <c r="D128" s="108"/>
      <c r="E128" s="108"/>
      <c r="F128" s="108"/>
      <c r="G128" s="108"/>
      <c r="H128" s="108"/>
      <c r="I128" s="108"/>
      <c r="J128" s="108"/>
      <c r="K128" s="108"/>
      <c r="P128" s="40"/>
    </row>
    <row r="129" spans="4:16" s="107" customFormat="1" x14ac:dyDescent="0.3">
      <c r="D129" s="108"/>
      <c r="E129" s="108"/>
      <c r="F129" s="108"/>
      <c r="G129" s="108"/>
      <c r="H129" s="108"/>
      <c r="I129" s="108"/>
      <c r="J129" s="108"/>
      <c r="K129" s="108"/>
      <c r="P129" s="40"/>
    </row>
    <row r="130" spans="4:16" s="107" customFormat="1" x14ac:dyDescent="0.3">
      <c r="D130" s="108"/>
      <c r="E130" s="108"/>
      <c r="F130" s="108"/>
      <c r="G130" s="108"/>
      <c r="H130" s="108"/>
      <c r="I130" s="108"/>
      <c r="J130" s="108"/>
      <c r="K130" s="108"/>
      <c r="P130" s="40"/>
    </row>
    <row r="131" spans="4:16" s="107" customFormat="1" x14ac:dyDescent="0.3">
      <c r="D131" s="108"/>
      <c r="E131" s="108"/>
      <c r="F131" s="108"/>
      <c r="G131" s="108"/>
      <c r="H131" s="108"/>
      <c r="I131" s="108"/>
      <c r="J131" s="108"/>
      <c r="K131" s="108"/>
      <c r="P131" s="40"/>
    </row>
    <row r="132" spans="4:16" s="107" customFormat="1" x14ac:dyDescent="0.3">
      <c r="D132" s="108"/>
      <c r="E132" s="108"/>
      <c r="F132" s="108"/>
      <c r="G132" s="108"/>
      <c r="H132" s="108"/>
      <c r="I132" s="108"/>
      <c r="J132" s="108"/>
      <c r="K132" s="108"/>
      <c r="P132" s="40"/>
    </row>
    <row r="133" spans="4:16" s="107" customFormat="1" x14ac:dyDescent="0.3">
      <c r="D133" s="108"/>
      <c r="E133" s="108"/>
      <c r="F133" s="108"/>
      <c r="G133" s="108"/>
      <c r="H133" s="108"/>
      <c r="I133" s="108"/>
      <c r="J133" s="108"/>
      <c r="K133" s="108"/>
      <c r="P133" s="40"/>
    </row>
    <row r="134" spans="4:16" s="107" customFormat="1" x14ac:dyDescent="0.3">
      <c r="D134" s="108"/>
      <c r="E134" s="108"/>
      <c r="F134" s="108"/>
      <c r="G134" s="108"/>
      <c r="H134" s="108"/>
      <c r="I134" s="108"/>
      <c r="J134" s="108"/>
      <c r="K134" s="108"/>
      <c r="P134" s="40"/>
    </row>
    <row r="135" spans="4:16" s="107" customFormat="1" x14ac:dyDescent="0.3">
      <c r="D135" s="108"/>
      <c r="E135" s="108"/>
      <c r="F135" s="108"/>
      <c r="G135" s="108"/>
      <c r="H135" s="108"/>
      <c r="I135" s="108"/>
      <c r="J135" s="108"/>
      <c r="K135" s="108"/>
      <c r="P135" s="40"/>
    </row>
    <row r="136" spans="4:16" s="107" customFormat="1" x14ac:dyDescent="0.3">
      <c r="D136" s="108"/>
      <c r="E136" s="108"/>
      <c r="F136" s="108"/>
      <c r="G136" s="108"/>
      <c r="H136" s="108"/>
      <c r="I136" s="108"/>
      <c r="J136" s="108"/>
      <c r="K136" s="108"/>
      <c r="P136" s="40"/>
    </row>
    <row r="137" spans="4:16" s="107" customFormat="1" x14ac:dyDescent="0.3">
      <c r="D137" s="108"/>
      <c r="E137" s="108"/>
      <c r="F137" s="108"/>
      <c r="G137" s="108"/>
      <c r="H137" s="108"/>
      <c r="I137" s="108"/>
      <c r="J137" s="108"/>
      <c r="K137" s="108"/>
      <c r="P137" s="40"/>
    </row>
    <row r="138" spans="4:16" s="107" customFormat="1" x14ac:dyDescent="0.3">
      <c r="D138" s="108"/>
      <c r="E138" s="108"/>
      <c r="F138" s="108"/>
      <c r="G138" s="108"/>
      <c r="H138" s="108"/>
      <c r="I138" s="108"/>
      <c r="J138" s="108"/>
      <c r="K138" s="108"/>
      <c r="P138" s="40"/>
    </row>
    <row r="139" spans="4:16" s="107" customFormat="1" x14ac:dyDescent="0.3">
      <c r="D139" s="108"/>
      <c r="E139" s="108"/>
      <c r="F139" s="108"/>
      <c r="G139" s="108"/>
      <c r="H139" s="108"/>
      <c r="I139" s="108"/>
      <c r="J139" s="108"/>
      <c r="K139" s="108"/>
      <c r="P139" s="40"/>
    </row>
    <row r="140" spans="4:16" s="107" customFormat="1" x14ac:dyDescent="0.3">
      <c r="D140" s="108"/>
      <c r="E140" s="108"/>
      <c r="F140" s="108"/>
      <c r="G140" s="108"/>
      <c r="H140" s="108"/>
      <c r="I140" s="108"/>
      <c r="J140" s="108"/>
      <c r="K140" s="108"/>
      <c r="P140" s="40"/>
    </row>
    <row r="141" spans="4:16" s="107" customFormat="1" x14ac:dyDescent="0.3">
      <c r="D141" s="108"/>
      <c r="E141" s="108"/>
      <c r="F141" s="108"/>
      <c r="G141" s="108"/>
      <c r="H141" s="108"/>
      <c r="I141" s="108"/>
      <c r="J141" s="108"/>
      <c r="K141" s="108"/>
      <c r="P141" s="40"/>
    </row>
    <row r="142" spans="4:16" s="107" customFormat="1" x14ac:dyDescent="0.3">
      <c r="D142" s="108"/>
      <c r="E142" s="108"/>
      <c r="F142" s="108"/>
      <c r="G142" s="108"/>
      <c r="H142" s="108"/>
      <c r="I142" s="108"/>
      <c r="J142" s="108"/>
      <c r="K142" s="108"/>
      <c r="P142" s="40"/>
    </row>
    <row r="143" spans="4:16" s="107" customFormat="1" x14ac:dyDescent="0.3">
      <c r="D143" s="108"/>
      <c r="E143" s="108"/>
      <c r="F143" s="108"/>
      <c r="G143" s="108"/>
      <c r="H143" s="108"/>
      <c r="I143" s="108"/>
      <c r="J143" s="108"/>
      <c r="K143" s="108"/>
      <c r="P143" s="40"/>
    </row>
    <row r="144" spans="4:16" s="107" customFormat="1" x14ac:dyDescent="0.3">
      <c r="D144" s="108"/>
      <c r="E144" s="108"/>
      <c r="F144" s="108"/>
      <c r="G144" s="108"/>
      <c r="H144" s="108"/>
      <c r="I144" s="108"/>
      <c r="J144" s="108"/>
      <c r="K144" s="108"/>
      <c r="P144" s="40"/>
    </row>
    <row r="145" spans="4:16" s="107" customFormat="1" x14ac:dyDescent="0.3">
      <c r="D145" s="108"/>
      <c r="E145" s="108"/>
      <c r="F145" s="108"/>
      <c r="G145" s="108"/>
      <c r="H145" s="108"/>
      <c r="I145" s="108"/>
      <c r="J145" s="108"/>
      <c r="K145" s="108"/>
      <c r="P145" s="40"/>
    </row>
    <row r="146" spans="4:16" s="107" customFormat="1" x14ac:dyDescent="0.3">
      <c r="D146" s="108"/>
      <c r="E146" s="108"/>
      <c r="F146" s="108"/>
      <c r="G146" s="108"/>
      <c r="H146" s="108"/>
      <c r="I146" s="108"/>
      <c r="J146" s="108"/>
      <c r="K146" s="108"/>
      <c r="P146" s="40"/>
    </row>
    <row r="147" spans="4:16" s="107" customFormat="1" x14ac:dyDescent="0.3">
      <c r="D147" s="108"/>
      <c r="E147" s="108"/>
      <c r="F147" s="108"/>
      <c r="G147" s="108"/>
      <c r="H147" s="108"/>
      <c r="I147" s="108"/>
      <c r="J147" s="108"/>
      <c r="K147" s="108"/>
      <c r="P147" s="40"/>
    </row>
    <row r="148" spans="4:16" s="107" customFormat="1" x14ac:dyDescent="0.3">
      <c r="D148" s="108"/>
      <c r="E148" s="108"/>
      <c r="F148" s="108"/>
      <c r="G148" s="108"/>
      <c r="H148" s="108"/>
      <c r="I148" s="108"/>
      <c r="J148" s="108"/>
      <c r="K148" s="108"/>
      <c r="P148" s="40"/>
    </row>
    <row r="149" spans="4:16" s="107" customFormat="1" x14ac:dyDescent="0.3">
      <c r="D149" s="108"/>
      <c r="E149" s="108"/>
      <c r="F149" s="108"/>
      <c r="G149" s="108"/>
      <c r="H149" s="108"/>
      <c r="I149" s="108"/>
      <c r="J149" s="108"/>
      <c r="K149" s="108"/>
      <c r="P149" s="40"/>
    </row>
    <row r="150" spans="4:16" s="107" customFormat="1" x14ac:dyDescent="0.3">
      <c r="D150" s="108"/>
      <c r="E150" s="108"/>
      <c r="F150" s="108"/>
      <c r="G150" s="108"/>
      <c r="H150" s="108"/>
      <c r="I150" s="108"/>
      <c r="J150" s="108"/>
      <c r="K150" s="108"/>
      <c r="P150" s="40"/>
    </row>
    <row r="151" spans="4:16" s="107" customFormat="1" x14ac:dyDescent="0.3">
      <c r="D151" s="108"/>
      <c r="E151" s="108"/>
      <c r="F151" s="108"/>
      <c r="G151" s="108"/>
      <c r="H151" s="108"/>
      <c r="I151" s="108"/>
      <c r="J151" s="108"/>
      <c r="K151" s="108"/>
      <c r="P151" s="40"/>
    </row>
    <row r="152" spans="4:16" s="107" customFormat="1" x14ac:dyDescent="0.3">
      <c r="D152" s="108"/>
      <c r="E152" s="108"/>
      <c r="F152" s="108"/>
      <c r="G152" s="108"/>
      <c r="H152" s="108"/>
      <c r="I152" s="108"/>
      <c r="J152" s="108"/>
      <c r="K152" s="108"/>
      <c r="P152" s="40"/>
    </row>
    <row r="153" spans="4:16" s="107" customFormat="1" x14ac:dyDescent="0.3">
      <c r="D153" s="108"/>
      <c r="E153" s="108"/>
      <c r="F153" s="108"/>
      <c r="G153" s="108"/>
      <c r="H153" s="108"/>
      <c r="I153" s="108"/>
      <c r="J153" s="108"/>
      <c r="K153" s="108"/>
      <c r="P153" s="40"/>
    </row>
    <row r="154" spans="4:16" s="107" customFormat="1" x14ac:dyDescent="0.3">
      <c r="D154" s="108"/>
      <c r="E154" s="108"/>
      <c r="F154" s="108"/>
      <c r="G154" s="108"/>
      <c r="H154" s="108"/>
      <c r="I154" s="108"/>
      <c r="J154" s="108"/>
      <c r="K154" s="108"/>
      <c r="P154" s="40"/>
    </row>
    <row r="155" spans="4:16" s="107" customFormat="1" x14ac:dyDescent="0.3">
      <c r="D155" s="108"/>
      <c r="E155" s="108"/>
      <c r="F155" s="108"/>
      <c r="G155" s="108"/>
      <c r="H155" s="108"/>
      <c r="I155" s="108"/>
      <c r="J155" s="108"/>
      <c r="K155" s="108"/>
      <c r="P155" s="40"/>
    </row>
    <row r="156" spans="4:16" s="107" customFormat="1" x14ac:dyDescent="0.3">
      <c r="D156" s="108"/>
      <c r="E156" s="108"/>
      <c r="F156" s="108"/>
      <c r="G156" s="108"/>
      <c r="H156" s="108"/>
      <c r="I156" s="108"/>
      <c r="J156" s="108"/>
      <c r="K156" s="108"/>
      <c r="P156" s="40"/>
    </row>
    <row r="157" spans="4:16" s="107" customFormat="1" x14ac:dyDescent="0.3">
      <c r="D157" s="108"/>
      <c r="E157" s="108"/>
      <c r="F157" s="108"/>
      <c r="G157" s="108"/>
      <c r="H157" s="108"/>
      <c r="I157" s="108"/>
      <c r="J157" s="108"/>
      <c r="K157" s="108"/>
      <c r="P157" s="40"/>
    </row>
    <row r="158" spans="4:16" s="107" customFormat="1" x14ac:dyDescent="0.3">
      <c r="D158" s="108"/>
      <c r="E158" s="108"/>
      <c r="F158" s="108"/>
      <c r="G158" s="108"/>
      <c r="H158" s="108"/>
      <c r="I158" s="108"/>
      <c r="J158" s="108"/>
      <c r="K158" s="108"/>
      <c r="P158" s="40"/>
    </row>
    <row r="159" spans="4:16" s="107" customFormat="1" x14ac:dyDescent="0.3">
      <c r="D159" s="108"/>
      <c r="E159" s="108"/>
      <c r="F159" s="108"/>
      <c r="G159" s="108"/>
      <c r="H159" s="108"/>
      <c r="I159" s="108"/>
      <c r="J159" s="108"/>
      <c r="K159" s="108"/>
      <c r="P159" s="40"/>
    </row>
    <row r="160" spans="4:16" s="107" customFormat="1" x14ac:dyDescent="0.3">
      <c r="D160" s="108"/>
      <c r="E160" s="108"/>
      <c r="F160" s="108"/>
      <c r="G160" s="108"/>
      <c r="H160" s="108"/>
      <c r="I160" s="108"/>
      <c r="J160" s="108"/>
      <c r="K160" s="108"/>
      <c r="P160" s="40"/>
    </row>
    <row r="161" spans="4:16" s="107" customFormat="1" x14ac:dyDescent="0.3">
      <c r="D161" s="108"/>
      <c r="E161" s="108"/>
      <c r="F161" s="108"/>
      <c r="G161" s="108"/>
      <c r="H161" s="108"/>
      <c r="I161" s="108"/>
      <c r="J161" s="108"/>
      <c r="K161" s="108"/>
      <c r="P161" s="40"/>
    </row>
    <row r="162" spans="4:16" s="107" customFormat="1" x14ac:dyDescent="0.3">
      <c r="D162" s="108"/>
      <c r="E162" s="108"/>
      <c r="F162" s="108"/>
      <c r="G162" s="108"/>
      <c r="H162" s="108"/>
      <c r="I162" s="108"/>
      <c r="J162" s="108"/>
      <c r="K162" s="108"/>
      <c r="P162" s="40"/>
    </row>
    <row r="163" spans="4:16" s="107" customFormat="1" x14ac:dyDescent="0.3">
      <c r="D163" s="108"/>
      <c r="E163" s="108"/>
      <c r="F163" s="108"/>
      <c r="G163" s="108"/>
      <c r="H163" s="108"/>
      <c r="I163" s="108"/>
      <c r="J163" s="108"/>
      <c r="K163" s="108"/>
      <c r="P163" s="40"/>
    </row>
    <row r="164" spans="4:16" s="107" customFormat="1" x14ac:dyDescent="0.3">
      <c r="D164" s="108"/>
      <c r="E164" s="108"/>
      <c r="F164" s="108"/>
      <c r="G164" s="108"/>
      <c r="H164" s="108"/>
      <c r="I164" s="108"/>
      <c r="J164" s="108"/>
      <c r="K164" s="108"/>
      <c r="P164" s="40"/>
    </row>
    <row r="165" spans="4:16" s="107" customFormat="1" x14ac:dyDescent="0.3">
      <c r="D165" s="108"/>
      <c r="E165" s="108"/>
      <c r="F165" s="108"/>
      <c r="G165" s="108"/>
      <c r="H165" s="108"/>
      <c r="I165" s="108"/>
      <c r="J165" s="108"/>
      <c r="K165" s="108"/>
      <c r="P165" s="40"/>
    </row>
    <row r="166" spans="4:16" s="107" customFormat="1" x14ac:dyDescent="0.3">
      <c r="D166" s="108"/>
      <c r="E166" s="108"/>
      <c r="F166" s="108"/>
      <c r="G166" s="108"/>
      <c r="H166" s="108"/>
      <c r="I166" s="108"/>
      <c r="J166" s="108"/>
      <c r="K166" s="108"/>
      <c r="P166" s="40"/>
    </row>
    <row r="167" spans="4:16" s="107" customFormat="1" x14ac:dyDescent="0.3">
      <c r="D167" s="108"/>
      <c r="E167" s="108"/>
      <c r="F167" s="108"/>
      <c r="G167" s="108"/>
      <c r="H167" s="108"/>
      <c r="I167" s="108"/>
      <c r="J167" s="108"/>
      <c r="K167" s="108"/>
      <c r="P167" s="40"/>
    </row>
    <row r="168" spans="4:16" s="107" customFormat="1" x14ac:dyDescent="0.3">
      <c r="D168" s="108"/>
      <c r="E168" s="108"/>
      <c r="F168" s="108"/>
      <c r="G168" s="108"/>
      <c r="H168" s="108"/>
      <c r="I168" s="108"/>
      <c r="J168" s="108"/>
      <c r="K168" s="108"/>
      <c r="P168" s="40"/>
    </row>
    <row r="169" spans="4:16" s="107" customFormat="1" x14ac:dyDescent="0.3">
      <c r="D169" s="108"/>
      <c r="E169" s="108"/>
      <c r="F169" s="108"/>
      <c r="G169" s="108"/>
      <c r="H169" s="108"/>
      <c r="I169" s="108"/>
      <c r="J169" s="108"/>
      <c r="K169" s="108"/>
      <c r="P169" s="40"/>
    </row>
    <row r="170" spans="4:16" s="107" customFormat="1" x14ac:dyDescent="0.3">
      <c r="D170" s="108"/>
      <c r="E170" s="108"/>
      <c r="F170" s="108"/>
      <c r="G170" s="108"/>
      <c r="H170" s="108"/>
      <c r="I170" s="108"/>
      <c r="J170" s="108"/>
      <c r="K170" s="108"/>
      <c r="P170" s="40"/>
    </row>
    <row r="171" spans="4:16" s="107" customFormat="1" x14ac:dyDescent="0.3">
      <c r="D171" s="108"/>
      <c r="E171" s="108"/>
      <c r="F171" s="108"/>
      <c r="G171" s="108"/>
      <c r="H171" s="108"/>
      <c r="I171" s="108"/>
      <c r="J171" s="108"/>
      <c r="K171" s="108"/>
      <c r="P171" s="40"/>
    </row>
    <row r="172" spans="4:16" s="107" customFormat="1" x14ac:dyDescent="0.3">
      <c r="D172" s="108"/>
      <c r="E172" s="108"/>
      <c r="F172" s="108"/>
      <c r="G172" s="108"/>
      <c r="H172" s="108"/>
      <c r="I172" s="108"/>
      <c r="J172" s="108"/>
      <c r="K172" s="108"/>
      <c r="P172" s="40"/>
    </row>
    <row r="173" spans="4:16" s="107" customFormat="1" x14ac:dyDescent="0.3">
      <c r="D173" s="108"/>
      <c r="E173" s="108"/>
      <c r="F173" s="108"/>
      <c r="G173" s="108"/>
      <c r="H173" s="108"/>
      <c r="I173" s="108"/>
      <c r="J173" s="108"/>
      <c r="K173" s="108"/>
      <c r="P173" s="40"/>
    </row>
    <row r="174" spans="4:16" s="107" customFormat="1" x14ac:dyDescent="0.3">
      <c r="D174" s="108"/>
      <c r="E174" s="108"/>
      <c r="F174" s="108"/>
      <c r="G174" s="108"/>
      <c r="H174" s="108"/>
      <c r="I174" s="108"/>
      <c r="J174" s="108"/>
      <c r="K174" s="108"/>
      <c r="P174" s="40"/>
    </row>
    <row r="175" spans="4:16" s="107" customFormat="1" x14ac:dyDescent="0.3">
      <c r="D175" s="108"/>
      <c r="E175" s="108"/>
      <c r="F175" s="108"/>
      <c r="G175" s="108"/>
      <c r="H175" s="108"/>
      <c r="I175" s="108"/>
      <c r="J175" s="108"/>
      <c r="K175" s="108"/>
      <c r="P175" s="40"/>
    </row>
    <row r="176" spans="4:16" s="107" customFormat="1" x14ac:dyDescent="0.3">
      <c r="D176" s="108"/>
      <c r="E176" s="108"/>
      <c r="F176" s="108"/>
      <c r="G176" s="108"/>
      <c r="H176" s="108"/>
      <c r="I176" s="108"/>
      <c r="J176" s="108"/>
      <c r="K176" s="108"/>
      <c r="P176" s="40"/>
    </row>
    <row r="177" spans="4:16" s="107" customFormat="1" x14ac:dyDescent="0.3">
      <c r="D177" s="108"/>
      <c r="E177" s="108"/>
      <c r="F177" s="108"/>
      <c r="G177" s="108"/>
      <c r="H177" s="108"/>
      <c r="I177" s="108"/>
      <c r="J177" s="108"/>
      <c r="K177" s="108"/>
      <c r="P177" s="40"/>
    </row>
    <row r="178" spans="4:16" s="107" customFormat="1" x14ac:dyDescent="0.3">
      <c r="D178" s="108"/>
      <c r="E178" s="108"/>
      <c r="F178" s="108"/>
      <c r="G178" s="108"/>
      <c r="H178" s="108"/>
      <c r="I178" s="108"/>
      <c r="J178" s="108"/>
      <c r="K178" s="108"/>
      <c r="P178" s="40"/>
    </row>
    <row r="179" spans="4:16" s="107" customFormat="1" x14ac:dyDescent="0.3">
      <c r="D179" s="108"/>
      <c r="E179" s="108"/>
      <c r="F179" s="108"/>
      <c r="G179" s="108"/>
      <c r="H179" s="108"/>
      <c r="I179" s="108"/>
      <c r="J179" s="108"/>
      <c r="K179" s="108"/>
      <c r="P179" s="40"/>
    </row>
    <row r="180" spans="4:16" s="107" customFormat="1" x14ac:dyDescent="0.3">
      <c r="D180" s="108"/>
      <c r="E180" s="108"/>
      <c r="F180" s="108"/>
      <c r="G180" s="108"/>
      <c r="H180" s="108"/>
      <c r="I180" s="108"/>
      <c r="J180" s="108"/>
      <c r="K180" s="108"/>
      <c r="P180" s="40"/>
    </row>
    <row r="181" spans="4:16" s="107" customFormat="1" x14ac:dyDescent="0.3">
      <c r="D181" s="108"/>
      <c r="E181" s="108"/>
      <c r="F181" s="108"/>
      <c r="G181" s="108"/>
      <c r="H181" s="108"/>
      <c r="I181" s="108"/>
      <c r="J181" s="108"/>
      <c r="K181" s="108"/>
      <c r="P181" s="40"/>
    </row>
    <row r="182" spans="4:16" s="107" customFormat="1" x14ac:dyDescent="0.3">
      <c r="D182" s="108"/>
      <c r="E182" s="108"/>
      <c r="F182" s="108"/>
      <c r="G182" s="108"/>
      <c r="H182" s="108"/>
      <c r="I182" s="108"/>
      <c r="J182" s="108"/>
      <c r="K182" s="108"/>
      <c r="P182" s="40"/>
    </row>
    <row r="183" spans="4:16" s="107" customFormat="1" x14ac:dyDescent="0.3">
      <c r="D183" s="108"/>
      <c r="E183" s="108"/>
      <c r="F183" s="108"/>
      <c r="G183" s="108"/>
      <c r="H183" s="108"/>
      <c r="I183" s="108"/>
      <c r="J183" s="108"/>
      <c r="K183" s="108"/>
      <c r="P183" s="40"/>
    </row>
    <row r="184" spans="4:16" s="107" customFormat="1" x14ac:dyDescent="0.3">
      <c r="D184" s="108"/>
      <c r="E184" s="108"/>
      <c r="F184" s="108"/>
      <c r="G184" s="108"/>
      <c r="H184" s="108"/>
      <c r="I184" s="108"/>
      <c r="J184" s="108"/>
      <c r="K184" s="108"/>
      <c r="P184" s="40"/>
    </row>
    <row r="185" spans="4:16" s="107" customFormat="1" x14ac:dyDescent="0.3">
      <c r="D185" s="108"/>
      <c r="E185" s="108"/>
      <c r="F185" s="108"/>
      <c r="G185" s="108"/>
      <c r="H185" s="108"/>
      <c r="I185" s="108"/>
      <c r="J185" s="108"/>
      <c r="K185" s="108"/>
      <c r="P185" s="40"/>
    </row>
    <row r="186" spans="4:16" s="107" customFormat="1" x14ac:dyDescent="0.3">
      <c r="D186" s="108"/>
      <c r="E186" s="108"/>
      <c r="F186" s="108"/>
      <c r="G186" s="108"/>
      <c r="H186" s="108"/>
      <c r="I186" s="108"/>
      <c r="J186" s="108"/>
      <c r="K186" s="108"/>
      <c r="P186" s="40"/>
    </row>
    <row r="187" spans="4:16" s="107" customFormat="1" x14ac:dyDescent="0.3">
      <c r="D187" s="108"/>
      <c r="E187" s="108"/>
      <c r="F187" s="108"/>
      <c r="G187" s="108"/>
      <c r="H187" s="108"/>
      <c r="I187" s="108"/>
      <c r="J187" s="108"/>
      <c r="K187" s="108"/>
      <c r="P187" s="40"/>
    </row>
    <row r="188" spans="4:16" s="107" customFormat="1" x14ac:dyDescent="0.3">
      <c r="D188" s="108"/>
      <c r="E188" s="108"/>
      <c r="F188" s="108"/>
      <c r="G188" s="108"/>
      <c r="H188" s="108"/>
      <c r="I188" s="108"/>
      <c r="J188" s="108"/>
      <c r="K188" s="108"/>
      <c r="P188" s="40"/>
    </row>
    <row r="189" spans="4:16" s="107" customFormat="1" x14ac:dyDescent="0.3">
      <c r="D189" s="108"/>
      <c r="E189" s="108"/>
      <c r="F189" s="108"/>
      <c r="G189" s="108"/>
      <c r="H189" s="108"/>
      <c r="I189" s="108"/>
      <c r="J189" s="108"/>
      <c r="K189" s="108"/>
      <c r="P189" s="40"/>
    </row>
    <row r="190" spans="4:16" s="107" customFormat="1" x14ac:dyDescent="0.3">
      <c r="D190" s="108"/>
      <c r="E190" s="108"/>
      <c r="F190" s="108"/>
      <c r="G190" s="108"/>
      <c r="H190" s="108"/>
      <c r="I190" s="108"/>
      <c r="J190" s="108"/>
      <c r="K190" s="108"/>
      <c r="P190" s="40"/>
    </row>
    <row r="191" spans="4:16" s="107" customFormat="1" x14ac:dyDescent="0.3">
      <c r="D191" s="108"/>
      <c r="E191" s="108"/>
      <c r="F191" s="108"/>
      <c r="G191" s="108"/>
      <c r="H191" s="108"/>
      <c r="I191" s="108"/>
      <c r="J191" s="108"/>
      <c r="K191" s="108"/>
      <c r="P191" s="40"/>
    </row>
    <row r="192" spans="4:16" s="107" customFormat="1" x14ac:dyDescent="0.3">
      <c r="D192" s="108"/>
      <c r="E192" s="108"/>
      <c r="F192" s="108"/>
      <c r="G192" s="108"/>
      <c r="H192" s="108"/>
      <c r="I192" s="108"/>
      <c r="J192" s="108"/>
      <c r="K192" s="108"/>
      <c r="P192" s="40"/>
    </row>
    <row r="193" spans="4:16" s="107" customFormat="1" x14ac:dyDescent="0.3">
      <c r="D193" s="108"/>
      <c r="E193" s="108"/>
      <c r="F193" s="108"/>
      <c r="G193" s="108"/>
      <c r="H193" s="108"/>
      <c r="I193" s="108"/>
      <c r="J193" s="108"/>
      <c r="K193" s="108"/>
      <c r="P193" s="40"/>
    </row>
    <row r="194" spans="4:16" s="107" customFormat="1" x14ac:dyDescent="0.3">
      <c r="D194" s="108"/>
      <c r="E194" s="108"/>
      <c r="F194" s="108"/>
      <c r="G194" s="108"/>
      <c r="H194" s="108"/>
      <c r="I194" s="108"/>
      <c r="J194" s="108"/>
      <c r="K194" s="108"/>
      <c r="P194" s="40"/>
    </row>
    <row r="195" spans="4:16" s="107" customFormat="1" x14ac:dyDescent="0.3">
      <c r="D195" s="108"/>
      <c r="E195" s="108"/>
      <c r="F195" s="108"/>
      <c r="G195" s="108"/>
      <c r="H195" s="108"/>
      <c r="I195" s="108"/>
      <c r="J195" s="108"/>
      <c r="K195" s="108"/>
      <c r="P195" s="40"/>
    </row>
    <row r="196" spans="4:16" s="107" customFormat="1" x14ac:dyDescent="0.3">
      <c r="D196" s="108"/>
      <c r="E196" s="108"/>
      <c r="F196" s="108"/>
      <c r="G196" s="108"/>
      <c r="H196" s="108"/>
      <c r="I196" s="108"/>
      <c r="J196" s="108"/>
      <c r="K196" s="108"/>
      <c r="P196" s="40"/>
    </row>
    <row r="197" spans="4:16" s="107" customFormat="1" x14ac:dyDescent="0.3">
      <c r="D197" s="108"/>
      <c r="E197" s="108"/>
      <c r="F197" s="108"/>
      <c r="G197" s="108"/>
      <c r="H197" s="108"/>
      <c r="I197" s="108"/>
      <c r="J197" s="108"/>
      <c r="K197" s="108"/>
      <c r="P197" s="40"/>
    </row>
    <row r="198" spans="4:16" s="107" customFormat="1" x14ac:dyDescent="0.3">
      <c r="D198" s="108"/>
      <c r="E198" s="108"/>
      <c r="F198" s="108"/>
      <c r="G198" s="108"/>
      <c r="H198" s="108"/>
      <c r="I198" s="108"/>
      <c r="J198" s="108"/>
      <c r="K198" s="108"/>
      <c r="P198" s="40"/>
    </row>
    <row r="199" spans="4:16" s="107" customFormat="1" x14ac:dyDescent="0.3">
      <c r="D199" s="108"/>
      <c r="E199" s="108"/>
      <c r="F199" s="108"/>
      <c r="G199" s="108"/>
      <c r="H199" s="108"/>
      <c r="I199" s="108"/>
      <c r="J199" s="108"/>
      <c r="K199" s="108"/>
      <c r="P199" s="40"/>
    </row>
    <row r="200" spans="4:16" s="107" customFormat="1" x14ac:dyDescent="0.3">
      <c r="D200" s="108"/>
      <c r="E200" s="108"/>
      <c r="F200" s="108"/>
      <c r="G200" s="108"/>
      <c r="H200" s="108"/>
      <c r="I200" s="108"/>
      <c r="J200" s="108"/>
      <c r="K200" s="108"/>
      <c r="P200" s="40"/>
    </row>
    <row r="201" spans="4:16" s="107" customFormat="1" x14ac:dyDescent="0.3">
      <c r="D201" s="108"/>
      <c r="E201" s="108"/>
      <c r="F201" s="108"/>
      <c r="G201" s="108"/>
      <c r="H201" s="108"/>
      <c r="I201" s="108"/>
      <c r="J201" s="108"/>
      <c r="K201" s="108"/>
      <c r="P201" s="40"/>
    </row>
    <row r="202" spans="4:16" s="107" customFormat="1" x14ac:dyDescent="0.3">
      <c r="D202" s="108"/>
      <c r="E202" s="108"/>
      <c r="F202" s="108"/>
      <c r="G202" s="108"/>
      <c r="H202" s="108"/>
      <c r="I202" s="108"/>
      <c r="J202" s="108"/>
      <c r="K202" s="108"/>
      <c r="P202" s="40"/>
    </row>
    <row r="203" spans="4:16" s="107" customFormat="1" x14ac:dyDescent="0.3">
      <c r="D203" s="108"/>
      <c r="E203" s="108"/>
      <c r="F203" s="108"/>
      <c r="G203" s="108"/>
      <c r="H203" s="108"/>
      <c r="I203" s="108"/>
      <c r="J203" s="108"/>
      <c r="K203" s="108"/>
      <c r="P203" s="40"/>
    </row>
    <row r="204" spans="4:16" s="107" customFormat="1" x14ac:dyDescent="0.3">
      <c r="D204" s="108"/>
      <c r="E204" s="108"/>
      <c r="F204" s="108"/>
      <c r="G204" s="108"/>
      <c r="H204" s="108"/>
      <c r="I204" s="108"/>
      <c r="J204" s="108"/>
      <c r="K204" s="108"/>
      <c r="P204" s="40"/>
    </row>
    <row r="205" spans="4:16" s="107" customFormat="1" x14ac:dyDescent="0.3">
      <c r="D205" s="108"/>
      <c r="E205" s="108"/>
      <c r="F205" s="108"/>
      <c r="G205" s="108"/>
      <c r="H205" s="108"/>
      <c r="I205" s="108"/>
      <c r="J205" s="108"/>
      <c r="K205" s="108"/>
      <c r="P205" s="40"/>
    </row>
    <row r="206" spans="4:16" s="107" customFormat="1" x14ac:dyDescent="0.3">
      <c r="D206" s="108"/>
      <c r="E206" s="108"/>
      <c r="F206" s="108"/>
      <c r="G206" s="108"/>
      <c r="H206" s="108"/>
      <c r="I206" s="108"/>
      <c r="J206" s="108"/>
      <c r="K206" s="108"/>
      <c r="P206" s="40"/>
    </row>
    <row r="207" spans="4:16" s="107" customFormat="1" x14ac:dyDescent="0.3">
      <c r="D207" s="108"/>
      <c r="E207" s="108"/>
      <c r="F207" s="108"/>
      <c r="G207" s="108"/>
      <c r="H207" s="108"/>
      <c r="I207" s="108"/>
      <c r="J207" s="108"/>
      <c r="K207" s="108"/>
      <c r="P207" s="40"/>
    </row>
    <row r="208" spans="4:16" s="107" customFormat="1" x14ac:dyDescent="0.3">
      <c r="D208" s="108"/>
      <c r="E208" s="108"/>
      <c r="F208" s="108"/>
      <c r="G208" s="108"/>
      <c r="H208" s="108"/>
      <c r="I208" s="108"/>
      <c r="J208" s="108"/>
      <c r="K208" s="108"/>
      <c r="P208" s="40"/>
    </row>
    <row r="209" spans="4:16" s="107" customFormat="1" x14ac:dyDescent="0.3">
      <c r="D209" s="108"/>
      <c r="E209" s="108"/>
      <c r="F209" s="108"/>
      <c r="G209" s="108"/>
      <c r="H209" s="108"/>
      <c r="I209" s="108"/>
      <c r="J209" s="108"/>
      <c r="K209" s="108"/>
      <c r="P209" s="40"/>
    </row>
    <row r="210" spans="4:16" s="107" customFormat="1" x14ac:dyDescent="0.3">
      <c r="D210" s="108"/>
      <c r="E210" s="108"/>
      <c r="F210" s="108"/>
      <c r="G210" s="108"/>
      <c r="H210" s="108"/>
      <c r="I210" s="108"/>
      <c r="J210" s="108"/>
      <c r="K210" s="108"/>
      <c r="P210" s="40"/>
    </row>
    <row r="211" spans="4:16" s="107" customFormat="1" x14ac:dyDescent="0.3">
      <c r="D211" s="108"/>
      <c r="E211" s="108"/>
      <c r="F211" s="108"/>
      <c r="G211" s="108"/>
      <c r="H211" s="108"/>
      <c r="I211" s="108"/>
      <c r="J211" s="108"/>
      <c r="K211" s="108"/>
      <c r="P211" s="40"/>
    </row>
    <row r="212" spans="4:16" s="107" customFormat="1" x14ac:dyDescent="0.3">
      <c r="D212" s="108"/>
      <c r="E212" s="108"/>
      <c r="F212" s="108"/>
      <c r="G212" s="108"/>
      <c r="H212" s="108"/>
      <c r="I212" s="108"/>
      <c r="J212" s="108"/>
      <c r="K212" s="108"/>
      <c r="P212" s="40"/>
    </row>
    <row r="213" spans="4:16" s="107" customFormat="1" x14ac:dyDescent="0.3">
      <c r="D213" s="108"/>
      <c r="E213" s="108"/>
      <c r="F213" s="108"/>
      <c r="G213" s="108"/>
      <c r="H213" s="108"/>
      <c r="I213" s="108"/>
      <c r="J213" s="108"/>
      <c r="K213" s="108"/>
      <c r="P213" s="40"/>
    </row>
    <row r="214" spans="4:16" s="107" customFormat="1" x14ac:dyDescent="0.3">
      <c r="D214" s="108"/>
      <c r="E214" s="108"/>
      <c r="F214" s="108"/>
      <c r="G214" s="108"/>
      <c r="H214" s="108"/>
      <c r="I214" s="108"/>
      <c r="J214" s="108"/>
      <c r="K214" s="108"/>
      <c r="P214" s="40"/>
    </row>
    <row r="215" spans="4:16" s="107" customFormat="1" x14ac:dyDescent="0.3">
      <c r="D215" s="108"/>
      <c r="E215" s="108"/>
      <c r="F215" s="108"/>
      <c r="G215" s="108"/>
      <c r="H215" s="108"/>
      <c r="I215" s="108"/>
      <c r="J215" s="108"/>
      <c r="K215" s="108"/>
      <c r="P215" s="40"/>
    </row>
    <row r="216" spans="4:16" s="107" customFormat="1" x14ac:dyDescent="0.3">
      <c r="D216" s="108"/>
      <c r="E216" s="108"/>
      <c r="F216" s="108"/>
      <c r="G216" s="108"/>
      <c r="H216" s="108"/>
      <c r="I216" s="108"/>
      <c r="J216" s="108"/>
      <c r="K216" s="108"/>
      <c r="P216" s="40"/>
    </row>
    <row r="217" spans="4:16" s="107" customFormat="1" x14ac:dyDescent="0.3">
      <c r="D217" s="108"/>
      <c r="E217" s="108"/>
      <c r="F217" s="108"/>
      <c r="G217" s="108"/>
      <c r="H217" s="108"/>
      <c r="I217" s="108"/>
      <c r="J217" s="108"/>
      <c r="K217" s="108"/>
      <c r="P217" s="40"/>
    </row>
    <row r="218" spans="4:16" s="107" customFormat="1" x14ac:dyDescent="0.3">
      <c r="D218" s="108"/>
      <c r="E218" s="108"/>
      <c r="F218" s="108"/>
      <c r="G218" s="108"/>
      <c r="H218" s="108"/>
      <c r="I218" s="108"/>
      <c r="J218" s="108"/>
      <c r="K218" s="108"/>
      <c r="P218" s="40"/>
    </row>
    <row r="219" spans="4:16" s="107" customFormat="1" x14ac:dyDescent="0.3">
      <c r="D219" s="108"/>
      <c r="E219" s="108"/>
      <c r="F219" s="108"/>
      <c r="G219" s="108"/>
      <c r="H219" s="108"/>
      <c r="I219" s="108"/>
      <c r="J219" s="108"/>
      <c r="K219" s="108"/>
      <c r="P219" s="40"/>
    </row>
    <row r="220" spans="4:16" s="107" customFormat="1" x14ac:dyDescent="0.3">
      <c r="D220" s="108"/>
      <c r="E220" s="108"/>
      <c r="F220" s="108"/>
      <c r="G220" s="108"/>
      <c r="H220" s="108"/>
      <c r="I220" s="108"/>
      <c r="J220" s="108"/>
      <c r="K220" s="108"/>
      <c r="P220" s="40"/>
    </row>
    <row r="221" spans="4:16" s="107" customFormat="1" x14ac:dyDescent="0.3">
      <c r="D221" s="108"/>
      <c r="E221" s="108"/>
      <c r="F221" s="108"/>
      <c r="G221" s="108"/>
      <c r="H221" s="108"/>
      <c r="I221" s="108"/>
      <c r="J221" s="108"/>
      <c r="K221" s="108"/>
      <c r="P221" s="40"/>
    </row>
    <row r="222" spans="4:16" s="107" customFormat="1" x14ac:dyDescent="0.3">
      <c r="D222" s="108"/>
      <c r="E222" s="108"/>
      <c r="F222" s="108"/>
      <c r="G222" s="108"/>
      <c r="H222" s="108"/>
      <c r="I222" s="108"/>
      <c r="J222" s="108"/>
      <c r="K222" s="108"/>
      <c r="P222" s="40"/>
    </row>
    <row r="223" spans="4:16" s="107" customFormat="1" x14ac:dyDescent="0.3">
      <c r="D223" s="108"/>
      <c r="E223" s="108"/>
      <c r="F223" s="108"/>
      <c r="G223" s="108"/>
      <c r="H223" s="108"/>
      <c r="I223" s="108"/>
      <c r="J223" s="108"/>
      <c r="K223" s="108"/>
      <c r="P223" s="40"/>
    </row>
    <row r="224" spans="4:16" s="107" customFormat="1" x14ac:dyDescent="0.3">
      <c r="D224" s="108"/>
      <c r="E224" s="108"/>
      <c r="F224" s="108"/>
      <c r="G224" s="108"/>
      <c r="H224" s="108"/>
      <c r="I224" s="108"/>
      <c r="J224" s="108"/>
      <c r="K224" s="108"/>
      <c r="P224" s="40"/>
    </row>
    <row r="225" spans="4:16" s="107" customFormat="1" x14ac:dyDescent="0.3">
      <c r="D225" s="108"/>
      <c r="E225" s="108"/>
      <c r="F225" s="108"/>
      <c r="G225" s="108"/>
      <c r="H225" s="108"/>
      <c r="I225" s="108"/>
      <c r="J225" s="108"/>
      <c r="K225" s="108"/>
      <c r="P225" s="40"/>
    </row>
    <row r="226" spans="4:16" s="107" customFormat="1" x14ac:dyDescent="0.3">
      <c r="D226" s="108"/>
      <c r="E226" s="108"/>
      <c r="F226" s="108"/>
      <c r="G226" s="108"/>
      <c r="H226" s="108"/>
      <c r="I226" s="108"/>
      <c r="J226" s="108"/>
      <c r="K226" s="108"/>
      <c r="P226" s="40"/>
    </row>
    <row r="227" spans="4:16" s="107" customFormat="1" x14ac:dyDescent="0.3">
      <c r="D227" s="108"/>
      <c r="E227" s="108"/>
      <c r="F227" s="108"/>
      <c r="G227" s="108"/>
      <c r="H227" s="108"/>
      <c r="I227" s="108"/>
      <c r="J227" s="108"/>
      <c r="K227" s="108"/>
      <c r="P227" s="40"/>
    </row>
    <row r="228" spans="4:16" s="107" customFormat="1" x14ac:dyDescent="0.3">
      <c r="D228" s="108"/>
      <c r="E228" s="108"/>
      <c r="F228" s="108"/>
      <c r="G228" s="108"/>
      <c r="H228" s="108"/>
      <c r="I228" s="108"/>
      <c r="J228" s="108"/>
      <c r="K228" s="108"/>
      <c r="P228" s="40"/>
    </row>
    <row r="229" spans="4:16" s="107" customFormat="1" x14ac:dyDescent="0.3">
      <c r="D229" s="108"/>
      <c r="E229" s="108"/>
      <c r="F229" s="108"/>
      <c r="G229" s="108"/>
      <c r="H229" s="108"/>
      <c r="I229" s="108"/>
      <c r="J229" s="108"/>
      <c r="K229" s="108"/>
      <c r="P229" s="40"/>
    </row>
    <row r="230" spans="4:16" s="107" customFormat="1" x14ac:dyDescent="0.3">
      <c r="D230" s="108"/>
      <c r="E230" s="108"/>
      <c r="F230" s="108"/>
      <c r="G230" s="108"/>
      <c r="H230" s="108"/>
      <c r="I230" s="108"/>
      <c r="J230" s="108"/>
      <c r="K230" s="108"/>
      <c r="P230" s="40"/>
    </row>
    <row r="231" spans="4:16" s="107" customFormat="1" x14ac:dyDescent="0.3">
      <c r="D231" s="108"/>
      <c r="E231" s="108"/>
      <c r="F231" s="108"/>
      <c r="G231" s="108"/>
      <c r="H231" s="108"/>
      <c r="I231" s="108"/>
      <c r="J231" s="108"/>
      <c r="K231" s="108"/>
      <c r="P231" s="40"/>
    </row>
    <row r="232" spans="4:16" s="107" customFormat="1" x14ac:dyDescent="0.3">
      <c r="D232" s="108"/>
      <c r="E232" s="108"/>
      <c r="F232" s="108"/>
      <c r="G232" s="108"/>
      <c r="H232" s="108"/>
      <c r="I232" s="108"/>
      <c r="J232" s="108"/>
      <c r="K232" s="108"/>
      <c r="P232" s="40"/>
    </row>
    <row r="233" spans="4:16" s="107" customFormat="1" x14ac:dyDescent="0.3">
      <c r="D233" s="108"/>
      <c r="E233" s="108"/>
      <c r="F233" s="108"/>
      <c r="G233" s="108"/>
      <c r="H233" s="108"/>
      <c r="I233" s="108"/>
      <c r="J233" s="108"/>
      <c r="K233" s="108"/>
      <c r="P233" s="40"/>
    </row>
    <row r="234" spans="4:16" s="107" customFormat="1" x14ac:dyDescent="0.3">
      <c r="D234" s="108"/>
      <c r="E234" s="108"/>
      <c r="F234" s="108"/>
      <c r="G234" s="108"/>
      <c r="H234" s="108"/>
      <c r="I234" s="108"/>
      <c r="J234" s="108"/>
      <c r="K234" s="108"/>
      <c r="P234" s="40"/>
    </row>
    <row r="235" spans="4:16" s="107" customFormat="1" x14ac:dyDescent="0.3">
      <c r="D235" s="108"/>
      <c r="E235" s="108"/>
      <c r="F235" s="108"/>
      <c r="G235" s="108"/>
      <c r="H235" s="108"/>
      <c r="I235" s="108"/>
      <c r="J235" s="108"/>
      <c r="K235" s="108"/>
      <c r="P235" s="40"/>
    </row>
    <row r="236" spans="4:16" s="107" customFormat="1" x14ac:dyDescent="0.3">
      <c r="D236" s="108"/>
      <c r="E236" s="108"/>
      <c r="F236" s="108"/>
      <c r="G236" s="108"/>
      <c r="H236" s="108"/>
      <c r="I236" s="108"/>
      <c r="J236" s="108"/>
      <c r="K236" s="108"/>
      <c r="P236" s="40"/>
    </row>
    <row r="237" spans="4:16" s="107" customFormat="1" x14ac:dyDescent="0.3">
      <c r="D237" s="108"/>
      <c r="E237" s="108"/>
      <c r="F237" s="108"/>
      <c r="G237" s="108"/>
      <c r="H237" s="108"/>
      <c r="I237" s="108"/>
      <c r="J237" s="108"/>
      <c r="K237" s="108"/>
      <c r="P237" s="40"/>
    </row>
    <row r="238" spans="4:16" s="107" customFormat="1" x14ac:dyDescent="0.3">
      <c r="D238" s="108"/>
      <c r="E238" s="108"/>
      <c r="F238" s="108"/>
      <c r="G238" s="108"/>
      <c r="H238" s="108"/>
      <c r="I238" s="108"/>
      <c r="J238" s="108"/>
      <c r="K238" s="108"/>
      <c r="P238" s="40"/>
    </row>
    <row r="239" spans="4:16" s="107" customFormat="1" x14ac:dyDescent="0.3">
      <c r="D239" s="108"/>
      <c r="E239" s="108"/>
      <c r="F239" s="108"/>
      <c r="G239" s="108"/>
      <c r="H239" s="108"/>
      <c r="I239" s="108"/>
      <c r="J239" s="108"/>
      <c r="K239" s="108"/>
      <c r="P239" s="40"/>
    </row>
    <row r="240" spans="4:16" s="107" customFormat="1" x14ac:dyDescent="0.3">
      <c r="D240" s="108"/>
      <c r="E240" s="108"/>
      <c r="F240" s="108"/>
      <c r="G240" s="108"/>
      <c r="H240" s="108"/>
      <c r="I240" s="108"/>
      <c r="J240" s="108"/>
      <c r="K240" s="108"/>
      <c r="P240" s="40"/>
    </row>
    <row r="241" spans="4:16" s="107" customFormat="1" x14ac:dyDescent="0.3">
      <c r="D241" s="108"/>
      <c r="E241" s="108"/>
      <c r="F241" s="108"/>
      <c r="G241" s="108"/>
      <c r="H241" s="108"/>
      <c r="I241" s="108"/>
      <c r="J241" s="108"/>
      <c r="K241" s="108"/>
      <c r="P241" s="40"/>
    </row>
    <row r="242" spans="4:16" s="107" customFormat="1" x14ac:dyDescent="0.3">
      <c r="D242" s="108"/>
      <c r="E242" s="108"/>
      <c r="F242" s="108"/>
      <c r="G242" s="108"/>
      <c r="H242" s="108"/>
      <c r="I242" s="108"/>
      <c r="J242" s="108"/>
      <c r="K242" s="108"/>
      <c r="P242" s="40"/>
    </row>
    <row r="243" spans="4:16" s="107" customFormat="1" x14ac:dyDescent="0.3">
      <c r="D243" s="108"/>
      <c r="E243" s="108"/>
      <c r="F243" s="108"/>
      <c r="G243" s="108"/>
      <c r="H243" s="108"/>
      <c r="I243" s="108"/>
      <c r="J243" s="108"/>
      <c r="K243" s="108"/>
      <c r="P243" s="40"/>
    </row>
    <row r="244" spans="4:16" s="107" customFormat="1" x14ac:dyDescent="0.3">
      <c r="D244" s="108"/>
      <c r="E244" s="108"/>
      <c r="F244" s="108"/>
      <c r="G244" s="108"/>
      <c r="H244" s="108"/>
      <c r="I244" s="108"/>
      <c r="J244" s="108"/>
      <c r="K244" s="108"/>
      <c r="P244" s="40"/>
    </row>
    <row r="245" spans="4:16" s="107" customFormat="1" x14ac:dyDescent="0.3">
      <c r="D245" s="108"/>
      <c r="E245" s="108"/>
      <c r="F245" s="108"/>
      <c r="G245" s="108"/>
      <c r="H245" s="108"/>
      <c r="I245" s="108"/>
      <c r="J245" s="108"/>
      <c r="K245" s="108"/>
      <c r="P245" s="40"/>
    </row>
    <row r="246" spans="4:16" s="107" customFormat="1" x14ac:dyDescent="0.3">
      <c r="D246" s="108"/>
      <c r="E246" s="108"/>
      <c r="F246" s="108"/>
      <c r="G246" s="108"/>
      <c r="H246" s="108"/>
      <c r="I246" s="108"/>
      <c r="J246" s="108"/>
      <c r="K246" s="108"/>
      <c r="P246" s="40"/>
    </row>
    <row r="247" spans="4:16" s="107" customFormat="1" x14ac:dyDescent="0.3">
      <c r="D247" s="108"/>
      <c r="E247" s="108"/>
      <c r="F247" s="108"/>
      <c r="G247" s="108"/>
      <c r="H247" s="108"/>
      <c r="I247" s="108"/>
      <c r="J247" s="108"/>
      <c r="K247" s="108"/>
      <c r="P247" s="40"/>
    </row>
    <row r="248" spans="4:16" s="107" customFormat="1" x14ac:dyDescent="0.3">
      <c r="D248" s="108"/>
      <c r="E248" s="108"/>
      <c r="F248" s="108"/>
      <c r="G248" s="108"/>
      <c r="H248" s="108"/>
      <c r="I248" s="108"/>
      <c r="J248" s="108"/>
      <c r="K248" s="108"/>
      <c r="P248" s="40"/>
    </row>
    <row r="249" spans="4:16" s="107" customFormat="1" x14ac:dyDescent="0.3">
      <c r="D249" s="108"/>
      <c r="E249" s="108"/>
      <c r="F249" s="108"/>
      <c r="G249" s="108"/>
      <c r="H249" s="108"/>
      <c r="I249" s="108"/>
      <c r="J249" s="108"/>
      <c r="K249" s="108"/>
      <c r="P249" s="40"/>
    </row>
    <row r="250" spans="4:16" s="107" customFormat="1" x14ac:dyDescent="0.3">
      <c r="D250" s="108"/>
      <c r="E250" s="108"/>
      <c r="F250" s="108"/>
      <c r="G250" s="108"/>
      <c r="H250" s="108"/>
      <c r="I250" s="108"/>
      <c r="J250" s="108"/>
      <c r="K250" s="108"/>
      <c r="P250" s="40"/>
    </row>
    <row r="251" spans="4:16" s="107" customFormat="1" x14ac:dyDescent="0.3">
      <c r="D251" s="108"/>
      <c r="E251" s="108"/>
      <c r="F251" s="108"/>
      <c r="G251" s="108"/>
      <c r="H251" s="108"/>
      <c r="I251" s="108"/>
      <c r="J251" s="108"/>
      <c r="K251" s="108"/>
      <c r="P251" s="40"/>
    </row>
    <row r="252" spans="4:16" s="107" customFormat="1" x14ac:dyDescent="0.3">
      <c r="D252" s="108"/>
      <c r="E252" s="108"/>
      <c r="F252" s="108"/>
      <c r="G252" s="108"/>
      <c r="H252" s="108"/>
      <c r="I252" s="108"/>
      <c r="J252" s="108"/>
      <c r="K252" s="108"/>
      <c r="P252" s="40"/>
    </row>
    <row r="253" spans="4:16" s="107" customFormat="1" x14ac:dyDescent="0.3">
      <c r="D253" s="108"/>
      <c r="E253" s="108"/>
      <c r="F253" s="108"/>
      <c r="G253" s="108"/>
      <c r="H253" s="108"/>
      <c r="I253" s="108"/>
      <c r="J253" s="108"/>
      <c r="K253" s="108"/>
      <c r="P253" s="40"/>
    </row>
    <row r="254" spans="4:16" s="107" customFormat="1" x14ac:dyDescent="0.3">
      <c r="D254" s="108"/>
      <c r="E254" s="108"/>
      <c r="F254" s="108"/>
      <c r="G254" s="108"/>
      <c r="H254" s="108"/>
      <c r="I254" s="108"/>
      <c r="J254" s="108"/>
      <c r="K254" s="108"/>
      <c r="P254" s="40"/>
    </row>
    <row r="255" spans="4:16" s="107" customFormat="1" x14ac:dyDescent="0.3">
      <c r="D255" s="108"/>
      <c r="E255" s="108"/>
      <c r="F255" s="108"/>
      <c r="G255" s="108"/>
      <c r="H255" s="108"/>
      <c r="I255" s="108"/>
      <c r="J255" s="108"/>
      <c r="K255" s="108"/>
      <c r="P255" s="40"/>
    </row>
    <row r="256" spans="4:16" s="107" customFormat="1" x14ac:dyDescent="0.3">
      <c r="D256" s="108"/>
      <c r="E256" s="108"/>
      <c r="F256" s="108"/>
      <c r="G256" s="108"/>
      <c r="H256" s="108"/>
      <c r="I256" s="108"/>
      <c r="J256" s="108"/>
      <c r="K256" s="108"/>
      <c r="P256" s="40"/>
    </row>
    <row r="257" spans="4:16" s="107" customFormat="1" x14ac:dyDescent="0.3">
      <c r="D257" s="108"/>
      <c r="E257" s="108"/>
      <c r="F257" s="108"/>
      <c r="G257" s="108"/>
      <c r="H257" s="108"/>
      <c r="I257" s="108"/>
      <c r="J257" s="108"/>
      <c r="K257" s="108"/>
      <c r="P257" s="40"/>
    </row>
    <row r="258" spans="4:16" s="107" customFormat="1" x14ac:dyDescent="0.3">
      <c r="D258" s="108"/>
      <c r="E258" s="108"/>
      <c r="F258" s="108"/>
      <c r="G258" s="108"/>
      <c r="H258" s="108"/>
      <c r="I258" s="108"/>
      <c r="J258" s="108"/>
      <c r="K258" s="108"/>
      <c r="P258" s="40"/>
    </row>
    <row r="259" spans="4:16" s="107" customFormat="1" x14ac:dyDescent="0.3">
      <c r="D259" s="108"/>
      <c r="E259" s="108"/>
      <c r="F259" s="108"/>
      <c r="G259" s="108"/>
      <c r="H259" s="108"/>
      <c r="I259" s="108"/>
      <c r="J259" s="108"/>
      <c r="K259" s="108"/>
      <c r="P259" s="40"/>
    </row>
    <row r="260" spans="4:16" s="107" customFormat="1" x14ac:dyDescent="0.3">
      <c r="D260" s="108"/>
      <c r="E260" s="108"/>
      <c r="F260" s="108"/>
      <c r="G260" s="108"/>
      <c r="H260" s="108"/>
      <c r="I260" s="108"/>
      <c r="J260" s="108"/>
      <c r="K260" s="108"/>
      <c r="P260" s="40"/>
    </row>
    <row r="261" spans="4:16" s="107" customFormat="1" x14ac:dyDescent="0.3">
      <c r="D261" s="108"/>
      <c r="E261" s="108"/>
      <c r="F261" s="108"/>
      <c r="G261" s="108"/>
      <c r="H261" s="108"/>
      <c r="I261" s="108"/>
      <c r="J261" s="108"/>
      <c r="K261" s="108"/>
      <c r="P261" s="40"/>
    </row>
    <row r="262" spans="4:16" s="107" customFormat="1" x14ac:dyDescent="0.3">
      <c r="D262" s="108"/>
      <c r="E262" s="108"/>
      <c r="F262" s="108"/>
      <c r="G262" s="108"/>
      <c r="H262" s="108"/>
      <c r="I262" s="108"/>
      <c r="J262" s="108"/>
      <c r="K262" s="108"/>
      <c r="P262" s="40"/>
    </row>
    <row r="263" spans="4:16" s="107" customFormat="1" x14ac:dyDescent="0.3">
      <c r="D263" s="108"/>
      <c r="E263" s="108"/>
      <c r="F263" s="108"/>
      <c r="G263" s="108"/>
      <c r="H263" s="108"/>
      <c r="I263" s="108"/>
      <c r="J263" s="108"/>
      <c r="K263" s="108"/>
      <c r="P263" s="40"/>
    </row>
    <row r="264" spans="4:16" s="107" customFormat="1" x14ac:dyDescent="0.3">
      <c r="D264" s="108"/>
      <c r="E264" s="108"/>
      <c r="F264" s="108"/>
      <c r="G264" s="108"/>
      <c r="H264" s="108"/>
      <c r="I264" s="108"/>
      <c r="J264" s="108"/>
      <c r="K264" s="108"/>
      <c r="P264" s="40"/>
    </row>
    <row r="265" spans="4:16" s="107" customFormat="1" x14ac:dyDescent="0.3">
      <c r="D265" s="108"/>
      <c r="E265" s="108"/>
      <c r="F265" s="108"/>
      <c r="G265" s="108"/>
      <c r="H265" s="108"/>
      <c r="I265" s="108"/>
      <c r="J265" s="108"/>
      <c r="K265" s="108"/>
      <c r="P265" s="40"/>
    </row>
    <row r="266" spans="4:16" s="107" customFormat="1" x14ac:dyDescent="0.3">
      <c r="D266" s="108"/>
      <c r="E266" s="108"/>
      <c r="F266" s="108"/>
      <c r="G266" s="108"/>
      <c r="H266" s="108"/>
      <c r="I266" s="108"/>
      <c r="J266" s="108"/>
      <c r="K266" s="108"/>
      <c r="P266" s="40"/>
    </row>
    <row r="267" spans="4:16" s="107" customFormat="1" x14ac:dyDescent="0.3">
      <c r="D267" s="108"/>
      <c r="E267" s="108"/>
      <c r="F267" s="108"/>
      <c r="G267" s="108"/>
      <c r="H267" s="108"/>
      <c r="I267" s="108"/>
      <c r="J267" s="108"/>
      <c r="K267" s="108"/>
      <c r="P267" s="40"/>
    </row>
    <row r="268" spans="4:16" s="107" customFormat="1" x14ac:dyDescent="0.3">
      <c r="D268" s="108"/>
      <c r="E268" s="108"/>
      <c r="F268" s="108"/>
      <c r="G268" s="108"/>
      <c r="H268" s="108"/>
      <c r="I268" s="108"/>
      <c r="J268" s="108"/>
      <c r="K268" s="108"/>
      <c r="P268" s="40"/>
    </row>
    <row r="269" spans="4:16" s="107" customFormat="1" x14ac:dyDescent="0.3">
      <c r="D269" s="108"/>
      <c r="E269" s="108"/>
      <c r="F269" s="108"/>
      <c r="G269" s="108"/>
      <c r="H269" s="108"/>
      <c r="I269" s="108"/>
      <c r="J269" s="108"/>
      <c r="K269" s="108"/>
      <c r="P269" s="40"/>
    </row>
    <row r="270" spans="4:16" s="107" customFormat="1" x14ac:dyDescent="0.3">
      <c r="D270" s="108"/>
      <c r="E270" s="108"/>
      <c r="F270" s="108"/>
      <c r="G270" s="108"/>
      <c r="H270" s="108"/>
      <c r="I270" s="108"/>
      <c r="J270" s="108"/>
      <c r="K270" s="108"/>
      <c r="P270" s="40"/>
    </row>
    <row r="271" spans="4:16" s="107" customFormat="1" x14ac:dyDescent="0.3">
      <c r="D271" s="108"/>
      <c r="E271" s="108"/>
      <c r="F271" s="108"/>
      <c r="G271" s="108"/>
      <c r="H271" s="108"/>
      <c r="I271" s="108"/>
      <c r="J271" s="108"/>
      <c r="K271" s="108"/>
      <c r="P271" s="40"/>
    </row>
    <row r="272" spans="4:16" s="107" customFormat="1" x14ac:dyDescent="0.3">
      <c r="D272" s="108"/>
      <c r="E272" s="108"/>
      <c r="F272" s="108"/>
      <c r="G272" s="108"/>
      <c r="H272" s="108"/>
      <c r="I272" s="108"/>
      <c r="J272" s="108"/>
      <c r="K272" s="108"/>
      <c r="P272" s="40"/>
    </row>
    <row r="273" spans="4:16" s="107" customFormat="1" x14ac:dyDescent="0.3">
      <c r="D273" s="108"/>
      <c r="E273" s="108"/>
      <c r="F273" s="108"/>
      <c r="G273" s="108"/>
      <c r="H273" s="108"/>
      <c r="I273" s="108"/>
      <c r="J273" s="108"/>
      <c r="K273" s="108"/>
      <c r="P273" s="40"/>
    </row>
    <row r="274" spans="4:16" s="107" customFormat="1" x14ac:dyDescent="0.3">
      <c r="D274" s="108"/>
      <c r="E274" s="108"/>
      <c r="F274" s="108"/>
      <c r="G274" s="108"/>
      <c r="H274" s="108"/>
      <c r="I274" s="108"/>
      <c r="J274" s="108"/>
      <c r="K274" s="108"/>
      <c r="P274" s="40"/>
    </row>
    <row r="275" spans="4:16" s="107" customFormat="1" x14ac:dyDescent="0.3">
      <c r="D275" s="108"/>
      <c r="E275" s="108"/>
      <c r="F275" s="108"/>
      <c r="G275" s="108"/>
      <c r="H275" s="108"/>
      <c r="I275" s="108"/>
      <c r="J275" s="108"/>
      <c r="K275" s="108"/>
      <c r="P275" s="40"/>
    </row>
    <row r="276" spans="4:16" s="107" customFormat="1" x14ac:dyDescent="0.3">
      <c r="D276" s="108"/>
      <c r="E276" s="108"/>
      <c r="F276" s="108"/>
      <c r="G276" s="108"/>
      <c r="H276" s="108"/>
      <c r="I276" s="108"/>
      <c r="J276" s="108"/>
      <c r="K276" s="108"/>
      <c r="P276" s="40"/>
    </row>
    <row r="277" spans="4:16" s="107" customFormat="1" x14ac:dyDescent="0.3">
      <c r="D277" s="108"/>
      <c r="E277" s="108"/>
      <c r="F277" s="108"/>
      <c r="G277" s="108"/>
      <c r="H277" s="108"/>
      <c r="I277" s="108"/>
      <c r="J277" s="108"/>
      <c r="K277" s="108"/>
      <c r="P277" s="40"/>
    </row>
    <row r="278" spans="4:16" s="107" customFormat="1" x14ac:dyDescent="0.3">
      <c r="D278" s="108"/>
      <c r="E278" s="108"/>
      <c r="F278" s="108"/>
      <c r="G278" s="108"/>
      <c r="H278" s="108"/>
      <c r="I278" s="108"/>
      <c r="J278" s="108"/>
      <c r="K278" s="108"/>
      <c r="P278" s="40"/>
    </row>
    <row r="279" spans="4:16" s="107" customFormat="1" x14ac:dyDescent="0.3">
      <c r="D279" s="108"/>
      <c r="E279" s="108"/>
      <c r="F279" s="108"/>
      <c r="G279" s="108"/>
      <c r="H279" s="108"/>
      <c r="I279" s="108"/>
      <c r="J279" s="108"/>
      <c r="K279" s="108"/>
      <c r="P279" s="40"/>
    </row>
    <row r="280" spans="4:16" s="107" customFormat="1" x14ac:dyDescent="0.3">
      <c r="D280" s="108"/>
      <c r="E280" s="108"/>
      <c r="F280" s="108"/>
      <c r="G280" s="108"/>
      <c r="H280" s="108"/>
      <c r="I280" s="108"/>
      <c r="J280" s="108"/>
      <c r="K280" s="108"/>
      <c r="P280" s="40"/>
    </row>
    <row r="281" spans="4:16" s="107" customFormat="1" x14ac:dyDescent="0.3">
      <c r="D281" s="108"/>
      <c r="E281" s="108"/>
      <c r="F281" s="108"/>
      <c r="G281" s="108"/>
      <c r="H281" s="108"/>
      <c r="I281" s="108"/>
      <c r="J281" s="108"/>
      <c r="K281" s="108"/>
      <c r="P281" s="40"/>
    </row>
    <row r="282" spans="4:16" s="107" customFormat="1" x14ac:dyDescent="0.3">
      <c r="D282" s="108"/>
      <c r="E282" s="108"/>
      <c r="F282" s="108"/>
      <c r="G282" s="108"/>
      <c r="H282" s="108"/>
      <c r="I282" s="108"/>
      <c r="J282" s="108"/>
      <c r="K282" s="108"/>
      <c r="P282" s="40"/>
    </row>
    <row r="283" spans="4:16" s="107" customFormat="1" x14ac:dyDescent="0.3">
      <c r="D283" s="108"/>
      <c r="E283" s="108"/>
      <c r="F283" s="108"/>
      <c r="G283" s="108"/>
      <c r="H283" s="108"/>
      <c r="I283" s="108"/>
      <c r="J283" s="108"/>
      <c r="K283" s="108"/>
      <c r="P283" s="40"/>
    </row>
    <row r="284" spans="4:16" s="107" customFormat="1" x14ac:dyDescent="0.3">
      <c r="D284" s="108"/>
      <c r="E284" s="108"/>
      <c r="F284" s="108"/>
      <c r="G284" s="108"/>
      <c r="H284" s="108"/>
      <c r="I284" s="108"/>
      <c r="J284" s="108"/>
      <c r="K284" s="108"/>
      <c r="P284" s="40"/>
    </row>
    <row r="285" spans="4:16" s="107" customFormat="1" x14ac:dyDescent="0.3">
      <c r="D285" s="108"/>
      <c r="E285" s="108"/>
      <c r="F285" s="108"/>
      <c r="G285" s="108"/>
      <c r="H285" s="108"/>
      <c r="I285" s="108"/>
      <c r="J285" s="108"/>
      <c r="K285" s="108"/>
      <c r="P285" s="40"/>
    </row>
    <row r="286" spans="4:16" s="107" customFormat="1" x14ac:dyDescent="0.3">
      <c r="D286" s="108"/>
      <c r="E286" s="108"/>
      <c r="F286" s="108"/>
      <c r="G286" s="108"/>
      <c r="H286" s="108"/>
      <c r="I286" s="108"/>
      <c r="J286" s="108"/>
      <c r="K286" s="108"/>
      <c r="P286" s="40"/>
    </row>
    <row r="287" spans="4:16" s="107" customFormat="1" x14ac:dyDescent="0.3">
      <c r="D287" s="108"/>
      <c r="E287" s="108"/>
      <c r="F287" s="108"/>
      <c r="G287" s="108"/>
      <c r="H287" s="108"/>
      <c r="I287" s="108"/>
      <c r="J287" s="108"/>
      <c r="K287" s="108"/>
      <c r="P287" s="40"/>
    </row>
    <row r="288" spans="4:16" s="107" customFormat="1" x14ac:dyDescent="0.3">
      <c r="D288" s="108"/>
      <c r="E288" s="108"/>
      <c r="F288" s="108"/>
      <c r="G288" s="108"/>
      <c r="H288" s="108"/>
      <c r="I288" s="108"/>
      <c r="J288" s="108"/>
      <c r="K288" s="108"/>
      <c r="P288" s="40"/>
    </row>
    <row r="289" spans="4:16" s="107" customFormat="1" x14ac:dyDescent="0.3">
      <c r="D289" s="108"/>
      <c r="E289" s="108"/>
      <c r="F289" s="108"/>
      <c r="G289" s="108"/>
      <c r="H289" s="108"/>
      <c r="I289" s="108"/>
      <c r="J289" s="108"/>
      <c r="K289" s="108"/>
      <c r="P289" s="40"/>
    </row>
    <row r="290" spans="4:16" s="107" customFormat="1" x14ac:dyDescent="0.3">
      <c r="D290" s="108"/>
      <c r="E290" s="108"/>
      <c r="F290" s="108"/>
      <c r="G290" s="108"/>
      <c r="H290" s="108"/>
      <c r="I290" s="108"/>
      <c r="J290" s="108"/>
      <c r="K290" s="108"/>
      <c r="P290" s="40"/>
    </row>
    <row r="291" spans="4:16" s="107" customFormat="1" x14ac:dyDescent="0.3">
      <c r="D291" s="108"/>
      <c r="E291" s="108"/>
      <c r="F291" s="108"/>
      <c r="G291" s="108"/>
      <c r="H291" s="108"/>
      <c r="I291" s="108"/>
      <c r="J291" s="108"/>
      <c r="K291" s="108"/>
      <c r="P291" s="40"/>
    </row>
    <row r="292" spans="4:16" s="107" customFormat="1" x14ac:dyDescent="0.3">
      <c r="D292" s="108"/>
      <c r="E292" s="108"/>
      <c r="F292" s="108"/>
      <c r="G292" s="108"/>
      <c r="H292" s="108"/>
      <c r="I292" s="108"/>
      <c r="J292" s="108"/>
      <c r="K292" s="108"/>
      <c r="P292" s="40"/>
    </row>
    <row r="293" spans="4:16" s="107" customFormat="1" x14ac:dyDescent="0.3">
      <c r="D293" s="108"/>
      <c r="E293" s="108"/>
      <c r="F293" s="108"/>
      <c r="G293" s="108"/>
      <c r="H293" s="108"/>
      <c r="I293" s="108"/>
      <c r="J293" s="108"/>
      <c r="K293" s="108"/>
      <c r="P293" s="40"/>
    </row>
    <row r="294" spans="4:16" s="107" customFormat="1" x14ac:dyDescent="0.3">
      <c r="D294" s="108"/>
      <c r="E294" s="108"/>
      <c r="F294" s="108"/>
      <c r="G294" s="108"/>
      <c r="H294" s="108"/>
      <c r="I294" s="108"/>
      <c r="J294" s="108"/>
      <c r="K294" s="108"/>
      <c r="P294" s="40"/>
    </row>
    <row r="295" spans="4:16" s="107" customFormat="1" x14ac:dyDescent="0.3">
      <c r="D295" s="108"/>
      <c r="E295" s="108"/>
      <c r="F295" s="108"/>
      <c r="G295" s="108"/>
      <c r="H295" s="108"/>
      <c r="I295" s="108"/>
      <c r="J295" s="108"/>
      <c r="K295" s="108"/>
      <c r="P295" s="40"/>
    </row>
    <row r="296" spans="4:16" s="107" customFormat="1" x14ac:dyDescent="0.3">
      <c r="D296" s="108"/>
      <c r="E296" s="108"/>
      <c r="F296" s="108"/>
      <c r="G296" s="108"/>
      <c r="H296" s="108"/>
      <c r="I296" s="108"/>
      <c r="J296" s="108"/>
      <c r="K296" s="108"/>
      <c r="P296" s="40"/>
    </row>
    <row r="297" spans="4:16" s="107" customFormat="1" x14ac:dyDescent="0.3">
      <c r="D297" s="108"/>
      <c r="E297" s="108"/>
      <c r="F297" s="108"/>
      <c r="G297" s="108"/>
      <c r="H297" s="108"/>
      <c r="I297" s="108"/>
      <c r="J297" s="108"/>
      <c r="K297" s="108"/>
      <c r="P297" s="40"/>
    </row>
    <row r="298" spans="4:16" s="107" customFormat="1" x14ac:dyDescent="0.3">
      <c r="D298" s="108"/>
      <c r="E298" s="108"/>
      <c r="F298" s="108"/>
      <c r="G298" s="108"/>
      <c r="H298" s="108"/>
      <c r="I298" s="108"/>
      <c r="J298" s="108"/>
      <c r="K298" s="108"/>
      <c r="P298" s="40"/>
    </row>
    <row r="299" spans="4:16" s="107" customFormat="1" x14ac:dyDescent="0.3">
      <c r="D299" s="108"/>
      <c r="E299" s="108"/>
      <c r="F299" s="108"/>
      <c r="G299" s="108"/>
      <c r="H299" s="108"/>
      <c r="I299" s="108"/>
      <c r="J299" s="108"/>
      <c r="K299" s="108"/>
      <c r="P299" s="40"/>
    </row>
    <row r="300" spans="4:16" s="107" customFormat="1" x14ac:dyDescent="0.3">
      <c r="D300" s="108"/>
      <c r="E300" s="108"/>
      <c r="F300" s="108"/>
      <c r="G300" s="108"/>
      <c r="H300" s="108"/>
      <c r="I300" s="108"/>
      <c r="J300" s="108"/>
      <c r="K300" s="108"/>
      <c r="P300" s="40"/>
    </row>
    <row r="301" spans="4:16" s="107" customFormat="1" x14ac:dyDescent="0.3">
      <c r="D301" s="108"/>
      <c r="E301" s="108"/>
      <c r="F301" s="108"/>
      <c r="G301" s="108"/>
      <c r="H301" s="108"/>
      <c r="I301" s="108"/>
      <c r="J301" s="108"/>
      <c r="K301" s="108"/>
      <c r="P301" s="40"/>
    </row>
    <row r="302" spans="4:16" s="107" customFormat="1" x14ac:dyDescent="0.3">
      <c r="D302" s="108"/>
      <c r="E302" s="108"/>
      <c r="F302" s="108"/>
      <c r="G302" s="108"/>
      <c r="H302" s="108"/>
      <c r="I302" s="108"/>
      <c r="J302" s="108"/>
      <c r="K302" s="108"/>
      <c r="P302" s="40"/>
    </row>
    <row r="303" spans="4:16" s="107" customFormat="1" x14ac:dyDescent="0.3">
      <c r="D303" s="108"/>
      <c r="E303" s="108"/>
      <c r="F303" s="108"/>
      <c r="G303" s="108"/>
      <c r="H303" s="108"/>
      <c r="I303" s="108"/>
      <c r="J303" s="108"/>
      <c r="K303" s="108"/>
      <c r="P303" s="40"/>
    </row>
    <row r="304" spans="4:16" s="107" customFormat="1" x14ac:dyDescent="0.3">
      <c r="D304" s="108"/>
      <c r="E304" s="108"/>
      <c r="F304" s="108"/>
      <c r="G304" s="108"/>
      <c r="H304" s="108"/>
      <c r="I304" s="108"/>
      <c r="J304" s="108"/>
      <c r="K304" s="108"/>
      <c r="P304" s="40"/>
    </row>
    <row r="305" spans="4:16" s="107" customFormat="1" x14ac:dyDescent="0.3">
      <c r="D305" s="108"/>
      <c r="E305" s="108"/>
      <c r="F305" s="108"/>
      <c r="G305" s="108"/>
      <c r="H305" s="108"/>
      <c r="I305" s="108"/>
      <c r="J305" s="108"/>
      <c r="K305" s="108"/>
      <c r="P305" s="40"/>
    </row>
    <row r="306" spans="4:16" s="107" customFormat="1" x14ac:dyDescent="0.3">
      <c r="D306" s="108"/>
      <c r="E306" s="108"/>
      <c r="F306" s="108"/>
      <c r="G306" s="108"/>
      <c r="H306" s="108"/>
      <c r="I306" s="108"/>
      <c r="J306" s="108"/>
      <c r="K306" s="108"/>
      <c r="P306" s="40"/>
    </row>
    <row r="307" spans="4:16" s="107" customFormat="1" x14ac:dyDescent="0.3">
      <c r="D307" s="108"/>
      <c r="E307" s="108"/>
      <c r="F307" s="108"/>
      <c r="G307" s="108"/>
      <c r="H307" s="108"/>
      <c r="I307" s="108"/>
      <c r="J307" s="108"/>
      <c r="K307" s="108"/>
      <c r="P307" s="40"/>
    </row>
    <row r="308" spans="4:16" s="107" customFormat="1" x14ac:dyDescent="0.3">
      <c r="D308" s="108"/>
      <c r="E308" s="108"/>
      <c r="F308" s="108"/>
      <c r="G308" s="108"/>
      <c r="H308" s="108"/>
      <c r="I308" s="108"/>
      <c r="J308" s="108"/>
      <c r="K308" s="108"/>
      <c r="P308" s="40"/>
    </row>
    <row r="309" spans="4:16" s="107" customFormat="1" x14ac:dyDescent="0.3">
      <c r="D309" s="108"/>
      <c r="E309" s="108"/>
      <c r="F309" s="108"/>
      <c r="G309" s="108"/>
      <c r="H309" s="108"/>
      <c r="I309" s="108"/>
      <c r="J309" s="108"/>
      <c r="K309" s="108"/>
      <c r="P309" s="40"/>
    </row>
    <row r="310" spans="4:16" s="107" customFormat="1" x14ac:dyDescent="0.3">
      <c r="D310" s="108"/>
      <c r="E310" s="108"/>
      <c r="F310" s="108"/>
      <c r="G310" s="108"/>
      <c r="H310" s="108"/>
      <c r="I310" s="108"/>
      <c r="J310" s="108"/>
      <c r="K310" s="108"/>
      <c r="P310" s="40"/>
    </row>
    <row r="311" spans="4:16" s="107" customFormat="1" x14ac:dyDescent="0.3">
      <c r="D311" s="108"/>
      <c r="E311" s="108"/>
      <c r="F311" s="108"/>
      <c r="G311" s="108"/>
      <c r="H311" s="108"/>
      <c r="I311" s="108"/>
      <c r="J311" s="108"/>
      <c r="K311" s="108"/>
      <c r="P311" s="40"/>
    </row>
    <row r="312" spans="4:16" s="107" customFormat="1" x14ac:dyDescent="0.3">
      <c r="D312" s="108"/>
      <c r="E312" s="108"/>
      <c r="F312" s="108"/>
      <c r="G312" s="108"/>
      <c r="H312" s="108"/>
      <c r="I312" s="108"/>
      <c r="J312" s="108"/>
      <c r="K312" s="108"/>
      <c r="P312" s="40"/>
    </row>
    <row r="313" spans="4:16" s="107" customFormat="1" x14ac:dyDescent="0.3">
      <c r="D313" s="108"/>
      <c r="E313" s="108"/>
      <c r="F313" s="108"/>
      <c r="G313" s="108"/>
      <c r="H313" s="108"/>
      <c r="I313" s="108"/>
      <c r="J313" s="108"/>
      <c r="K313" s="108"/>
      <c r="P313" s="40"/>
    </row>
    <row r="314" spans="4:16" s="107" customFormat="1" x14ac:dyDescent="0.3">
      <c r="D314" s="108"/>
      <c r="E314" s="108"/>
      <c r="F314" s="108"/>
      <c r="G314" s="108"/>
      <c r="H314" s="108"/>
      <c r="I314" s="108"/>
      <c r="J314" s="108"/>
      <c r="K314" s="108"/>
      <c r="P314" s="40"/>
    </row>
    <row r="315" spans="4:16" s="107" customFormat="1" x14ac:dyDescent="0.3">
      <c r="D315" s="108"/>
      <c r="E315" s="108"/>
      <c r="F315" s="108"/>
      <c r="G315" s="108"/>
      <c r="H315" s="108"/>
      <c r="I315" s="108"/>
      <c r="J315" s="108"/>
      <c r="K315" s="108"/>
      <c r="P315" s="40"/>
    </row>
    <row r="316" spans="4:16" s="107" customFormat="1" x14ac:dyDescent="0.3">
      <c r="D316" s="108"/>
      <c r="E316" s="108"/>
      <c r="F316" s="108"/>
      <c r="G316" s="108"/>
      <c r="H316" s="108"/>
      <c r="I316" s="108"/>
      <c r="J316" s="108"/>
      <c r="K316" s="108"/>
      <c r="P316" s="40"/>
    </row>
    <row r="317" spans="4:16" s="107" customFormat="1" x14ac:dyDescent="0.3">
      <c r="D317" s="108"/>
      <c r="E317" s="108"/>
      <c r="F317" s="108"/>
      <c r="G317" s="108"/>
      <c r="H317" s="108"/>
      <c r="I317" s="108"/>
      <c r="J317" s="108"/>
      <c r="K317" s="108"/>
      <c r="P317" s="40"/>
    </row>
    <row r="318" spans="4:16" s="107" customFormat="1" x14ac:dyDescent="0.3">
      <c r="D318" s="108"/>
      <c r="E318" s="108"/>
      <c r="F318" s="108"/>
      <c r="G318" s="108"/>
      <c r="H318" s="108"/>
      <c r="I318" s="108"/>
      <c r="J318" s="108"/>
      <c r="K318" s="108"/>
      <c r="P318" s="40"/>
    </row>
    <row r="319" spans="4:16" s="107" customFormat="1" x14ac:dyDescent="0.3">
      <c r="D319" s="108"/>
      <c r="E319" s="108"/>
      <c r="F319" s="108"/>
      <c r="G319" s="108"/>
      <c r="H319" s="108"/>
      <c r="I319" s="108"/>
      <c r="J319" s="108"/>
      <c r="K319" s="108"/>
      <c r="P319" s="40"/>
    </row>
    <row r="320" spans="4:16" s="107" customFormat="1" x14ac:dyDescent="0.3">
      <c r="D320" s="108"/>
      <c r="E320" s="108"/>
      <c r="F320" s="108"/>
      <c r="G320" s="108"/>
      <c r="H320" s="108"/>
      <c r="I320" s="108"/>
      <c r="J320" s="108"/>
      <c r="K320" s="108"/>
      <c r="P320" s="40"/>
    </row>
    <row r="321" spans="4:16" s="107" customFormat="1" x14ac:dyDescent="0.3">
      <c r="D321" s="108"/>
      <c r="E321" s="108"/>
      <c r="F321" s="108"/>
      <c r="G321" s="108"/>
      <c r="H321" s="108"/>
      <c r="I321" s="108"/>
      <c r="J321" s="108"/>
      <c r="K321" s="108"/>
      <c r="P321" s="40"/>
    </row>
    <row r="322" spans="4:16" s="107" customFormat="1" x14ac:dyDescent="0.3">
      <c r="D322" s="108"/>
      <c r="E322" s="108"/>
      <c r="F322" s="108"/>
      <c r="G322" s="108"/>
      <c r="H322" s="108"/>
      <c r="I322" s="108"/>
      <c r="J322" s="108"/>
      <c r="K322" s="108"/>
      <c r="P322" s="40"/>
    </row>
    <row r="323" spans="4:16" s="107" customFormat="1" x14ac:dyDescent="0.3">
      <c r="D323" s="108"/>
      <c r="E323" s="108"/>
      <c r="F323" s="108"/>
      <c r="G323" s="108"/>
      <c r="H323" s="108"/>
      <c r="I323" s="108"/>
      <c r="J323" s="108"/>
      <c r="K323" s="108"/>
      <c r="P323" s="40"/>
    </row>
    <row r="324" spans="4:16" s="107" customFormat="1" x14ac:dyDescent="0.3">
      <c r="D324" s="108"/>
      <c r="E324" s="108"/>
      <c r="F324" s="108"/>
      <c r="G324" s="108"/>
      <c r="H324" s="108"/>
      <c r="I324" s="108"/>
      <c r="J324" s="108"/>
      <c r="K324" s="108"/>
      <c r="P324" s="40"/>
    </row>
    <row r="325" spans="4:16" s="107" customFormat="1" x14ac:dyDescent="0.3">
      <c r="D325" s="108"/>
      <c r="E325" s="108"/>
      <c r="F325" s="108"/>
      <c r="G325" s="108"/>
      <c r="H325" s="108"/>
      <c r="I325" s="108"/>
      <c r="J325" s="108"/>
      <c r="K325" s="108"/>
      <c r="P325" s="40"/>
    </row>
    <row r="326" spans="4:16" s="107" customFormat="1" x14ac:dyDescent="0.3">
      <c r="D326" s="108"/>
      <c r="E326" s="108"/>
      <c r="F326" s="108"/>
      <c r="G326" s="108"/>
      <c r="H326" s="108"/>
      <c r="I326" s="108"/>
      <c r="J326" s="108"/>
      <c r="K326" s="108"/>
      <c r="P326" s="40"/>
    </row>
    <row r="327" spans="4:16" s="107" customFormat="1" x14ac:dyDescent="0.3">
      <c r="D327" s="108"/>
      <c r="E327" s="108"/>
      <c r="F327" s="108"/>
      <c r="G327" s="108"/>
      <c r="H327" s="108"/>
      <c r="I327" s="108"/>
      <c r="J327" s="108"/>
      <c r="K327" s="108"/>
      <c r="P327" s="40"/>
    </row>
    <row r="328" spans="4:16" s="107" customFormat="1" x14ac:dyDescent="0.3">
      <c r="D328" s="108"/>
      <c r="E328" s="108"/>
      <c r="F328" s="108"/>
      <c r="G328" s="108"/>
      <c r="H328" s="108"/>
      <c r="I328" s="108"/>
      <c r="J328" s="108"/>
      <c r="K328" s="108"/>
      <c r="P328" s="40"/>
    </row>
    <row r="329" spans="4:16" s="107" customFormat="1" x14ac:dyDescent="0.3">
      <c r="D329" s="108"/>
      <c r="E329" s="108"/>
      <c r="F329" s="108"/>
      <c r="G329" s="108"/>
      <c r="H329" s="108"/>
      <c r="I329" s="108"/>
      <c r="J329" s="108"/>
      <c r="K329" s="108"/>
      <c r="P329" s="40"/>
    </row>
    <row r="330" spans="4:16" s="107" customFormat="1" x14ac:dyDescent="0.3">
      <c r="D330" s="108"/>
      <c r="E330" s="108"/>
      <c r="F330" s="108"/>
      <c r="G330" s="108"/>
      <c r="H330" s="108"/>
      <c r="I330" s="108"/>
      <c r="J330" s="108"/>
      <c r="K330" s="108"/>
      <c r="P330" s="40"/>
    </row>
    <row r="331" spans="4:16" s="107" customFormat="1" x14ac:dyDescent="0.3">
      <c r="D331" s="108"/>
      <c r="E331" s="108"/>
      <c r="F331" s="108"/>
      <c r="G331" s="108"/>
      <c r="H331" s="108"/>
      <c r="I331" s="108"/>
      <c r="J331" s="108"/>
      <c r="K331" s="108"/>
      <c r="P331" s="40"/>
    </row>
    <row r="332" spans="4:16" s="107" customFormat="1" x14ac:dyDescent="0.3">
      <c r="D332" s="108"/>
      <c r="E332" s="108"/>
      <c r="F332" s="108"/>
      <c r="G332" s="108"/>
      <c r="H332" s="108"/>
      <c r="I332" s="108"/>
      <c r="J332" s="108"/>
      <c r="K332" s="108"/>
      <c r="P332" s="40"/>
    </row>
    <row r="333" spans="4:16" s="107" customFormat="1" x14ac:dyDescent="0.3">
      <c r="D333" s="108"/>
      <c r="E333" s="108"/>
      <c r="F333" s="108"/>
      <c r="G333" s="108"/>
      <c r="H333" s="108"/>
      <c r="I333" s="108"/>
      <c r="J333" s="108"/>
      <c r="K333" s="108"/>
      <c r="P333" s="40"/>
    </row>
    <row r="334" spans="4:16" s="107" customFormat="1" x14ac:dyDescent="0.3">
      <c r="D334" s="108"/>
      <c r="E334" s="108"/>
      <c r="F334" s="108"/>
      <c r="G334" s="108"/>
      <c r="H334" s="108"/>
      <c r="I334" s="108"/>
      <c r="J334" s="108"/>
      <c r="K334" s="108"/>
      <c r="P334" s="40"/>
    </row>
    <row r="335" spans="4:16" s="107" customFormat="1" x14ac:dyDescent="0.3">
      <c r="D335" s="108"/>
      <c r="E335" s="108"/>
      <c r="F335" s="108"/>
      <c r="G335" s="108"/>
      <c r="H335" s="108"/>
      <c r="I335" s="108"/>
      <c r="J335" s="108"/>
      <c r="K335" s="108"/>
      <c r="P335" s="40"/>
    </row>
    <row r="336" spans="4:16" s="107" customFormat="1" x14ac:dyDescent="0.3">
      <c r="D336" s="108"/>
      <c r="E336" s="108"/>
      <c r="F336" s="108"/>
      <c r="G336" s="108"/>
      <c r="H336" s="108"/>
      <c r="I336" s="108"/>
      <c r="J336" s="108"/>
      <c r="K336" s="108"/>
      <c r="P336" s="40"/>
    </row>
    <row r="337" spans="4:16" s="107" customFormat="1" x14ac:dyDescent="0.3">
      <c r="D337" s="108"/>
      <c r="E337" s="108"/>
      <c r="F337" s="108"/>
      <c r="G337" s="108"/>
      <c r="H337" s="108"/>
      <c r="I337" s="108"/>
      <c r="J337" s="108"/>
      <c r="K337" s="108"/>
      <c r="P337" s="40"/>
    </row>
    <row r="338" spans="4:16" s="107" customFormat="1" x14ac:dyDescent="0.3">
      <c r="D338" s="108"/>
      <c r="E338" s="108"/>
      <c r="F338" s="108"/>
      <c r="G338" s="108"/>
      <c r="H338" s="108"/>
      <c r="I338" s="108"/>
      <c r="J338" s="108"/>
      <c r="K338" s="108"/>
      <c r="P338" s="40"/>
    </row>
    <row r="339" spans="4:16" s="107" customFormat="1" x14ac:dyDescent="0.3">
      <c r="D339" s="108"/>
      <c r="E339" s="108"/>
      <c r="F339" s="108"/>
      <c r="G339" s="108"/>
      <c r="H339" s="108"/>
      <c r="I339" s="108"/>
      <c r="J339" s="108"/>
      <c r="K339" s="108"/>
      <c r="P339" s="40"/>
    </row>
    <row r="340" spans="4:16" s="107" customFormat="1" x14ac:dyDescent="0.3">
      <c r="D340" s="108"/>
      <c r="E340" s="108"/>
      <c r="F340" s="108"/>
      <c r="G340" s="108"/>
      <c r="H340" s="108"/>
      <c r="I340" s="108"/>
      <c r="J340" s="108"/>
      <c r="K340" s="108"/>
      <c r="P340" s="40"/>
    </row>
    <row r="341" spans="4:16" s="107" customFormat="1" x14ac:dyDescent="0.3">
      <c r="D341" s="108"/>
      <c r="E341" s="108"/>
      <c r="F341" s="108"/>
      <c r="G341" s="108"/>
      <c r="H341" s="108"/>
      <c r="I341" s="108"/>
      <c r="J341" s="108"/>
      <c r="K341" s="108"/>
      <c r="P341" s="40"/>
    </row>
    <row r="342" spans="4:16" s="107" customFormat="1" x14ac:dyDescent="0.3">
      <c r="D342" s="108"/>
      <c r="E342" s="108"/>
      <c r="F342" s="108"/>
      <c r="G342" s="108"/>
      <c r="H342" s="108"/>
      <c r="I342" s="108"/>
      <c r="J342" s="108"/>
      <c r="K342" s="108"/>
      <c r="P342" s="40"/>
    </row>
    <row r="343" spans="4:16" s="107" customFormat="1" x14ac:dyDescent="0.3">
      <c r="D343" s="108"/>
      <c r="E343" s="108"/>
      <c r="F343" s="108"/>
      <c r="G343" s="108"/>
      <c r="H343" s="108"/>
      <c r="I343" s="108"/>
      <c r="J343" s="108"/>
      <c r="K343" s="108"/>
      <c r="P343" s="40"/>
    </row>
    <row r="344" spans="4:16" s="107" customFormat="1" x14ac:dyDescent="0.3">
      <c r="D344" s="108"/>
      <c r="E344" s="108"/>
      <c r="F344" s="108"/>
      <c r="G344" s="108"/>
      <c r="H344" s="108"/>
      <c r="I344" s="108"/>
      <c r="J344" s="108"/>
      <c r="K344" s="108"/>
      <c r="P344" s="40"/>
    </row>
    <row r="345" spans="4:16" s="107" customFormat="1" x14ac:dyDescent="0.3">
      <c r="D345" s="108"/>
      <c r="E345" s="108"/>
      <c r="F345" s="108"/>
      <c r="G345" s="108"/>
      <c r="H345" s="108"/>
      <c r="I345" s="108"/>
      <c r="J345" s="108"/>
      <c r="K345" s="108"/>
      <c r="P345" s="40"/>
    </row>
    <row r="346" spans="4:16" s="107" customFormat="1" x14ac:dyDescent="0.3">
      <c r="D346" s="108"/>
      <c r="E346" s="108"/>
      <c r="F346" s="108"/>
      <c r="G346" s="108"/>
      <c r="H346" s="108"/>
      <c r="I346" s="108"/>
      <c r="J346" s="108"/>
      <c r="K346" s="108"/>
      <c r="P346" s="40"/>
    </row>
    <row r="347" spans="4:16" s="107" customFormat="1" x14ac:dyDescent="0.3">
      <c r="D347" s="108"/>
      <c r="E347" s="108"/>
      <c r="F347" s="108"/>
      <c r="G347" s="108"/>
      <c r="H347" s="108"/>
      <c r="I347" s="108"/>
      <c r="J347" s="108"/>
      <c r="K347" s="108"/>
      <c r="P347" s="40"/>
    </row>
    <row r="348" spans="4:16" s="107" customFormat="1" x14ac:dyDescent="0.3">
      <c r="D348" s="108"/>
      <c r="E348" s="108"/>
      <c r="F348" s="108"/>
      <c r="G348" s="108"/>
      <c r="H348" s="108"/>
      <c r="I348" s="108"/>
      <c r="J348" s="108"/>
      <c r="K348" s="108"/>
      <c r="P348" s="40"/>
    </row>
    <row r="349" spans="4:16" s="107" customFormat="1" x14ac:dyDescent="0.3">
      <c r="D349" s="108"/>
      <c r="E349" s="108"/>
      <c r="F349" s="108"/>
      <c r="G349" s="108"/>
      <c r="H349" s="108"/>
      <c r="I349" s="108"/>
      <c r="J349" s="108"/>
      <c r="K349" s="108"/>
      <c r="P349" s="40"/>
    </row>
    <row r="350" spans="4:16" s="107" customFormat="1" x14ac:dyDescent="0.3">
      <c r="D350" s="108"/>
      <c r="E350" s="108"/>
      <c r="F350" s="108"/>
      <c r="G350" s="108"/>
      <c r="H350" s="108"/>
      <c r="I350" s="108"/>
      <c r="J350" s="108"/>
      <c r="K350" s="108"/>
      <c r="P350" s="40"/>
    </row>
    <row r="351" spans="4:16" s="107" customFormat="1" x14ac:dyDescent="0.3">
      <c r="D351" s="108"/>
      <c r="E351" s="108"/>
      <c r="F351" s="108"/>
      <c r="G351" s="108"/>
      <c r="H351" s="108"/>
      <c r="I351" s="108"/>
      <c r="J351" s="108"/>
      <c r="K351" s="108"/>
      <c r="P351" s="40"/>
    </row>
    <row r="352" spans="4:16" s="107" customFormat="1" x14ac:dyDescent="0.3">
      <c r="D352" s="108"/>
      <c r="E352" s="108"/>
      <c r="F352" s="108"/>
      <c r="G352" s="108"/>
      <c r="H352" s="108"/>
      <c r="I352" s="108"/>
      <c r="J352" s="108"/>
      <c r="K352" s="108"/>
      <c r="P352" s="40"/>
    </row>
    <row r="353" spans="4:16" s="107" customFormat="1" x14ac:dyDescent="0.3">
      <c r="D353" s="108"/>
      <c r="E353" s="108"/>
      <c r="F353" s="108"/>
      <c r="G353" s="108"/>
      <c r="H353" s="108"/>
      <c r="I353" s="108"/>
      <c r="J353" s="108"/>
      <c r="K353" s="108"/>
      <c r="P353" s="40"/>
    </row>
    <row r="354" spans="4:16" s="107" customFormat="1" x14ac:dyDescent="0.3">
      <c r="D354" s="108"/>
      <c r="E354" s="108"/>
      <c r="F354" s="108"/>
      <c r="G354" s="108"/>
      <c r="H354" s="108"/>
      <c r="I354" s="108"/>
      <c r="J354" s="108"/>
      <c r="K354" s="108"/>
      <c r="P354" s="40"/>
    </row>
    <row r="355" spans="4:16" s="107" customFormat="1" x14ac:dyDescent="0.3">
      <c r="D355" s="108"/>
      <c r="E355" s="108"/>
      <c r="F355" s="108"/>
      <c r="G355" s="108"/>
      <c r="H355" s="108"/>
      <c r="I355" s="108"/>
      <c r="J355" s="108"/>
      <c r="K355" s="108"/>
      <c r="P355" s="40"/>
    </row>
    <row r="356" spans="4:16" s="107" customFormat="1" x14ac:dyDescent="0.3">
      <c r="D356" s="108"/>
      <c r="E356" s="108"/>
      <c r="F356" s="108"/>
      <c r="G356" s="108"/>
      <c r="H356" s="108"/>
      <c r="I356" s="108"/>
      <c r="J356" s="108"/>
      <c r="K356" s="108"/>
      <c r="P356" s="40"/>
    </row>
    <row r="357" spans="4:16" s="107" customFormat="1" x14ac:dyDescent="0.3">
      <c r="D357" s="108"/>
      <c r="E357" s="108"/>
      <c r="F357" s="108"/>
      <c r="G357" s="108"/>
      <c r="H357" s="108"/>
      <c r="I357" s="108"/>
      <c r="J357" s="108"/>
      <c r="K357" s="108"/>
      <c r="P357" s="40"/>
    </row>
    <row r="358" spans="4:16" s="107" customFormat="1" x14ac:dyDescent="0.3">
      <c r="D358" s="108"/>
      <c r="E358" s="108"/>
      <c r="F358" s="108"/>
      <c r="G358" s="108"/>
      <c r="H358" s="108"/>
      <c r="I358" s="108"/>
      <c r="J358" s="108"/>
      <c r="K358" s="108"/>
      <c r="P358" s="40"/>
    </row>
    <row r="359" spans="4:16" s="107" customFormat="1" x14ac:dyDescent="0.3">
      <c r="D359" s="108"/>
      <c r="E359" s="108"/>
      <c r="F359" s="108"/>
      <c r="G359" s="108"/>
      <c r="H359" s="108"/>
      <c r="I359" s="108"/>
      <c r="J359" s="108"/>
      <c r="K359" s="108"/>
      <c r="P359" s="40"/>
    </row>
    <row r="360" spans="4:16" s="107" customFormat="1" x14ac:dyDescent="0.3">
      <c r="D360" s="108"/>
      <c r="E360" s="108"/>
      <c r="F360" s="108"/>
      <c r="G360" s="108"/>
      <c r="H360" s="108"/>
      <c r="I360" s="108"/>
      <c r="J360" s="108"/>
      <c r="K360" s="108"/>
      <c r="P360" s="40"/>
    </row>
    <row r="361" spans="4:16" s="107" customFormat="1" x14ac:dyDescent="0.3">
      <c r="D361" s="108"/>
      <c r="E361" s="108"/>
      <c r="F361" s="108"/>
      <c r="G361" s="108"/>
      <c r="H361" s="108"/>
      <c r="I361" s="108"/>
      <c r="J361" s="108"/>
      <c r="K361" s="108"/>
      <c r="P361" s="40"/>
    </row>
    <row r="362" spans="4:16" s="107" customFormat="1" x14ac:dyDescent="0.3">
      <c r="D362" s="108"/>
      <c r="E362" s="108"/>
      <c r="F362" s="108"/>
      <c r="G362" s="108"/>
      <c r="H362" s="108"/>
      <c r="I362" s="108"/>
      <c r="J362" s="108"/>
      <c r="K362" s="108"/>
      <c r="P362" s="40"/>
    </row>
    <row r="363" spans="4:16" s="107" customFormat="1" x14ac:dyDescent="0.3">
      <c r="D363" s="108"/>
      <c r="E363" s="108"/>
      <c r="F363" s="108"/>
      <c r="G363" s="108"/>
      <c r="H363" s="108"/>
      <c r="I363" s="108"/>
      <c r="J363" s="108"/>
      <c r="K363" s="108"/>
      <c r="P363" s="40"/>
    </row>
    <row r="364" spans="4:16" s="107" customFormat="1" x14ac:dyDescent="0.3">
      <c r="D364" s="108"/>
      <c r="E364" s="108"/>
      <c r="F364" s="108"/>
      <c r="G364" s="108"/>
      <c r="H364" s="108"/>
      <c r="I364" s="108"/>
      <c r="J364" s="108"/>
      <c r="K364" s="108"/>
      <c r="P364" s="40"/>
    </row>
    <row r="365" spans="4:16" s="107" customFormat="1" x14ac:dyDescent="0.3">
      <c r="D365" s="108"/>
      <c r="E365" s="108"/>
      <c r="F365" s="108"/>
      <c r="G365" s="108"/>
      <c r="H365" s="108"/>
      <c r="I365" s="108"/>
      <c r="J365" s="108"/>
      <c r="K365" s="108"/>
      <c r="P365" s="40"/>
    </row>
    <row r="366" spans="4:16" s="107" customFormat="1" x14ac:dyDescent="0.3">
      <c r="D366" s="108"/>
      <c r="E366" s="108"/>
      <c r="F366" s="108"/>
      <c r="G366" s="108"/>
      <c r="H366" s="108"/>
      <c r="I366" s="108"/>
      <c r="J366" s="108"/>
      <c r="K366" s="108"/>
      <c r="P366" s="40"/>
    </row>
    <row r="367" spans="4:16" s="107" customFormat="1" x14ac:dyDescent="0.3">
      <c r="D367" s="108"/>
      <c r="E367" s="108"/>
      <c r="F367" s="108"/>
      <c r="G367" s="108"/>
      <c r="H367" s="108"/>
      <c r="I367" s="108"/>
      <c r="J367" s="108"/>
      <c r="K367" s="108"/>
      <c r="P367" s="40"/>
    </row>
    <row r="368" spans="4:16" s="107" customFormat="1" x14ac:dyDescent="0.3">
      <c r="D368" s="108"/>
      <c r="E368" s="108"/>
      <c r="F368" s="108"/>
      <c r="G368" s="108"/>
      <c r="H368" s="108"/>
      <c r="I368" s="108"/>
      <c r="J368" s="108"/>
      <c r="K368" s="108"/>
      <c r="P368" s="40"/>
    </row>
    <row r="369" spans="4:16" s="107" customFormat="1" x14ac:dyDescent="0.3">
      <c r="D369" s="108"/>
      <c r="E369" s="108"/>
      <c r="F369" s="108"/>
      <c r="G369" s="108"/>
      <c r="H369" s="108"/>
      <c r="I369" s="108"/>
      <c r="J369" s="108"/>
      <c r="K369" s="108"/>
      <c r="P369" s="40"/>
    </row>
    <row r="370" spans="4:16" s="107" customFormat="1" x14ac:dyDescent="0.3">
      <c r="D370" s="108"/>
      <c r="E370" s="108"/>
      <c r="F370" s="108"/>
      <c r="G370" s="108"/>
      <c r="H370" s="108"/>
      <c r="I370" s="108"/>
      <c r="J370" s="108"/>
      <c r="K370" s="108"/>
      <c r="P370" s="40"/>
    </row>
    <row r="371" spans="4:16" s="107" customFormat="1" x14ac:dyDescent="0.3">
      <c r="D371" s="108"/>
      <c r="E371" s="108"/>
      <c r="F371" s="108"/>
      <c r="G371" s="108"/>
      <c r="H371" s="108"/>
      <c r="I371" s="108"/>
      <c r="J371" s="108"/>
      <c r="K371" s="108"/>
      <c r="P371" s="40"/>
    </row>
    <row r="372" spans="4:16" s="107" customFormat="1" x14ac:dyDescent="0.3">
      <c r="D372" s="108"/>
      <c r="E372" s="108"/>
      <c r="F372" s="108"/>
      <c r="G372" s="108"/>
      <c r="H372" s="108"/>
      <c r="I372" s="108"/>
      <c r="J372" s="108"/>
      <c r="K372" s="108"/>
      <c r="P372" s="40"/>
    </row>
    <row r="373" spans="4:16" s="107" customFormat="1" x14ac:dyDescent="0.3">
      <c r="D373" s="108"/>
      <c r="E373" s="108"/>
      <c r="F373" s="108"/>
      <c r="G373" s="108"/>
      <c r="H373" s="108"/>
      <c r="I373" s="108"/>
      <c r="J373" s="108"/>
      <c r="K373" s="108"/>
      <c r="P373" s="40"/>
    </row>
    <row r="374" spans="4:16" s="107" customFormat="1" x14ac:dyDescent="0.3">
      <c r="D374" s="108"/>
      <c r="E374" s="108"/>
      <c r="F374" s="108"/>
      <c r="G374" s="108"/>
      <c r="H374" s="108"/>
      <c r="I374" s="108"/>
      <c r="J374" s="108"/>
      <c r="K374" s="108"/>
      <c r="P374" s="40"/>
    </row>
    <row r="375" spans="4:16" s="107" customFormat="1" x14ac:dyDescent="0.3">
      <c r="D375" s="108"/>
      <c r="E375" s="108"/>
      <c r="F375" s="108"/>
      <c r="G375" s="108"/>
      <c r="H375" s="108"/>
      <c r="I375" s="108"/>
      <c r="J375" s="108"/>
      <c r="K375" s="108"/>
      <c r="P375" s="40"/>
    </row>
    <row r="376" spans="4:16" s="107" customFormat="1" x14ac:dyDescent="0.3">
      <c r="D376" s="108"/>
      <c r="E376" s="108"/>
      <c r="F376" s="108"/>
      <c r="G376" s="108"/>
      <c r="H376" s="108"/>
      <c r="I376" s="108"/>
      <c r="J376" s="108"/>
      <c r="K376" s="108"/>
      <c r="P376" s="40"/>
    </row>
    <row r="377" spans="4:16" s="107" customFormat="1" x14ac:dyDescent="0.3">
      <c r="D377" s="108"/>
      <c r="E377" s="108"/>
      <c r="F377" s="108"/>
      <c r="G377" s="108"/>
      <c r="H377" s="108"/>
      <c r="I377" s="108"/>
      <c r="J377" s="108"/>
      <c r="K377" s="108"/>
      <c r="P377" s="40"/>
    </row>
    <row r="378" spans="4:16" s="107" customFormat="1" x14ac:dyDescent="0.3">
      <c r="D378" s="108"/>
      <c r="E378" s="108"/>
      <c r="F378" s="108"/>
      <c r="G378" s="108"/>
      <c r="H378" s="108"/>
      <c r="I378" s="108"/>
      <c r="J378" s="108"/>
      <c r="K378" s="108"/>
      <c r="P378" s="40"/>
    </row>
    <row r="379" spans="4:16" s="107" customFormat="1" x14ac:dyDescent="0.3">
      <c r="D379" s="108"/>
      <c r="E379" s="108"/>
      <c r="F379" s="108"/>
      <c r="G379" s="108"/>
      <c r="H379" s="108"/>
      <c r="I379" s="108"/>
      <c r="J379" s="108"/>
      <c r="K379" s="108"/>
      <c r="P379" s="40"/>
    </row>
    <row r="380" spans="4:16" s="107" customFormat="1" x14ac:dyDescent="0.3">
      <c r="D380" s="108"/>
      <c r="E380" s="108"/>
      <c r="F380" s="108"/>
      <c r="G380" s="108"/>
      <c r="H380" s="108"/>
      <c r="I380" s="108"/>
      <c r="J380" s="108"/>
      <c r="K380" s="108"/>
      <c r="P380" s="40"/>
    </row>
    <row r="381" spans="4:16" s="107" customFormat="1" x14ac:dyDescent="0.3">
      <c r="D381" s="108"/>
      <c r="E381" s="108"/>
      <c r="F381" s="108"/>
      <c r="G381" s="108"/>
      <c r="H381" s="108"/>
      <c r="I381" s="108"/>
      <c r="J381" s="108"/>
      <c r="K381" s="108"/>
      <c r="P381" s="40"/>
    </row>
    <row r="382" spans="4:16" s="107" customFormat="1" x14ac:dyDescent="0.3">
      <c r="D382" s="108"/>
      <c r="E382" s="108"/>
      <c r="F382" s="108"/>
      <c r="G382" s="108"/>
      <c r="H382" s="108"/>
      <c r="I382" s="108"/>
      <c r="J382" s="108"/>
      <c r="K382" s="108"/>
      <c r="P382" s="40"/>
    </row>
    <row r="383" spans="4:16" s="107" customFormat="1" x14ac:dyDescent="0.3">
      <c r="D383" s="108"/>
      <c r="E383" s="108"/>
      <c r="F383" s="108"/>
      <c r="G383" s="108"/>
      <c r="H383" s="108"/>
      <c r="I383" s="108"/>
      <c r="J383" s="108"/>
      <c r="K383" s="108"/>
      <c r="P383" s="40"/>
    </row>
    <row r="384" spans="4:16" s="107" customFormat="1" x14ac:dyDescent="0.3">
      <c r="D384" s="108"/>
      <c r="E384" s="108"/>
      <c r="F384" s="108"/>
      <c r="G384" s="108"/>
      <c r="H384" s="108"/>
      <c r="I384" s="108"/>
      <c r="J384" s="108"/>
      <c r="K384" s="108"/>
      <c r="P384" s="40"/>
    </row>
    <row r="385" spans="4:16" s="107" customFormat="1" x14ac:dyDescent="0.3">
      <c r="D385" s="108"/>
      <c r="E385" s="108"/>
      <c r="F385" s="108"/>
      <c r="G385" s="108"/>
      <c r="H385" s="108"/>
      <c r="I385" s="108"/>
      <c r="J385" s="108"/>
      <c r="K385" s="108"/>
      <c r="P385" s="40"/>
    </row>
    <row r="386" spans="4:16" s="107" customFormat="1" x14ac:dyDescent="0.3">
      <c r="D386" s="108"/>
      <c r="E386" s="108"/>
      <c r="F386" s="108"/>
      <c r="G386" s="108"/>
      <c r="H386" s="108"/>
      <c r="I386" s="108"/>
      <c r="J386" s="108"/>
      <c r="K386" s="108"/>
      <c r="P386" s="40"/>
    </row>
    <row r="387" spans="4:16" s="107" customFormat="1" x14ac:dyDescent="0.3">
      <c r="D387" s="108"/>
      <c r="E387" s="108"/>
      <c r="F387" s="108"/>
      <c r="G387" s="108"/>
      <c r="H387" s="108"/>
      <c r="I387" s="108"/>
      <c r="J387" s="108"/>
      <c r="K387" s="108"/>
      <c r="P387" s="40"/>
    </row>
    <row r="388" spans="4:16" s="107" customFormat="1" x14ac:dyDescent="0.3">
      <c r="D388" s="108"/>
      <c r="E388" s="108"/>
      <c r="F388" s="108"/>
      <c r="G388" s="108"/>
      <c r="H388" s="108"/>
      <c r="I388" s="108"/>
      <c r="J388" s="108"/>
      <c r="K388" s="108"/>
      <c r="P388" s="40"/>
    </row>
    <row r="389" spans="4:16" s="107" customFormat="1" x14ac:dyDescent="0.3">
      <c r="D389" s="108"/>
      <c r="E389" s="108"/>
      <c r="F389" s="108"/>
      <c r="G389" s="108"/>
      <c r="H389" s="108"/>
      <c r="I389" s="108"/>
      <c r="J389" s="108"/>
      <c r="K389" s="108"/>
      <c r="P389" s="40"/>
    </row>
    <row r="390" spans="4:16" s="107" customFormat="1" x14ac:dyDescent="0.3">
      <c r="D390" s="108"/>
      <c r="E390" s="108"/>
      <c r="F390" s="108"/>
      <c r="G390" s="108"/>
      <c r="H390" s="108"/>
      <c r="I390" s="108"/>
      <c r="J390" s="108"/>
      <c r="K390" s="108"/>
      <c r="P390" s="40"/>
    </row>
    <row r="391" spans="4:16" s="107" customFormat="1" x14ac:dyDescent="0.3">
      <c r="D391" s="108"/>
      <c r="E391" s="108"/>
      <c r="F391" s="108"/>
      <c r="G391" s="108"/>
      <c r="H391" s="108"/>
      <c r="I391" s="108"/>
      <c r="J391" s="108"/>
      <c r="K391" s="108"/>
      <c r="P391" s="40"/>
    </row>
    <row r="392" spans="4:16" s="107" customFormat="1" x14ac:dyDescent="0.3">
      <c r="D392" s="108"/>
      <c r="E392" s="108"/>
      <c r="F392" s="108"/>
      <c r="G392" s="108"/>
      <c r="H392" s="108"/>
      <c r="I392" s="108"/>
      <c r="J392" s="108"/>
      <c r="K392" s="108"/>
      <c r="P392" s="40"/>
    </row>
    <row r="393" spans="4:16" s="107" customFormat="1" x14ac:dyDescent="0.3">
      <c r="D393" s="108"/>
      <c r="E393" s="108"/>
      <c r="F393" s="108"/>
      <c r="G393" s="108"/>
      <c r="H393" s="108"/>
      <c r="I393" s="108"/>
      <c r="J393" s="108"/>
      <c r="K393" s="108"/>
      <c r="P393" s="40"/>
    </row>
    <row r="394" spans="4:16" s="107" customFormat="1" x14ac:dyDescent="0.3">
      <c r="D394" s="108"/>
      <c r="E394" s="108"/>
      <c r="F394" s="108"/>
      <c r="G394" s="108"/>
      <c r="H394" s="108"/>
      <c r="I394" s="108"/>
      <c r="J394" s="108"/>
      <c r="K394" s="108"/>
      <c r="P394" s="40"/>
    </row>
    <row r="395" spans="4:16" s="107" customFormat="1" x14ac:dyDescent="0.3">
      <c r="D395" s="108"/>
      <c r="E395" s="108"/>
      <c r="F395" s="108"/>
      <c r="G395" s="108"/>
      <c r="H395" s="108"/>
      <c r="I395" s="108"/>
      <c r="J395" s="108"/>
      <c r="K395" s="108"/>
      <c r="P395" s="40"/>
    </row>
    <row r="396" spans="4:16" s="107" customFormat="1" x14ac:dyDescent="0.3">
      <c r="D396" s="108"/>
      <c r="E396" s="108"/>
      <c r="F396" s="108"/>
      <c r="G396" s="108"/>
      <c r="H396" s="108"/>
      <c r="I396" s="108"/>
      <c r="J396" s="108"/>
      <c r="K396" s="108"/>
      <c r="P396" s="40"/>
    </row>
    <row r="397" spans="4:16" s="107" customFormat="1" x14ac:dyDescent="0.3">
      <c r="D397" s="108"/>
      <c r="E397" s="108"/>
      <c r="F397" s="108"/>
      <c r="G397" s="108"/>
      <c r="H397" s="108"/>
      <c r="I397" s="108"/>
      <c r="J397" s="108"/>
      <c r="K397" s="108"/>
      <c r="P397" s="40"/>
    </row>
    <row r="398" spans="4:16" s="107" customFormat="1" x14ac:dyDescent="0.3">
      <c r="D398" s="108"/>
      <c r="E398" s="108"/>
      <c r="F398" s="108"/>
      <c r="G398" s="108"/>
      <c r="H398" s="108"/>
      <c r="I398" s="108"/>
      <c r="J398" s="108"/>
      <c r="K398" s="108"/>
      <c r="P398" s="40"/>
    </row>
    <row r="399" spans="4:16" s="107" customFormat="1" x14ac:dyDescent="0.3">
      <c r="D399" s="108"/>
      <c r="E399" s="108"/>
      <c r="F399" s="108"/>
      <c r="G399" s="108"/>
      <c r="H399" s="108"/>
      <c r="I399" s="108"/>
      <c r="J399" s="108"/>
      <c r="K399" s="108"/>
      <c r="P399" s="40"/>
    </row>
    <row r="400" spans="4:16" s="107" customFormat="1" x14ac:dyDescent="0.3">
      <c r="D400" s="108"/>
      <c r="E400" s="108"/>
      <c r="F400" s="108"/>
      <c r="G400" s="108"/>
      <c r="H400" s="108"/>
      <c r="I400" s="108"/>
      <c r="J400" s="108"/>
      <c r="K400" s="108"/>
      <c r="P400" s="40"/>
    </row>
    <row r="401" spans="4:16" s="107" customFormat="1" x14ac:dyDescent="0.3">
      <c r="D401" s="108"/>
      <c r="E401" s="108"/>
      <c r="F401" s="108"/>
      <c r="G401" s="108"/>
      <c r="H401" s="108"/>
      <c r="I401" s="108"/>
      <c r="J401" s="108"/>
      <c r="K401" s="108"/>
      <c r="P401" s="40"/>
    </row>
    <row r="402" spans="4:16" s="107" customFormat="1" x14ac:dyDescent="0.3">
      <c r="D402" s="108"/>
      <c r="E402" s="108"/>
      <c r="F402" s="108"/>
      <c r="G402" s="108"/>
      <c r="H402" s="108"/>
      <c r="I402" s="108"/>
      <c r="J402" s="108"/>
      <c r="K402" s="108"/>
      <c r="P402" s="40"/>
    </row>
    <row r="403" spans="4:16" s="107" customFormat="1" x14ac:dyDescent="0.3">
      <c r="D403" s="108"/>
      <c r="E403" s="108"/>
      <c r="F403" s="108"/>
      <c r="G403" s="108"/>
      <c r="H403" s="108"/>
      <c r="I403" s="108"/>
      <c r="J403" s="108"/>
      <c r="K403" s="108"/>
      <c r="P403" s="40"/>
    </row>
    <row r="404" spans="4:16" s="107" customFormat="1" x14ac:dyDescent="0.3">
      <c r="D404" s="108"/>
      <c r="E404" s="108"/>
      <c r="F404" s="108"/>
      <c r="G404" s="108"/>
      <c r="H404" s="108"/>
      <c r="I404" s="108"/>
      <c r="J404" s="108"/>
      <c r="K404" s="108"/>
      <c r="P404" s="40"/>
    </row>
    <row r="405" spans="4:16" s="107" customFormat="1" x14ac:dyDescent="0.3">
      <c r="D405" s="108"/>
      <c r="E405" s="108"/>
      <c r="F405" s="108"/>
      <c r="G405" s="108"/>
      <c r="H405" s="108"/>
      <c r="I405" s="108"/>
      <c r="J405" s="108"/>
      <c r="K405" s="108"/>
      <c r="P405" s="40"/>
    </row>
    <row r="406" spans="4:16" s="107" customFormat="1" x14ac:dyDescent="0.3">
      <c r="D406" s="108"/>
      <c r="E406" s="108"/>
      <c r="F406" s="108"/>
      <c r="G406" s="108"/>
      <c r="H406" s="108"/>
      <c r="I406" s="108"/>
      <c r="J406" s="108"/>
      <c r="K406" s="108"/>
      <c r="P406" s="40"/>
    </row>
    <row r="407" spans="4:16" s="107" customFormat="1" x14ac:dyDescent="0.3">
      <c r="D407" s="108"/>
      <c r="E407" s="108"/>
      <c r="F407" s="108"/>
      <c r="G407" s="108"/>
      <c r="H407" s="108"/>
      <c r="I407" s="108"/>
      <c r="J407" s="108"/>
      <c r="K407" s="108"/>
      <c r="P407" s="40"/>
    </row>
    <row r="408" spans="4:16" s="107" customFormat="1" x14ac:dyDescent="0.3">
      <c r="D408" s="108"/>
      <c r="E408" s="108"/>
      <c r="F408" s="108"/>
      <c r="G408" s="108"/>
      <c r="H408" s="108"/>
      <c r="I408" s="108"/>
      <c r="J408" s="108"/>
      <c r="K408" s="108"/>
      <c r="P408" s="40"/>
    </row>
    <row r="409" spans="4:16" s="107" customFormat="1" x14ac:dyDescent="0.3">
      <c r="D409" s="108"/>
      <c r="E409" s="108"/>
      <c r="F409" s="108"/>
      <c r="G409" s="108"/>
      <c r="H409" s="108"/>
      <c r="I409" s="108"/>
      <c r="J409" s="108"/>
      <c r="K409" s="108"/>
      <c r="P409" s="40"/>
    </row>
    <row r="410" spans="4:16" s="107" customFormat="1" x14ac:dyDescent="0.3">
      <c r="D410" s="108"/>
      <c r="E410" s="108"/>
      <c r="F410" s="108"/>
      <c r="G410" s="108"/>
      <c r="H410" s="108"/>
      <c r="I410" s="108"/>
      <c r="J410" s="108"/>
      <c r="K410" s="108"/>
      <c r="P410" s="40"/>
    </row>
    <row r="411" spans="4:16" s="107" customFormat="1" x14ac:dyDescent="0.3">
      <c r="D411" s="108"/>
      <c r="E411" s="108"/>
      <c r="F411" s="108"/>
      <c r="G411" s="108"/>
      <c r="H411" s="108"/>
      <c r="I411" s="108"/>
      <c r="J411" s="108"/>
      <c r="K411" s="108"/>
      <c r="P411" s="40"/>
    </row>
    <row r="412" spans="4:16" s="107" customFormat="1" x14ac:dyDescent="0.3">
      <c r="D412" s="108"/>
      <c r="E412" s="108"/>
      <c r="F412" s="108"/>
      <c r="G412" s="108"/>
      <c r="H412" s="108"/>
      <c r="I412" s="108"/>
      <c r="J412" s="108"/>
      <c r="K412" s="108"/>
      <c r="P412" s="40"/>
    </row>
    <row r="413" spans="4:16" s="107" customFormat="1" x14ac:dyDescent="0.3">
      <c r="D413" s="108"/>
      <c r="E413" s="108"/>
      <c r="F413" s="108"/>
      <c r="G413" s="108"/>
      <c r="H413" s="108"/>
      <c r="I413" s="108"/>
      <c r="J413" s="108"/>
      <c r="K413" s="108"/>
      <c r="P413" s="40"/>
    </row>
    <row r="414" spans="4:16" s="107" customFormat="1" x14ac:dyDescent="0.3">
      <c r="D414" s="108"/>
      <c r="E414" s="108"/>
      <c r="F414" s="108"/>
      <c r="G414" s="108"/>
      <c r="H414" s="108"/>
      <c r="I414" s="108"/>
      <c r="J414" s="108"/>
      <c r="K414" s="108"/>
      <c r="P414" s="40"/>
    </row>
    <row r="415" spans="4:16" s="107" customFormat="1" x14ac:dyDescent="0.3">
      <c r="D415" s="108"/>
      <c r="E415" s="108"/>
      <c r="F415" s="108"/>
      <c r="G415" s="108"/>
      <c r="H415" s="108"/>
      <c r="I415" s="108"/>
      <c r="J415" s="108"/>
      <c r="K415" s="108"/>
      <c r="P415" s="40"/>
    </row>
    <row r="416" spans="4:16" s="107" customFormat="1" x14ac:dyDescent="0.3">
      <c r="D416" s="108"/>
      <c r="E416" s="108"/>
      <c r="F416" s="108"/>
      <c r="G416" s="108"/>
      <c r="H416" s="108"/>
      <c r="I416" s="108"/>
      <c r="J416" s="108"/>
      <c r="K416" s="108"/>
      <c r="P416" s="40"/>
    </row>
    <row r="417" spans="4:16" s="107" customFormat="1" x14ac:dyDescent="0.3">
      <c r="D417" s="108"/>
      <c r="E417" s="108"/>
      <c r="F417" s="108"/>
      <c r="G417" s="108"/>
      <c r="H417" s="108"/>
      <c r="I417" s="108"/>
      <c r="J417" s="108"/>
      <c r="K417" s="108"/>
      <c r="P417" s="40"/>
    </row>
    <row r="418" spans="4:16" s="107" customFormat="1" x14ac:dyDescent="0.3">
      <c r="D418" s="108"/>
      <c r="E418" s="108"/>
      <c r="F418" s="108"/>
      <c r="G418" s="108"/>
      <c r="H418" s="108"/>
      <c r="I418" s="108"/>
      <c r="J418" s="108"/>
      <c r="K418" s="108"/>
      <c r="P418" s="40"/>
    </row>
    <row r="419" spans="4:16" s="107" customFormat="1" x14ac:dyDescent="0.3">
      <c r="D419" s="108"/>
      <c r="E419" s="108"/>
      <c r="F419" s="108"/>
      <c r="G419" s="108"/>
      <c r="H419" s="108"/>
      <c r="I419" s="108"/>
      <c r="J419" s="108"/>
      <c r="K419" s="108"/>
      <c r="P419" s="40"/>
    </row>
    <row r="420" spans="4:16" s="107" customFormat="1" x14ac:dyDescent="0.3">
      <c r="D420" s="108"/>
      <c r="E420" s="108"/>
      <c r="F420" s="108"/>
      <c r="G420" s="108"/>
      <c r="H420" s="108"/>
      <c r="I420" s="108"/>
      <c r="J420" s="108"/>
      <c r="K420" s="108"/>
      <c r="P420" s="40"/>
    </row>
    <row r="421" spans="4:16" s="107" customFormat="1" x14ac:dyDescent="0.3">
      <c r="D421" s="108"/>
      <c r="E421" s="108"/>
      <c r="F421" s="108"/>
      <c r="G421" s="108"/>
      <c r="H421" s="108"/>
      <c r="I421" s="108"/>
      <c r="J421" s="108"/>
      <c r="K421" s="108"/>
      <c r="P421" s="40"/>
    </row>
    <row r="422" spans="4:16" s="107" customFormat="1" x14ac:dyDescent="0.3">
      <c r="D422" s="108"/>
      <c r="E422" s="108"/>
      <c r="F422" s="108"/>
      <c r="G422" s="108"/>
      <c r="H422" s="108"/>
      <c r="I422" s="108"/>
      <c r="J422" s="108"/>
      <c r="K422" s="108"/>
      <c r="P422" s="40"/>
    </row>
    <row r="423" spans="4:16" s="107" customFormat="1" x14ac:dyDescent="0.3">
      <c r="D423" s="108"/>
      <c r="E423" s="108"/>
      <c r="F423" s="108"/>
      <c r="G423" s="108"/>
      <c r="H423" s="108"/>
      <c r="I423" s="108"/>
      <c r="J423" s="108"/>
      <c r="K423" s="108"/>
      <c r="P423" s="40"/>
    </row>
    <row r="424" spans="4:16" s="107" customFormat="1" x14ac:dyDescent="0.3">
      <c r="D424" s="108"/>
      <c r="E424" s="108"/>
      <c r="F424" s="108"/>
      <c r="G424" s="108"/>
      <c r="H424" s="108"/>
      <c r="I424" s="108"/>
      <c r="J424" s="108"/>
      <c r="K424" s="108"/>
      <c r="P424" s="40"/>
    </row>
    <row r="425" spans="4:16" s="107" customFormat="1" x14ac:dyDescent="0.3">
      <c r="D425" s="108"/>
      <c r="E425" s="108"/>
      <c r="F425" s="108"/>
      <c r="G425" s="108"/>
      <c r="H425" s="108"/>
      <c r="I425" s="108"/>
      <c r="J425" s="108"/>
      <c r="K425" s="108"/>
      <c r="P425" s="40"/>
    </row>
    <row r="426" spans="4:16" s="107" customFormat="1" x14ac:dyDescent="0.3">
      <c r="D426" s="108"/>
      <c r="E426" s="108"/>
      <c r="F426" s="108"/>
      <c r="G426" s="108"/>
      <c r="H426" s="108"/>
      <c r="I426" s="108"/>
      <c r="J426" s="108"/>
      <c r="K426" s="108"/>
      <c r="P426" s="40"/>
    </row>
    <row r="427" spans="4:16" s="107" customFormat="1" x14ac:dyDescent="0.3">
      <c r="D427" s="108"/>
      <c r="E427" s="108"/>
      <c r="F427" s="108"/>
      <c r="G427" s="108"/>
      <c r="H427" s="108"/>
      <c r="I427" s="108"/>
      <c r="J427" s="108"/>
      <c r="K427" s="108"/>
      <c r="P427" s="40"/>
    </row>
    <row r="428" spans="4:16" s="107" customFormat="1" x14ac:dyDescent="0.3">
      <c r="D428" s="108"/>
      <c r="E428" s="108"/>
      <c r="F428" s="108"/>
      <c r="G428" s="108"/>
      <c r="H428" s="108"/>
      <c r="I428" s="108"/>
      <c r="J428" s="108"/>
      <c r="K428" s="108"/>
      <c r="P428" s="40"/>
    </row>
    <row r="429" spans="4:16" s="107" customFormat="1" x14ac:dyDescent="0.3">
      <c r="D429" s="108"/>
      <c r="E429" s="108"/>
      <c r="F429" s="108"/>
      <c r="G429" s="108"/>
      <c r="H429" s="108"/>
      <c r="I429" s="108"/>
      <c r="J429" s="108"/>
      <c r="K429" s="108"/>
      <c r="P429" s="40"/>
    </row>
    <row r="430" spans="4:16" s="107" customFormat="1" x14ac:dyDescent="0.3">
      <c r="D430" s="108"/>
      <c r="E430" s="108"/>
      <c r="F430" s="108"/>
      <c r="G430" s="108"/>
      <c r="H430" s="108"/>
      <c r="I430" s="108"/>
      <c r="J430" s="108"/>
      <c r="K430" s="108"/>
      <c r="P430" s="40"/>
    </row>
    <row r="431" spans="4:16" s="107" customFormat="1" x14ac:dyDescent="0.3">
      <c r="D431" s="108"/>
      <c r="E431" s="108"/>
      <c r="F431" s="108"/>
      <c r="G431" s="108"/>
      <c r="H431" s="108"/>
      <c r="I431" s="108"/>
      <c r="J431" s="108"/>
      <c r="K431" s="108"/>
      <c r="P431" s="40"/>
    </row>
    <row r="432" spans="4:16" s="107" customFormat="1" x14ac:dyDescent="0.3">
      <c r="D432" s="108"/>
      <c r="E432" s="108"/>
      <c r="F432" s="108"/>
      <c r="G432" s="108"/>
      <c r="H432" s="108"/>
      <c r="I432" s="108"/>
      <c r="J432" s="108"/>
      <c r="K432" s="108"/>
      <c r="P432" s="40"/>
    </row>
    <row r="433" spans="4:16" s="107" customFormat="1" x14ac:dyDescent="0.3">
      <c r="D433" s="108"/>
      <c r="E433" s="108"/>
      <c r="F433" s="108"/>
      <c r="G433" s="108"/>
      <c r="H433" s="108"/>
      <c r="I433" s="108"/>
      <c r="J433" s="108"/>
      <c r="K433" s="108"/>
      <c r="P433" s="40"/>
    </row>
    <row r="434" spans="4:16" s="107" customFormat="1" x14ac:dyDescent="0.3">
      <c r="D434" s="108"/>
      <c r="E434" s="108"/>
      <c r="F434" s="108"/>
      <c r="G434" s="108"/>
      <c r="H434" s="108"/>
      <c r="I434" s="108"/>
      <c r="J434" s="108"/>
      <c r="K434" s="108"/>
      <c r="P434" s="40"/>
    </row>
    <row r="435" spans="4:16" s="107" customFormat="1" x14ac:dyDescent="0.3">
      <c r="D435" s="108"/>
      <c r="E435" s="108"/>
      <c r="F435" s="108"/>
      <c r="G435" s="108"/>
      <c r="H435" s="108"/>
      <c r="I435" s="108"/>
      <c r="J435" s="108"/>
      <c r="K435" s="108"/>
      <c r="P435" s="40"/>
    </row>
    <row r="436" spans="4:16" s="107" customFormat="1" x14ac:dyDescent="0.3">
      <c r="D436" s="108"/>
      <c r="E436" s="108"/>
      <c r="F436" s="108"/>
      <c r="G436" s="108"/>
      <c r="H436" s="108"/>
      <c r="I436" s="108"/>
      <c r="J436" s="108"/>
      <c r="K436" s="108"/>
      <c r="P436" s="40"/>
    </row>
    <row r="437" spans="4:16" s="107" customFormat="1" x14ac:dyDescent="0.3">
      <c r="D437" s="108"/>
      <c r="E437" s="108"/>
      <c r="F437" s="108"/>
      <c r="G437" s="108"/>
      <c r="H437" s="108"/>
      <c r="I437" s="108"/>
      <c r="J437" s="108"/>
      <c r="K437" s="108"/>
      <c r="P437" s="40"/>
    </row>
    <row r="438" spans="4:16" s="107" customFormat="1" x14ac:dyDescent="0.3">
      <c r="D438" s="108"/>
      <c r="E438" s="108"/>
      <c r="F438" s="108"/>
      <c r="G438" s="108"/>
      <c r="H438" s="108"/>
      <c r="I438" s="108"/>
      <c r="J438" s="108"/>
      <c r="K438" s="108"/>
      <c r="P438" s="40"/>
    </row>
    <row r="439" spans="4:16" s="107" customFormat="1" x14ac:dyDescent="0.3">
      <c r="D439" s="108"/>
      <c r="E439" s="108"/>
      <c r="F439" s="108"/>
      <c r="G439" s="108"/>
      <c r="H439" s="108"/>
      <c r="I439" s="108"/>
      <c r="J439" s="108"/>
      <c r="K439" s="108"/>
      <c r="P439" s="40"/>
    </row>
    <row r="440" spans="4:16" s="107" customFormat="1" x14ac:dyDescent="0.3">
      <c r="D440" s="108"/>
      <c r="E440" s="108"/>
      <c r="F440" s="108"/>
      <c r="G440" s="108"/>
      <c r="H440" s="108"/>
      <c r="I440" s="108"/>
      <c r="J440" s="108"/>
      <c r="K440" s="108"/>
      <c r="P440" s="40"/>
    </row>
    <row r="441" spans="4:16" s="107" customFormat="1" x14ac:dyDescent="0.3">
      <c r="D441" s="108"/>
      <c r="E441" s="108"/>
      <c r="F441" s="108"/>
      <c r="G441" s="108"/>
      <c r="H441" s="108"/>
      <c r="I441" s="108"/>
      <c r="J441" s="108"/>
      <c r="K441" s="108"/>
      <c r="P441" s="40"/>
    </row>
    <row r="442" spans="4:16" s="107" customFormat="1" x14ac:dyDescent="0.3">
      <c r="D442" s="108"/>
      <c r="E442" s="108"/>
      <c r="F442" s="108"/>
      <c r="G442" s="108"/>
      <c r="H442" s="108"/>
      <c r="I442" s="108"/>
      <c r="J442" s="108"/>
      <c r="K442" s="108"/>
      <c r="P442" s="40"/>
    </row>
    <row r="443" spans="4:16" s="107" customFormat="1" x14ac:dyDescent="0.3">
      <c r="D443" s="108"/>
      <c r="E443" s="108"/>
      <c r="F443" s="108"/>
      <c r="G443" s="108"/>
      <c r="H443" s="108"/>
      <c r="I443" s="108"/>
      <c r="J443" s="108"/>
      <c r="K443" s="108"/>
      <c r="P443" s="40"/>
    </row>
    <row r="444" spans="4:16" s="107" customFormat="1" x14ac:dyDescent="0.3">
      <c r="D444" s="108"/>
      <c r="E444" s="108"/>
      <c r="F444" s="108"/>
      <c r="G444" s="108"/>
      <c r="H444" s="108"/>
      <c r="I444" s="108"/>
      <c r="J444" s="108"/>
      <c r="K444" s="108"/>
      <c r="P444" s="40"/>
    </row>
    <row r="445" spans="4:16" s="107" customFormat="1" x14ac:dyDescent="0.3">
      <c r="D445" s="108"/>
      <c r="E445" s="108"/>
      <c r="F445" s="108"/>
      <c r="G445" s="108"/>
      <c r="H445" s="108"/>
      <c r="I445" s="108"/>
      <c r="J445" s="108"/>
      <c r="K445" s="108"/>
      <c r="P445" s="40"/>
    </row>
    <row r="446" spans="4:16" s="107" customFormat="1" x14ac:dyDescent="0.3">
      <c r="D446" s="108"/>
      <c r="E446" s="108"/>
      <c r="F446" s="108"/>
      <c r="G446" s="108"/>
      <c r="H446" s="108"/>
      <c r="I446" s="108"/>
      <c r="J446" s="108"/>
      <c r="K446" s="108"/>
      <c r="P446" s="40"/>
    </row>
    <row r="447" spans="4:16" s="107" customFormat="1" x14ac:dyDescent="0.3">
      <c r="D447" s="108"/>
      <c r="E447" s="108"/>
      <c r="F447" s="108"/>
      <c r="G447" s="108"/>
      <c r="H447" s="108"/>
      <c r="I447" s="108"/>
      <c r="J447" s="108"/>
      <c r="K447" s="108"/>
      <c r="P447" s="40"/>
    </row>
    <row r="448" spans="4:16" s="107" customFormat="1" x14ac:dyDescent="0.3">
      <c r="D448" s="108"/>
      <c r="E448" s="108"/>
      <c r="F448" s="108"/>
      <c r="G448" s="108"/>
      <c r="H448" s="108"/>
      <c r="I448" s="108"/>
      <c r="J448" s="108"/>
      <c r="K448" s="108"/>
      <c r="P448" s="40"/>
    </row>
    <row r="449" spans="4:16" s="107" customFormat="1" x14ac:dyDescent="0.3">
      <c r="D449" s="108"/>
      <c r="E449" s="108"/>
      <c r="F449" s="108"/>
      <c r="G449" s="108"/>
      <c r="H449" s="108"/>
      <c r="I449" s="108"/>
      <c r="J449" s="108"/>
      <c r="K449" s="108"/>
      <c r="P449" s="40"/>
    </row>
    <row r="450" spans="4:16" s="107" customFormat="1" x14ac:dyDescent="0.3">
      <c r="D450" s="108"/>
      <c r="E450" s="108"/>
      <c r="F450" s="108"/>
      <c r="G450" s="108"/>
      <c r="H450" s="108"/>
      <c r="I450" s="108"/>
      <c r="J450" s="108"/>
      <c r="K450" s="108"/>
      <c r="P450" s="40"/>
    </row>
    <row r="451" spans="4:16" s="107" customFormat="1" x14ac:dyDescent="0.3">
      <c r="D451" s="108"/>
      <c r="E451" s="108"/>
      <c r="F451" s="108"/>
      <c r="G451" s="108"/>
      <c r="H451" s="108"/>
      <c r="I451" s="108"/>
      <c r="J451" s="108"/>
      <c r="K451" s="108"/>
      <c r="P451" s="40"/>
    </row>
    <row r="452" spans="4:16" s="107" customFormat="1" x14ac:dyDescent="0.3">
      <c r="D452" s="108"/>
      <c r="E452" s="108"/>
      <c r="F452" s="108"/>
      <c r="G452" s="108"/>
      <c r="H452" s="108"/>
      <c r="I452" s="108"/>
      <c r="J452" s="108"/>
      <c r="K452" s="108"/>
      <c r="P452" s="40"/>
    </row>
    <row r="453" spans="4:16" s="107" customFormat="1" x14ac:dyDescent="0.3">
      <c r="D453" s="108"/>
      <c r="E453" s="108"/>
      <c r="F453" s="108"/>
      <c r="G453" s="108"/>
      <c r="H453" s="108"/>
      <c r="I453" s="108"/>
      <c r="J453" s="108"/>
      <c r="K453" s="108"/>
      <c r="P453" s="40"/>
    </row>
    <row r="454" spans="4:16" s="107" customFormat="1" x14ac:dyDescent="0.3">
      <c r="D454" s="108"/>
      <c r="E454" s="108"/>
      <c r="F454" s="108"/>
      <c r="G454" s="108"/>
      <c r="H454" s="108"/>
      <c r="I454" s="108"/>
      <c r="J454" s="108"/>
      <c r="K454" s="108"/>
      <c r="P454" s="40"/>
    </row>
    <row r="455" spans="4:16" s="107" customFormat="1" x14ac:dyDescent="0.3">
      <c r="D455" s="108"/>
      <c r="E455" s="108"/>
      <c r="F455" s="108"/>
      <c r="G455" s="108"/>
      <c r="H455" s="108"/>
      <c r="I455" s="108"/>
      <c r="J455" s="108"/>
      <c r="K455" s="108"/>
      <c r="P455" s="40"/>
    </row>
    <row r="456" spans="4:16" s="107" customFormat="1" x14ac:dyDescent="0.3">
      <c r="D456" s="108"/>
      <c r="E456" s="108"/>
      <c r="F456" s="108"/>
      <c r="G456" s="108"/>
      <c r="H456" s="108"/>
      <c r="I456" s="108"/>
      <c r="J456" s="108"/>
      <c r="K456" s="108"/>
      <c r="P456" s="40"/>
    </row>
    <row r="457" spans="4:16" s="107" customFormat="1" x14ac:dyDescent="0.3">
      <c r="D457" s="108"/>
      <c r="E457" s="108"/>
      <c r="F457" s="108"/>
      <c r="G457" s="108"/>
      <c r="H457" s="108"/>
      <c r="I457" s="108"/>
      <c r="J457" s="108"/>
      <c r="K457" s="108"/>
      <c r="P457" s="40"/>
    </row>
    <row r="458" spans="4:16" s="107" customFormat="1" x14ac:dyDescent="0.3">
      <c r="D458" s="108"/>
      <c r="E458" s="108"/>
      <c r="F458" s="108"/>
      <c r="G458" s="108"/>
      <c r="H458" s="108"/>
      <c r="I458" s="108"/>
      <c r="J458" s="108"/>
      <c r="K458" s="108"/>
      <c r="P458" s="40"/>
    </row>
    <row r="459" spans="4:16" s="107" customFormat="1" x14ac:dyDescent="0.3">
      <c r="D459" s="108"/>
      <c r="E459" s="108"/>
      <c r="F459" s="108"/>
      <c r="G459" s="108"/>
      <c r="H459" s="108"/>
      <c r="I459" s="108"/>
      <c r="J459" s="108"/>
      <c r="K459" s="108"/>
      <c r="P459" s="40"/>
    </row>
    <row r="460" spans="4:16" s="107" customFormat="1" x14ac:dyDescent="0.3">
      <c r="D460" s="108"/>
      <c r="E460" s="108"/>
      <c r="F460" s="108"/>
      <c r="G460" s="108"/>
      <c r="H460" s="108"/>
      <c r="I460" s="108"/>
      <c r="J460" s="108"/>
      <c r="K460" s="108"/>
      <c r="P460" s="40"/>
    </row>
    <row r="461" spans="4:16" s="107" customFormat="1" x14ac:dyDescent="0.3">
      <c r="D461" s="108"/>
      <c r="E461" s="108"/>
      <c r="F461" s="108"/>
      <c r="G461" s="108"/>
      <c r="H461" s="108"/>
      <c r="I461" s="108"/>
      <c r="J461" s="108"/>
      <c r="K461" s="108"/>
      <c r="P461" s="40"/>
    </row>
    <row r="462" spans="4:16" s="107" customFormat="1" x14ac:dyDescent="0.3">
      <c r="D462" s="108"/>
      <c r="E462" s="108"/>
      <c r="F462" s="108"/>
      <c r="G462" s="108"/>
      <c r="H462" s="108"/>
      <c r="I462" s="108"/>
      <c r="J462" s="108"/>
      <c r="K462" s="108"/>
      <c r="P462" s="40"/>
    </row>
    <row r="463" spans="4:16" s="107" customFormat="1" x14ac:dyDescent="0.3">
      <c r="D463" s="108"/>
      <c r="E463" s="108"/>
      <c r="F463" s="108"/>
      <c r="G463" s="108"/>
      <c r="H463" s="108"/>
      <c r="I463" s="108"/>
      <c r="J463" s="108"/>
      <c r="K463" s="108"/>
      <c r="P463" s="40"/>
    </row>
    <row r="464" spans="4:16" s="107" customFormat="1" x14ac:dyDescent="0.3">
      <c r="D464" s="108"/>
      <c r="E464" s="108"/>
      <c r="F464" s="108"/>
      <c r="G464" s="108"/>
      <c r="H464" s="108"/>
      <c r="I464" s="108"/>
      <c r="J464" s="108"/>
      <c r="K464" s="108"/>
      <c r="P464" s="40"/>
    </row>
    <row r="465" spans="4:16" s="107" customFormat="1" x14ac:dyDescent="0.3">
      <c r="D465" s="108"/>
      <c r="E465" s="108"/>
      <c r="F465" s="108"/>
      <c r="G465" s="108"/>
      <c r="H465" s="108"/>
      <c r="I465" s="108"/>
      <c r="J465" s="108"/>
      <c r="K465" s="108"/>
      <c r="P465" s="40"/>
    </row>
    <row r="466" spans="4:16" s="107" customFormat="1" x14ac:dyDescent="0.3">
      <c r="D466" s="108"/>
      <c r="E466" s="108"/>
      <c r="F466" s="108"/>
      <c r="G466" s="108"/>
      <c r="H466" s="108"/>
      <c r="I466" s="108"/>
      <c r="J466" s="108"/>
      <c r="K466" s="108"/>
      <c r="P466" s="40"/>
    </row>
    <row r="467" spans="4:16" s="107" customFormat="1" x14ac:dyDescent="0.3">
      <c r="D467" s="108"/>
      <c r="E467" s="108"/>
      <c r="F467" s="108"/>
      <c r="G467" s="108"/>
      <c r="H467" s="108"/>
      <c r="I467" s="108"/>
      <c r="J467" s="108"/>
      <c r="K467" s="108"/>
      <c r="P467" s="40"/>
    </row>
    <row r="468" spans="4:16" s="107" customFormat="1" x14ac:dyDescent="0.3">
      <c r="D468" s="108"/>
      <c r="E468" s="108"/>
      <c r="F468" s="108"/>
      <c r="G468" s="108"/>
      <c r="H468" s="108"/>
      <c r="I468" s="108"/>
      <c r="J468" s="108"/>
      <c r="K468" s="108"/>
      <c r="P468" s="40"/>
    </row>
    <row r="469" spans="4:16" s="107" customFormat="1" x14ac:dyDescent="0.3">
      <c r="D469" s="108"/>
      <c r="E469" s="108"/>
      <c r="F469" s="108"/>
      <c r="G469" s="108"/>
      <c r="H469" s="108"/>
      <c r="I469" s="108"/>
      <c r="J469" s="108"/>
      <c r="K469" s="108"/>
      <c r="P469" s="40"/>
    </row>
    <row r="470" spans="4:16" s="107" customFormat="1" x14ac:dyDescent="0.3">
      <c r="D470" s="108"/>
      <c r="E470" s="108"/>
      <c r="F470" s="108"/>
      <c r="G470" s="108"/>
      <c r="H470" s="108"/>
      <c r="I470" s="108"/>
      <c r="J470" s="108"/>
      <c r="K470" s="108"/>
      <c r="P470" s="40"/>
    </row>
    <row r="471" spans="4:16" s="107" customFormat="1" x14ac:dyDescent="0.3">
      <c r="D471" s="108"/>
      <c r="E471" s="108"/>
      <c r="F471" s="108"/>
      <c r="G471" s="108"/>
      <c r="H471" s="108"/>
      <c r="I471" s="108"/>
      <c r="J471" s="108"/>
      <c r="K471" s="108"/>
      <c r="P471" s="40"/>
    </row>
    <row r="472" spans="4:16" s="107" customFormat="1" x14ac:dyDescent="0.3">
      <c r="D472" s="108"/>
      <c r="E472" s="108"/>
      <c r="F472" s="108"/>
      <c r="G472" s="108"/>
      <c r="H472" s="108"/>
      <c r="I472" s="108"/>
      <c r="J472" s="108"/>
      <c r="K472" s="108"/>
      <c r="P472" s="40"/>
    </row>
    <row r="473" spans="4:16" s="107" customFormat="1" x14ac:dyDescent="0.3">
      <c r="D473" s="108"/>
      <c r="E473" s="108"/>
      <c r="F473" s="108"/>
      <c r="G473" s="108"/>
      <c r="H473" s="108"/>
      <c r="I473" s="108"/>
      <c r="J473" s="108"/>
      <c r="K473" s="108"/>
      <c r="P473" s="40"/>
    </row>
    <row r="474" spans="4:16" s="107" customFormat="1" x14ac:dyDescent="0.3">
      <c r="D474" s="108"/>
      <c r="E474" s="108"/>
      <c r="F474" s="108"/>
      <c r="G474" s="108"/>
      <c r="H474" s="108"/>
      <c r="I474" s="108"/>
      <c r="J474" s="108"/>
      <c r="K474" s="108"/>
      <c r="P474" s="40"/>
    </row>
    <row r="475" spans="4:16" s="107" customFormat="1" x14ac:dyDescent="0.3">
      <c r="D475" s="108"/>
      <c r="E475" s="108"/>
      <c r="F475" s="108"/>
      <c r="G475" s="108"/>
      <c r="H475" s="108"/>
      <c r="I475" s="108"/>
      <c r="J475" s="108"/>
      <c r="K475" s="108"/>
      <c r="P475" s="40"/>
    </row>
    <row r="476" spans="4:16" s="107" customFormat="1" x14ac:dyDescent="0.3">
      <c r="D476" s="108"/>
      <c r="E476" s="108"/>
      <c r="F476" s="108"/>
      <c r="G476" s="108"/>
      <c r="H476" s="108"/>
      <c r="I476" s="108"/>
      <c r="J476" s="108"/>
      <c r="K476" s="108"/>
      <c r="P476" s="40"/>
    </row>
    <row r="477" spans="4:16" s="107" customFormat="1" x14ac:dyDescent="0.3">
      <c r="D477" s="108"/>
      <c r="E477" s="108"/>
      <c r="F477" s="108"/>
      <c r="G477" s="108"/>
      <c r="H477" s="108"/>
      <c r="I477" s="108"/>
      <c r="J477" s="108"/>
      <c r="K477" s="108"/>
      <c r="P477" s="40"/>
    </row>
    <row r="478" spans="4:16" s="107" customFormat="1" x14ac:dyDescent="0.3">
      <c r="D478" s="108"/>
      <c r="E478" s="108"/>
      <c r="F478" s="108"/>
      <c r="G478" s="108"/>
      <c r="H478" s="108"/>
      <c r="I478" s="108"/>
      <c r="J478" s="108"/>
      <c r="K478" s="108"/>
      <c r="P478" s="40"/>
    </row>
    <row r="479" spans="4:16" s="107" customFormat="1" x14ac:dyDescent="0.3">
      <c r="D479" s="108"/>
      <c r="E479" s="108"/>
      <c r="F479" s="108"/>
      <c r="G479" s="108"/>
      <c r="H479" s="108"/>
      <c r="I479" s="108"/>
      <c r="J479" s="108"/>
      <c r="K479" s="108"/>
      <c r="P479" s="40"/>
    </row>
    <row r="480" spans="4:16" s="107" customFormat="1" x14ac:dyDescent="0.3">
      <c r="D480" s="108"/>
      <c r="E480" s="108"/>
      <c r="F480" s="108"/>
      <c r="G480" s="108"/>
      <c r="H480" s="108"/>
      <c r="I480" s="108"/>
      <c r="J480" s="108"/>
      <c r="K480" s="108"/>
      <c r="P480" s="40"/>
    </row>
    <row r="481" spans="4:16" s="107" customFormat="1" x14ac:dyDescent="0.3">
      <c r="D481" s="108"/>
      <c r="E481" s="108"/>
      <c r="F481" s="108"/>
      <c r="G481" s="108"/>
      <c r="H481" s="108"/>
      <c r="I481" s="108"/>
      <c r="J481" s="108"/>
      <c r="K481" s="108"/>
      <c r="P481" s="40"/>
    </row>
    <row r="482" spans="4:16" s="107" customFormat="1" x14ac:dyDescent="0.3">
      <c r="D482" s="108"/>
      <c r="E482" s="108"/>
      <c r="F482" s="108"/>
      <c r="G482" s="108"/>
      <c r="H482" s="108"/>
      <c r="I482" s="108"/>
      <c r="J482" s="108"/>
      <c r="K482" s="108"/>
      <c r="P482" s="40"/>
    </row>
    <row r="483" spans="4:16" s="107" customFormat="1" x14ac:dyDescent="0.3">
      <c r="D483" s="108"/>
      <c r="E483" s="108"/>
      <c r="F483" s="108"/>
      <c r="G483" s="108"/>
      <c r="H483" s="108"/>
      <c r="I483" s="108"/>
      <c r="J483" s="108"/>
      <c r="K483" s="108"/>
      <c r="P483" s="40"/>
    </row>
    <row r="484" spans="4:16" s="107" customFormat="1" x14ac:dyDescent="0.3">
      <c r="D484" s="108"/>
      <c r="E484" s="108"/>
      <c r="F484" s="108"/>
      <c r="G484" s="108"/>
      <c r="H484" s="108"/>
      <c r="I484" s="108"/>
      <c r="J484" s="108"/>
      <c r="K484" s="108"/>
      <c r="P484" s="40"/>
    </row>
    <row r="485" spans="4:16" s="107" customFormat="1" x14ac:dyDescent="0.3">
      <c r="D485" s="108"/>
      <c r="E485" s="108"/>
      <c r="F485" s="108"/>
      <c r="G485" s="108"/>
      <c r="H485" s="108"/>
      <c r="I485" s="108"/>
      <c r="J485" s="108"/>
      <c r="K485" s="108"/>
      <c r="P485" s="40"/>
    </row>
    <row r="486" spans="4:16" s="107" customFormat="1" x14ac:dyDescent="0.3">
      <c r="D486" s="108"/>
      <c r="E486" s="108"/>
      <c r="F486" s="108"/>
      <c r="G486" s="108"/>
      <c r="H486" s="108"/>
      <c r="I486" s="108"/>
      <c r="J486" s="108"/>
      <c r="K486" s="108"/>
      <c r="P486" s="40"/>
    </row>
    <row r="487" spans="4:16" s="107" customFormat="1" x14ac:dyDescent="0.3">
      <c r="D487" s="108"/>
      <c r="E487" s="108"/>
      <c r="F487" s="108"/>
      <c r="G487" s="108"/>
      <c r="H487" s="108"/>
      <c r="I487" s="108"/>
      <c r="J487" s="108"/>
      <c r="K487" s="108"/>
      <c r="P487" s="40"/>
    </row>
    <row r="488" spans="4:16" s="107" customFormat="1" x14ac:dyDescent="0.3">
      <c r="D488" s="108"/>
      <c r="E488" s="108"/>
      <c r="F488" s="108"/>
      <c r="G488" s="108"/>
      <c r="H488" s="108"/>
      <c r="I488" s="108"/>
      <c r="J488" s="108"/>
      <c r="K488" s="108"/>
      <c r="P488" s="40"/>
    </row>
    <row r="489" spans="4:16" s="107" customFormat="1" x14ac:dyDescent="0.3">
      <c r="D489" s="108"/>
      <c r="E489" s="108"/>
      <c r="F489" s="108"/>
      <c r="G489" s="108"/>
      <c r="H489" s="108"/>
      <c r="I489" s="108"/>
      <c r="J489" s="108"/>
      <c r="K489" s="108"/>
      <c r="P489" s="40"/>
    </row>
    <row r="490" spans="4:16" s="107" customFormat="1" x14ac:dyDescent="0.3">
      <c r="D490" s="108"/>
      <c r="E490" s="108"/>
      <c r="F490" s="108"/>
      <c r="G490" s="108"/>
      <c r="H490" s="108"/>
      <c r="I490" s="108"/>
      <c r="J490" s="108"/>
      <c r="K490" s="108"/>
      <c r="P490" s="40"/>
    </row>
    <row r="491" spans="4:16" s="107" customFormat="1" x14ac:dyDescent="0.3">
      <c r="D491" s="108"/>
      <c r="E491" s="108"/>
      <c r="F491" s="108"/>
      <c r="G491" s="108"/>
      <c r="H491" s="108"/>
      <c r="I491" s="108"/>
      <c r="J491" s="108"/>
      <c r="K491" s="108"/>
      <c r="P491" s="40"/>
    </row>
    <row r="492" spans="4:16" s="107" customFormat="1" x14ac:dyDescent="0.3">
      <c r="D492" s="108"/>
      <c r="E492" s="108"/>
      <c r="F492" s="108"/>
      <c r="G492" s="108"/>
      <c r="H492" s="108"/>
      <c r="I492" s="108"/>
      <c r="J492" s="108"/>
      <c r="K492" s="108"/>
      <c r="P492" s="40"/>
    </row>
    <row r="493" spans="4:16" s="107" customFormat="1" x14ac:dyDescent="0.3">
      <c r="D493" s="108"/>
      <c r="E493" s="108"/>
      <c r="F493" s="108"/>
      <c r="G493" s="108"/>
      <c r="H493" s="108"/>
      <c r="I493" s="108"/>
      <c r="J493" s="108"/>
      <c r="K493" s="108"/>
      <c r="P493" s="40"/>
    </row>
    <row r="494" spans="4:16" s="107" customFormat="1" x14ac:dyDescent="0.3">
      <c r="D494" s="108"/>
      <c r="E494" s="108"/>
      <c r="F494" s="108"/>
      <c r="G494" s="108"/>
      <c r="H494" s="108"/>
      <c r="I494" s="108"/>
      <c r="J494" s="108"/>
      <c r="K494" s="108"/>
      <c r="P494" s="40"/>
    </row>
    <row r="495" spans="4:16" s="107" customFormat="1" x14ac:dyDescent="0.3">
      <c r="D495" s="108"/>
      <c r="E495" s="108"/>
      <c r="F495" s="108"/>
      <c r="G495" s="108"/>
      <c r="H495" s="108"/>
      <c r="I495" s="108"/>
      <c r="J495" s="108"/>
      <c r="K495" s="108"/>
      <c r="P495" s="40"/>
    </row>
    <row r="496" spans="4:16" s="107" customFormat="1" x14ac:dyDescent="0.3">
      <c r="D496" s="108"/>
      <c r="E496" s="108"/>
      <c r="F496" s="108"/>
      <c r="G496" s="108"/>
      <c r="H496" s="108"/>
      <c r="I496" s="108"/>
      <c r="J496" s="108"/>
      <c r="K496" s="108"/>
      <c r="P496" s="40"/>
    </row>
    <row r="497" spans="4:16" s="107" customFormat="1" x14ac:dyDescent="0.3">
      <c r="D497" s="108"/>
      <c r="E497" s="108"/>
      <c r="F497" s="108"/>
      <c r="G497" s="108"/>
      <c r="H497" s="108"/>
      <c r="I497" s="108"/>
      <c r="J497" s="108"/>
      <c r="K497" s="108"/>
      <c r="P497" s="40"/>
    </row>
    <row r="498" spans="4:16" s="107" customFormat="1" x14ac:dyDescent="0.3">
      <c r="D498" s="108"/>
      <c r="E498" s="108"/>
      <c r="F498" s="108"/>
      <c r="G498" s="108"/>
      <c r="H498" s="108"/>
      <c r="I498" s="108"/>
      <c r="J498" s="108"/>
      <c r="K498" s="108"/>
      <c r="P498" s="40"/>
    </row>
    <row r="499" spans="4:16" s="107" customFormat="1" x14ac:dyDescent="0.3">
      <c r="D499" s="108"/>
      <c r="E499" s="108"/>
      <c r="F499" s="108"/>
      <c r="G499" s="108"/>
      <c r="H499" s="108"/>
      <c r="I499" s="108"/>
      <c r="J499" s="108"/>
      <c r="K499" s="108"/>
      <c r="P499" s="40"/>
    </row>
    <row r="500" spans="4:16" s="107" customFormat="1" x14ac:dyDescent="0.3">
      <c r="D500" s="108"/>
      <c r="E500" s="108"/>
      <c r="F500" s="108"/>
      <c r="G500" s="108"/>
      <c r="H500" s="108"/>
      <c r="I500" s="108"/>
      <c r="J500" s="108"/>
      <c r="K500" s="108"/>
      <c r="P500" s="40"/>
    </row>
    <row r="501" spans="4:16" s="107" customFormat="1" x14ac:dyDescent="0.3">
      <c r="D501" s="108"/>
      <c r="E501" s="108"/>
      <c r="F501" s="108"/>
      <c r="G501" s="108"/>
      <c r="H501" s="108"/>
      <c r="I501" s="108"/>
      <c r="J501" s="108"/>
      <c r="K501" s="108"/>
      <c r="P501" s="40"/>
    </row>
    <row r="502" spans="4:16" s="107" customFormat="1" x14ac:dyDescent="0.3">
      <c r="D502" s="108"/>
      <c r="E502" s="108"/>
      <c r="F502" s="108"/>
      <c r="G502" s="108"/>
      <c r="H502" s="108"/>
      <c r="I502" s="108"/>
      <c r="J502" s="108"/>
      <c r="K502" s="108"/>
      <c r="P502" s="40"/>
    </row>
    <row r="503" spans="4:16" s="107" customFormat="1" x14ac:dyDescent="0.3">
      <c r="D503" s="108"/>
      <c r="E503" s="108"/>
      <c r="F503" s="108"/>
      <c r="G503" s="108"/>
      <c r="H503" s="108"/>
      <c r="I503" s="108"/>
      <c r="J503" s="108"/>
      <c r="K503" s="108"/>
      <c r="P503" s="40"/>
    </row>
    <row r="504" spans="4:16" s="107" customFormat="1" x14ac:dyDescent="0.3">
      <c r="D504" s="108"/>
      <c r="E504" s="108"/>
      <c r="F504" s="108"/>
      <c r="G504" s="108"/>
      <c r="H504" s="108"/>
      <c r="I504" s="108"/>
      <c r="J504" s="108"/>
      <c r="K504" s="108"/>
      <c r="P504" s="40"/>
    </row>
    <row r="505" spans="4:16" s="107" customFormat="1" x14ac:dyDescent="0.3">
      <c r="D505" s="108"/>
      <c r="E505" s="108"/>
      <c r="F505" s="108"/>
      <c r="G505" s="108"/>
      <c r="H505" s="108"/>
      <c r="I505" s="108"/>
      <c r="J505" s="108"/>
      <c r="K505" s="108"/>
      <c r="P505" s="40"/>
    </row>
    <row r="506" spans="4:16" s="107" customFormat="1" x14ac:dyDescent="0.3">
      <c r="D506" s="108"/>
      <c r="E506" s="108"/>
      <c r="F506" s="108"/>
      <c r="G506" s="108"/>
      <c r="H506" s="108"/>
      <c r="I506" s="108"/>
      <c r="J506" s="108"/>
      <c r="K506" s="108"/>
      <c r="P506" s="40"/>
    </row>
    <row r="507" spans="4:16" s="107" customFormat="1" x14ac:dyDescent="0.3">
      <c r="D507" s="108"/>
      <c r="E507" s="108"/>
      <c r="F507" s="108"/>
      <c r="G507" s="108"/>
      <c r="H507" s="108"/>
      <c r="I507" s="108"/>
      <c r="J507" s="108"/>
      <c r="K507" s="108"/>
      <c r="P507" s="40"/>
    </row>
    <row r="508" spans="4:16" s="107" customFormat="1" x14ac:dyDescent="0.3">
      <c r="D508" s="108"/>
      <c r="E508" s="108"/>
      <c r="F508" s="108"/>
      <c r="G508" s="108"/>
      <c r="H508" s="108"/>
      <c r="I508" s="108"/>
      <c r="J508" s="108"/>
      <c r="K508" s="108"/>
      <c r="P508" s="40"/>
    </row>
    <row r="509" spans="4:16" s="107" customFormat="1" x14ac:dyDescent="0.3">
      <c r="D509" s="108"/>
      <c r="E509" s="108"/>
      <c r="F509" s="108"/>
      <c r="G509" s="108"/>
      <c r="H509" s="108"/>
      <c r="I509" s="108"/>
      <c r="J509" s="108"/>
      <c r="K509" s="108"/>
      <c r="P509" s="40"/>
    </row>
    <row r="510" spans="4:16" s="107" customFormat="1" x14ac:dyDescent="0.3">
      <c r="D510" s="108"/>
      <c r="E510" s="108"/>
      <c r="F510" s="108"/>
      <c r="G510" s="108"/>
      <c r="H510" s="108"/>
      <c r="I510" s="108"/>
      <c r="J510" s="108"/>
      <c r="K510" s="108"/>
      <c r="P510" s="40"/>
    </row>
    <row r="511" spans="4:16" s="107" customFormat="1" x14ac:dyDescent="0.3">
      <c r="D511" s="108"/>
      <c r="E511" s="108"/>
      <c r="F511" s="108"/>
      <c r="G511" s="108"/>
      <c r="H511" s="108"/>
      <c r="I511" s="108"/>
      <c r="J511" s="108"/>
      <c r="K511" s="108"/>
      <c r="P511" s="40"/>
    </row>
    <row r="512" spans="4:16" s="107" customFormat="1" x14ac:dyDescent="0.3">
      <c r="D512" s="108"/>
      <c r="E512" s="108"/>
      <c r="F512" s="108"/>
      <c r="G512" s="108"/>
      <c r="H512" s="108"/>
      <c r="I512" s="108"/>
      <c r="J512" s="108"/>
      <c r="K512" s="108"/>
      <c r="P512" s="40"/>
    </row>
    <row r="513" spans="4:16" s="107" customFormat="1" x14ac:dyDescent="0.3">
      <c r="D513" s="108"/>
      <c r="E513" s="108"/>
      <c r="F513" s="108"/>
      <c r="G513" s="108"/>
      <c r="H513" s="108"/>
      <c r="I513" s="108"/>
      <c r="J513" s="108"/>
      <c r="K513" s="108"/>
      <c r="P513" s="40"/>
    </row>
    <row r="514" spans="4:16" s="107" customFormat="1" x14ac:dyDescent="0.3">
      <c r="D514" s="108"/>
      <c r="E514" s="108"/>
      <c r="F514" s="108"/>
      <c r="G514" s="108"/>
      <c r="H514" s="108"/>
      <c r="I514" s="108"/>
      <c r="J514" s="108"/>
      <c r="K514" s="108"/>
      <c r="P514" s="40"/>
    </row>
    <row r="515" spans="4:16" s="107" customFormat="1" x14ac:dyDescent="0.3">
      <c r="D515" s="108"/>
      <c r="E515" s="108"/>
      <c r="F515" s="108"/>
      <c r="G515" s="108"/>
      <c r="H515" s="108"/>
      <c r="I515" s="108"/>
      <c r="J515" s="108"/>
      <c r="K515" s="108"/>
      <c r="P515" s="40"/>
    </row>
    <row r="516" spans="4:16" s="107" customFormat="1" x14ac:dyDescent="0.3">
      <c r="D516" s="108"/>
      <c r="E516" s="108"/>
      <c r="F516" s="108"/>
      <c r="G516" s="108"/>
      <c r="H516" s="108"/>
      <c r="I516" s="108"/>
      <c r="J516" s="108"/>
      <c r="K516" s="108"/>
      <c r="P516" s="40"/>
    </row>
    <row r="517" spans="4:16" s="107" customFormat="1" x14ac:dyDescent="0.3">
      <c r="D517" s="108"/>
      <c r="E517" s="108"/>
      <c r="F517" s="108"/>
      <c r="G517" s="108"/>
      <c r="H517" s="108"/>
      <c r="I517" s="108"/>
      <c r="J517" s="108"/>
      <c r="K517" s="108"/>
      <c r="P517" s="40"/>
    </row>
    <row r="518" spans="4:16" s="107" customFormat="1" x14ac:dyDescent="0.3">
      <c r="D518" s="108"/>
      <c r="E518" s="108"/>
      <c r="F518" s="108"/>
      <c r="G518" s="108"/>
      <c r="H518" s="108"/>
      <c r="I518" s="108"/>
      <c r="J518" s="108"/>
      <c r="K518" s="108"/>
      <c r="P518" s="40"/>
    </row>
    <row r="519" spans="4:16" s="107" customFormat="1" x14ac:dyDescent="0.3">
      <c r="D519" s="108"/>
      <c r="E519" s="108"/>
      <c r="F519" s="108"/>
      <c r="G519" s="108"/>
      <c r="H519" s="108"/>
      <c r="I519" s="108"/>
      <c r="J519" s="108"/>
      <c r="K519" s="108"/>
      <c r="P519" s="40"/>
    </row>
    <row r="520" spans="4:16" s="107" customFormat="1" x14ac:dyDescent="0.3">
      <c r="D520" s="108"/>
      <c r="E520" s="108"/>
      <c r="F520" s="108"/>
      <c r="G520" s="108"/>
      <c r="H520" s="108"/>
      <c r="I520" s="108"/>
      <c r="J520" s="108"/>
      <c r="K520" s="108"/>
      <c r="P520" s="40"/>
    </row>
    <row r="521" spans="4:16" s="107" customFormat="1" x14ac:dyDescent="0.3">
      <c r="D521" s="108"/>
      <c r="E521" s="108"/>
      <c r="F521" s="108"/>
      <c r="G521" s="108"/>
      <c r="H521" s="108"/>
      <c r="I521" s="108"/>
      <c r="J521" s="108"/>
      <c r="K521" s="108"/>
      <c r="P521" s="40"/>
    </row>
    <row r="522" spans="4:16" s="107" customFormat="1" x14ac:dyDescent="0.3">
      <c r="D522" s="108"/>
      <c r="E522" s="108"/>
      <c r="F522" s="108"/>
      <c r="G522" s="108"/>
      <c r="H522" s="108"/>
      <c r="I522" s="108"/>
      <c r="J522" s="108"/>
      <c r="K522" s="108"/>
      <c r="P522" s="40"/>
    </row>
    <row r="523" spans="4:16" s="107" customFormat="1" x14ac:dyDescent="0.3">
      <c r="D523" s="108"/>
      <c r="E523" s="108"/>
      <c r="F523" s="108"/>
      <c r="G523" s="108"/>
      <c r="H523" s="108"/>
      <c r="I523" s="108"/>
      <c r="J523" s="108"/>
      <c r="K523" s="108"/>
      <c r="P523" s="40"/>
    </row>
    <row r="524" spans="4:16" s="107" customFormat="1" x14ac:dyDescent="0.3">
      <c r="D524" s="108"/>
      <c r="E524" s="108"/>
      <c r="F524" s="108"/>
      <c r="G524" s="108"/>
      <c r="H524" s="108"/>
      <c r="I524" s="108"/>
      <c r="J524" s="108"/>
      <c r="K524" s="108"/>
      <c r="P524" s="40"/>
    </row>
    <row r="525" spans="4:16" s="107" customFormat="1" x14ac:dyDescent="0.3">
      <c r="D525" s="108"/>
      <c r="E525" s="108"/>
      <c r="F525" s="108"/>
      <c r="G525" s="108"/>
      <c r="H525" s="108"/>
      <c r="I525" s="108"/>
      <c r="J525" s="108"/>
      <c r="K525" s="108"/>
      <c r="P525" s="40"/>
    </row>
    <row r="526" spans="4:16" s="107" customFormat="1" x14ac:dyDescent="0.3">
      <c r="D526" s="108"/>
      <c r="E526" s="108"/>
      <c r="F526" s="108"/>
      <c r="G526" s="108"/>
      <c r="H526" s="108"/>
      <c r="I526" s="108"/>
      <c r="J526" s="108"/>
      <c r="K526" s="108"/>
      <c r="P526" s="40"/>
    </row>
    <row r="527" spans="4:16" s="107" customFormat="1" x14ac:dyDescent="0.3">
      <c r="D527" s="108"/>
      <c r="E527" s="108"/>
      <c r="F527" s="108"/>
      <c r="G527" s="108"/>
      <c r="H527" s="108"/>
      <c r="I527" s="108"/>
      <c r="J527" s="108"/>
      <c r="K527" s="108"/>
      <c r="P527" s="40"/>
    </row>
    <row r="528" spans="4:16" s="107" customFormat="1" x14ac:dyDescent="0.3">
      <c r="D528" s="108"/>
      <c r="E528" s="108"/>
      <c r="F528" s="108"/>
      <c r="G528" s="108"/>
      <c r="H528" s="108"/>
      <c r="I528" s="108"/>
      <c r="J528" s="108"/>
      <c r="K528" s="108"/>
      <c r="P528" s="40"/>
    </row>
    <row r="529" spans="4:16" s="107" customFormat="1" x14ac:dyDescent="0.3">
      <c r="D529" s="108"/>
      <c r="E529" s="108"/>
      <c r="F529" s="108"/>
      <c r="G529" s="108"/>
      <c r="H529" s="108"/>
      <c r="I529" s="108"/>
      <c r="J529" s="108"/>
      <c r="K529" s="108"/>
      <c r="P529" s="40"/>
    </row>
    <row r="530" spans="4:16" s="107" customFormat="1" x14ac:dyDescent="0.3">
      <c r="D530" s="108"/>
      <c r="E530" s="108"/>
      <c r="F530" s="108"/>
      <c r="G530" s="108"/>
      <c r="H530" s="108"/>
      <c r="I530" s="108"/>
      <c r="J530" s="108"/>
      <c r="K530" s="108"/>
      <c r="P530" s="40"/>
    </row>
    <row r="531" spans="4:16" s="107" customFormat="1" x14ac:dyDescent="0.3">
      <c r="D531" s="108"/>
      <c r="E531" s="108"/>
      <c r="F531" s="108"/>
      <c r="G531" s="108"/>
      <c r="H531" s="108"/>
      <c r="I531" s="108"/>
      <c r="J531" s="108"/>
      <c r="K531" s="108"/>
      <c r="P531" s="40"/>
    </row>
    <row r="532" spans="4:16" s="107" customFormat="1" x14ac:dyDescent="0.3">
      <c r="D532" s="108"/>
      <c r="E532" s="108"/>
      <c r="F532" s="108"/>
      <c r="G532" s="108"/>
      <c r="H532" s="108"/>
      <c r="I532" s="108"/>
      <c r="J532" s="108"/>
      <c r="K532" s="108"/>
      <c r="P532" s="40"/>
    </row>
    <row r="533" spans="4:16" s="107" customFormat="1" x14ac:dyDescent="0.3">
      <c r="D533" s="108"/>
      <c r="E533" s="108"/>
      <c r="F533" s="108"/>
      <c r="G533" s="108"/>
      <c r="H533" s="108"/>
      <c r="I533" s="108"/>
      <c r="J533" s="108"/>
      <c r="K533" s="108"/>
      <c r="P533" s="40"/>
    </row>
    <row r="534" spans="4:16" s="107" customFormat="1" x14ac:dyDescent="0.3">
      <c r="D534" s="108"/>
      <c r="E534" s="108"/>
      <c r="F534" s="108"/>
      <c r="G534" s="108"/>
      <c r="H534" s="108"/>
      <c r="I534" s="108"/>
      <c r="J534" s="108"/>
      <c r="K534" s="108"/>
      <c r="P534" s="40"/>
    </row>
    <row r="535" spans="4:16" s="107" customFormat="1" x14ac:dyDescent="0.3">
      <c r="D535" s="108"/>
      <c r="E535" s="108"/>
      <c r="F535" s="108"/>
      <c r="G535" s="108"/>
      <c r="H535" s="108"/>
      <c r="I535" s="108"/>
      <c r="J535" s="108"/>
      <c r="K535" s="108"/>
      <c r="P535" s="40"/>
    </row>
    <row r="536" spans="4:16" s="107" customFormat="1" x14ac:dyDescent="0.3">
      <c r="D536" s="108"/>
      <c r="E536" s="108"/>
      <c r="F536" s="108"/>
      <c r="G536" s="108"/>
      <c r="H536" s="108"/>
      <c r="I536" s="108"/>
      <c r="J536" s="108"/>
      <c r="K536" s="108"/>
      <c r="P536" s="40"/>
    </row>
    <row r="537" spans="4:16" s="107" customFormat="1" x14ac:dyDescent="0.3">
      <c r="D537" s="108"/>
      <c r="E537" s="108"/>
      <c r="F537" s="108"/>
      <c r="G537" s="108"/>
      <c r="H537" s="108"/>
      <c r="I537" s="108"/>
      <c r="J537" s="108"/>
      <c r="K537" s="108"/>
      <c r="P537" s="40"/>
    </row>
    <row r="538" spans="4:16" s="107" customFormat="1" x14ac:dyDescent="0.3">
      <c r="D538" s="108"/>
      <c r="E538" s="108"/>
      <c r="F538" s="108"/>
      <c r="G538" s="108"/>
      <c r="H538" s="108"/>
      <c r="I538" s="108"/>
      <c r="J538" s="108"/>
      <c r="K538" s="108"/>
      <c r="P538" s="40"/>
    </row>
    <row r="539" spans="4:16" s="107" customFormat="1" x14ac:dyDescent="0.3">
      <c r="D539" s="108"/>
      <c r="E539" s="108"/>
      <c r="F539" s="108"/>
      <c r="G539" s="108"/>
      <c r="H539" s="108"/>
      <c r="I539" s="108"/>
      <c r="J539" s="108"/>
      <c r="K539" s="108"/>
      <c r="P539" s="40"/>
    </row>
    <row r="540" spans="4:16" s="107" customFormat="1" x14ac:dyDescent="0.3">
      <c r="D540" s="108"/>
      <c r="E540" s="108"/>
      <c r="F540" s="108"/>
      <c r="G540" s="108"/>
      <c r="H540" s="108"/>
      <c r="I540" s="108"/>
      <c r="J540" s="108"/>
      <c r="K540" s="108"/>
      <c r="P540" s="40"/>
    </row>
    <row r="541" spans="4:16" s="107" customFormat="1" x14ac:dyDescent="0.3">
      <c r="D541" s="108"/>
      <c r="E541" s="108"/>
      <c r="F541" s="108"/>
      <c r="G541" s="108"/>
      <c r="H541" s="108"/>
      <c r="I541" s="108"/>
      <c r="J541" s="108"/>
      <c r="K541" s="108"/>
      <c r="P541" s="40"/>
    </row>
    <row r="542" spans="4:16" s="107" customFormat="1" x14ac:dyDescent="0.3">
      <c r="D542" s="108"/>
      <c r="E542" s="108"/>
      <c r="F542" s="108"/>
      <c r="G542" s="108"/>
      <c r="H542" s="108"/>
      <c r="I542" s="108"/>
      <c r="J542" s="108"/>
      <c r="K542" s="108"/>
      <c r="P542" s="40"/>
    </row>
    <row r="543" spans="4:16" s="107" customFormat="1" x14ac:dyDescent="0.3">
      <c r="D543" s="108"/>
      <c r="E543" s="108"/>
      <c r="F543" s="108"/>
      <c r="G543" s="108"/>
      <c r="H543" s="108"/>
      <c r="I543" s="108"/>
      <c r="J543" s="108"/>
      <c r="K543" s="108"/>
      <c r="P543" s="40"/>
    </row>
    <row r="544" spans="4:16" s="107" customFormat="1" x14ac:dyDescent="0.3">
      <c r="D544" s="108"/>
      <c r="E544" s="108"/>
      <c r="F544" s="108"/>
      <c r="G544" s="108"/>
      <c r="H544" s="108"/>
      <c r="I544" s="108"/>
      <c r="J544" s="108"/>
      <c r="K544" s="108"/>
      <c r="P544" s="40"/>
    </row>
    <row r="545" spans="4:16" s="107" customFormat="1" x14ac:dyDescent="0.3">
      <c r="D545" s="108"/>
      <c r="E545" s="108"/>
      <c r="F545" s="108"/>
      <c r="G545" s="108"/>
      <c r="H545" s="108"/>
      <c r="I545" s="108"/>
      <c r="J545" s="108"/>
      <c r="K545" s="108"/>
      <c r="P545" s="40"/>
    </row>
    <row r="546" spans="4:16" s="107" customFormat="1" x14ac:dyDescent="0.3">
      <c r="D546" s="108"/>
      <c r="E546" s="108"/>
      <c r="F546" s="108"/>
      <c r="G546" s="108"/>
      <c r="H546" s="108"/>
      <c r="I546" s="108"/>
      <c r="J546" s="108"/>
      <c r="K546" s="108"/>
      <c r="P546" s="40"/>
    </row>
    <row r="547" spans="4:16" s="107" customFormat="1" x14ac:dyDescent="0.3">
      <c r="D547" s="108"/>
      <c r="E547" s="108"/>
      <c r="F547" s="108"/>
      <c r="G547" s="108"/>
      <c r="H547" s="108"/>
      <c r="I547" s="108"/>
      <c r="J547" s="108"/>
      <c r="K547" s="108"/>
      <c r="P547" s="40"/>
    </row>
    <row r="548" spans="4:16" s="107" customFormat="1" x14ac:dyDescent="0.3">
      <c r="D548" s="108"/>
      <c r="E548" s="108"/>
      <c r="F548" s="108"/>
      <c r="G548" s="108"/>
      <c r="H548" s="108"/>
      <c r="I548" s="108"/>
      <c r="J548" s="108"/>
      <c r="K548" s="108"/>
      <c r="P548" s="40"/>
    </row>
    <row r="549" spans="4:16" s="107" customFormat="1" x14ac:dyDescent="0.3">
      <c r="D549" s="108"/>
      <c r="E549" s="108"/>
      <c r="F549" s="108"/>
      <c r="G549" s="108"/>
      <c r="H549" s="108"/>
      <c r="I549" s="108"/>
      <c r="J549" s="108"/>
      <c r="K549" s="108"/>
      <c r="P549" s="40"/>
    </row>
    <row r="550" spans="4:16" s="107" customFormat="1" x14ac:dyDescent="0.3">
      <c r="D550" s="108"/>
      <c r="E550" s="108"/>
      <c r="F550" s="108"/>
      <c r="G550" s="108"/>
      <c r="H550" s="108"/>
      <c r="I550" s="108"/>
      <c r="J550" s="108"/>
      <c r="K550" s="108"/>
      <c r="P550" s="40"/>
    </row>
    <row r="551" spans="4:16" s="107" customFormat="1" x14ac:dyDescent="0.3">
      <c r="D551" s="108"/>
      <c r="E551" s="108"/>
      <c r="F551" s="108"/>
      <c r="G551" s="108"/>
      <c r="H551" s="108"/>
      <c r="I551" s="108"/>
      <c r="J551" s="108"/>
      <c r="K551" s="108"/>
      <c r="P551" s="40"/>
    </row>
    <row r="552" spans="4:16" s="107" customFormat="1" x14ac:dyDescent="0.3">
      <c r="D552" s="108"/>
      <c r="E552" s="108"/>
      <c r="F552" s="108"/>
      <c r="G552" s="108"/>
      <c r="H552" s="108"/>
      <c r="I552" s="108"/>
      <c r="J552" s="108"/>
      <c r="K552" s="108"/>
      <c r="P552" s="40"/>
    </row>
    <row r="553" spans="4:16" s="107" customFormat="1" x14ac:dyDescent="0.3">
      <c r="D553" s="108"/>
      <c r="E553" s="108"/>
      <c r="F553" s="108"/>
      <c r="G553" s="108"/>
      <c r="H553" s="108"/>
      <c r="I553" s="108"/>
      <c r="J553" s="108"/>
      <c r="K553" s="108"/>
      <c r="P553" s="40"/>
    </row>
    <row r="554" spans="4:16" s="107" customFormat="1" x14ac:dyDescent="0.3">
      <c r="D554" s="108"/>
      <c r="E554" s="108"/>
      <c r="F554" s="108"/>
      <c r="G554" s="108"/>
      <c r="H554" s="108"/>
      <c r="I554" s="108"/>
      <c r="J554" s="108"/>
      <c r="K554" s="108"/>
      <c r="P554" s="40"/>
    </row>
    <row r="555" spans="4:16" s="107" customFormat="1" x14ac:dyDescent="0.3">
      <c r="D555" s="108"/>
      <c r="E555" s="108"/>
      <c r="F555" s="108"/>
      <c r="G555" s="108"/>
      <c r="H555" s="108"/>
      <c r="I555" s="108"/>
      <c r="J555" s="108"/>
      <c r="K555" s="108"/>
      <c r="P555" s="40"/>
    </row>
    <row r="556" spans="4:16" s="107" customFormat="1" x14ac:dyDescent="0.3">
      <c r="D556" s="108"/>
      <c r="E556" s="108"/>
      <c r="F556" s="108"/>
      <c r="G556" s="108"/>
      <c r="H556" s="108"/>
      <c r="I556" s="108"/>
      <c r="J556" s="108"/>
      <c r="K556" s="108"/>
      <c r="P556" s="40"/>
    </row>
    <row r="557" spans="4:16" s="107" customFormat="1" x14ac:dyDescent="0.3">
      <c r="D557" s="108"/>
      <c r="E557" s="108"/>
      <c r="F557" s="108"/>
      <c r="G557" s="108"/>
      <c r="H557" s="108"/>
      <c r="I557" s="108"/>
      <c r="J557" s="108"/>
      <c r="K557" s="108"/>
      <c r="P557" s="40"/>
    </row>
    <row r="558" spans="4:16" s="107" customFormat="1" x14ac:dyDescent="0.3">
      <c r="D558" s="108"/>
      <c r="E558" s="108"/>
      <c r="F558" s="108"/>
      <c r="G558" s="108"/>
      <c r="H558" s="108"/>
      <c r="I558" s="108"/>
      <c r="J558" s="108"/>
      <c r="K558" s="108"/>
      <c r="P558" s="40"/>
    </row>
    <row r="559" spans="4:16" s="107" customFormat="1" x14ac:dyDescent="0.3">
      <c r="D559" s="108"/>
      <c r="E559" s="108"/>
      <c r="F559" s="108"/>
      <c r="G559" s="108"/>
      <c r="H559" s="108"/>
      <c r="I559" s="108"/>
      <c r="J559" s="108"/>
      <c r="K559" s="108"/>
      <c r="P559" s="40"/>
    </row>
    <row r="560" spans="4:16" s="107" customFormat="1" x14ac:dyDescent="0.3">
      <c r="D560" s="108"/>
      <c r="E560" s="108"/>
      <c r="F560" s="108"/>
      <c r="G560" s="108"/>
      <c r="H560" s="108"/>
      <c r="I560" s="108"/>
      <c r="J560" s="108"/>
      <c r="K560" s="108"/>
      <c r="P560" s="40"/>
    </row>
    <row r="561" spans="4:16" s="107" customFormat="1" x14ac:dyDescent="0.3">
      <c r="D561" s="108"/>
      <c r="E561" s="108"/>
      <c r="F561" s="108"/>
      <c r="G561" s="108"/>
      <c r="H561" s="108"/>
      <c r="I561" s="108"/>
      <c r="J561" s="108"/>
      <c r="K561" s="108"/>
      <c r="P561" s="40"/>
    </row>
    <row r="562" spans="4:16" s="107" customFormat="1" x14ac:dyDescent="0.3">
      <c r="D562" s="108"/>
      <c r="E562" s="108"/>
      <c r="F562" s="108"/>
      <c r="G562" s="108"/>
      <c r="H562" s="108"/>
      <c r="I562" s="108"/>
      <c r="J562" s="108"/>
      <c r="K562" s="108"/>
      <c r="P562" s="40"/>
    </row>
    <row r="563" spans="4:16" s="107" customFormat="1" x14ac:dyDescent="0.3">
      <c r="D563" s="108"/>
      <c r="E563" s="108"/>
      <c r="F563" s="108"/>
      <c r="G563" s="108"/>
      <c r="H563" s="108"/>
      <c r="I563" s="108"/>
      <c r="J563" s="108"/>
      <c r="K563" s="108"/>
      <c r="P563" s="40"/>
    </row>
    <row r="564" spans="4:16" s="107" customFormat="1" x14ac:dyDescent="0.3">
      <c r="D564" s="108"/>
      <c r="E564" s="108"/>
      <c r="F564" s="108"/>
      <c r="G564" s="108"/>
      <c r="H564" s="108"/>
      <c r="I564" s="108"/>
      <c r="J564" s="108"/>
      <c r="K564" s="108"/>
      <c r="P564" s="40"/>
    </row>
    <row r="565" spans="4:16" s="107" customFormat="1" x14ac:dyDescent="0.3">
      <c r="D565" s="108"/>
      <c r="E565" s="108"/>
      <c r="F565" s="108"/>
      <c r="G565" s="108"/>
      <c r="H565" s="108"/>
      <c r="I565" s="108"/>
      <c r="J565" s="108"/>
      <c r="K565" s="108"/>
      <c r="P565" s="40"/>
    </row>
    <row r="566" spans="4:16" s="107" customFormat="1" x14ac:dyDescent="0.3">
      <c r="D566" s="108"/>
      <c r="E566" s="108"/>
      <c r="F566" s="108"/>
      <c r="G566" s="108"/>
      <c r="H566" s="108"/>
      <c r="I566" s="108"/>
      <c r="J566" s="108"/>
      <c r="K566" s="108"/>
      <c r="P566" s="40"/>
    </row>
    <row r="567" spans="4:16" s="107" customFormat="1" x14ac:dyDescent="0.3">
      <c r="D567" s="108"/>
      <c r="E567" s="108"/>
      <c r="F567" s="108"/>
      <c r="G567" s="108"/>
      <c r="H567" s="108"/>
      <c r="I567" s="108"/>
      <c r="J567" s="108"/>
      <c r="K567" s="108"/>
      <c r="P567" s="40"/>
    </row>
    <row r="568" spans="4:16" s="107" customFormat="1" x14ac:dyDescent="0.3">
      <c r="D568" s="108"/>
      <c r="E568" s="108"/>
      <c r="F568" s="108"/>
      <c r="G568" s="108"/>
      <c r="H568" s="108"/>
      <c r="I568" s="108"/>
      <c r="J568" s="108"/>
      <c r="K568" s="108"/>
      <c r="P568" s="40"/>
    </row>
    <row r="569" spans="4:16" s="107" customFormat="1" x14ac:dyDescent="0.3">
      <c r="D569" s="108"/>
      <c r="E569" s="108"/>
      <c r="F569" s="108"/>
      <c r="G569" s="108"/>
      <c r="H569" s="108"/>
      <c r="I569" s="108"/>
      <c r="J569" s="108"/>
      <c r="K569" s="108"/>
      <c r="P569" s="40"/>
    </row>
    <row r="570" spans="4:16" s="107" customFormat="1" x14ac:dyDescent="0.3">
      <c r="D570" s="108"/>
      <c r="E570" s="108"/>
      <c r="F570" s="108"/>
      <c r="G570" s="108"/>
      <c r="H570" s="108"/>
      <c r="I570" s="108"/>
      <c r="J570" s="108"/>
      <c r="K570" s="108"/>
      <c r="P570" s="40"/>
    </row>
    <row r="571" spans="4:16" s="107" customFormat="1" x14ac:dyDescent="0.3">
      <c r="D571" s="108"/>
      <c r="E571" s="108"/>
      <c r="F571" s="108"/>
      <c r="G571" s="108"/>
      <c r="H571" s="108"/>
      <c r="I571" s="108"/>
      <c r="J571" s="108"/>
      <c r="K571" s="108"/>
      <c r="P571" s="40"/>
    </row>
    <row r="572" spans="4:16" s="107" customFormat="1" x14ac:dyDescent="0.3">
      <c r="D572" s="108"/>
      <c r="E572" s="108"/>
      <c r="F572" s="108"/>
      <c r="G572" s="108"/>
      <c r="H572" s="108"/>
      <c r="I572" s="108"/>
      <c r="J572" s="108"/>
      <c r="K572" s="108"/>
      <c r="P572" s="40"/>
    </row>
    <row r="573" spans="4:16" s="107" customFormat="1" x14ac:dyDescent="0.3">
      <c r="D573" s="108"/>
      <c r="E573" s="108"/>
      <c r="F573" s="108"/>
      <c r="G573" s="108"/>
      <c r="H573" s="108"/>
      <c r="I573" s="108"/>
      <c r="J573" s="108"/>
      <c r="K573" s="108"/>
      <c r="P573" s="40"/>
    </row>
    <row r="574" spans="4:16" s="107" customFormat="1" x14ac:dyDescent="0.3">
      <c r="D574" s="108"/>
      <c r="E574" s="108"/>
      <c r="F574" s="108"/>
      <c r="G574" s="108"/>
      <c r="H574" s="108"/>
      <c r="I574" s="108"/>
      <c r="J574" s="108"/>
      <c r="K574" s="108"/>
      <c r="P574" s="40"/>
    </row>
    <row r="575" spans="4:16" s="107" customFormat="1" x14ac:dyDescent="0.3">
      <c r="D575" s="108"/>
      <c r="E575" s="108"/>
      <c r="F575" s="108"/>
      <c r="G575" s="108"/>
      <c r="H575" s="108"/>
      <c r="I575" s="108"/>
      <c r="J575" s="108"/>
      <c r="K575" s="108"/>
      <c r="P575" s="40"/>
    </row>
    <row r="576" spans="4:16" s="107" customFormat="1" x14ac:dyDescent="0.3">
      <c r="D576" s="108"/>
      <c r="E576" s="108"/>
      <c r="F576" s="108"/>
      <c r="G576" s="108"/>
      <c r="H576" s="108"/>
      <c r="I576" s="108"/>
      <c r="J576" s="108"/>
      <c r="K576" s="108"/>
      <c r="P576" s="40"/>
    </row>
    <row r="577" spans="4:16" s="107" customFormat="1" x14ac:dyDescent="0.3">
      <c r="D577" s="108"/>
      <c r="E577" s="108"/>
      <c r="F577" s="108"/>
      <c r="G577" s="108"/>
      <c r="H577" s="108"/>
      <c r="I577" s="108"/>
      <c r="J577" s="108"/>
      <c r="K577" s="108"/>
      <c r="P577" s="40"/>
    </row>
    <row r="578" spans="4:16" s="107" customFormat="1" x14ac:dyDescent="0.3">
      <c r="D578" s="108"/>
      <c r="E578" s="108"/>
      <c r="F578" s="108"/>
      <c r="G578" s="108"/>
      <c r="H578" s="108"/>
      <c r="I578" s="108"/>
      <c r="J578" s="108"/>
      <c r="K578" s="108"/>
      <c r="P578" s="40"/>
    </row>
    <row r="579" spans="4:16" s="107" customFormat="1" x14ac:dyDescent="0.3">
      <c r="D579" s="108"/>
      <c r="E579" s="108"/>
      <c r="F579" s="108"/>
      <c r="G579" s="108"/>
      <c r="H579" s="108"/>
      <c r="I579" s="108"/>
      <c r="J579" s="108"/>
      <c r="K579" s="108"/>
      <c r="P579" s="40"/>
    </row>
    <row r="580" spans="4:16" s="107" customFormat="1" x14ac:dyDescent="0.3">
      <c r="D580" s="108"/>
      <c r="E580" s="108"/>
      <c r="F580" s="108"/>
      <c r="G580" s="108"/>
      <c r="H580" s="108"/>
      <c r="I580" s="108"/>
      <c r="J580" s="108"/>
      <c r="K580" s="108"/>
      <c r="P580" s="40"/>
    </row>
    <row r="581" spans="4:16" s="107" customFormat="1" x14ac:dyDescent="0.3">
      <c r="D581" s="108"/>
      <c r="E581" s="108"/>
      <c r="F581" s="108"/>
      <c r="G581" s="108"/>
      <c r="H581" s="108"/>
      <c r="I581" s="108"/>
      <c r="J581" s="108"/>
      <c r="K581" s="108"/>
      <c r="P581" s="40"/>
    </row>
    <row r="582" spans="4:16" s="107" customFormat="1" x14ac:dyDescent="0.3">
      <c r="D582" s="108"/>
      <c r="E582" s="108"/>
      <c r="F582" s="108"/>
      <c r="G582" s="108"/>
      <c r="H582" s="108"/>
      <c r="I582" s="108"/>
      <c r="J582" s="108"/>
      <c r="K582" s="108"/>
      <c r="P582" s="40"/>
    </row>
    <row r="583" spans="4:16" s="107" customFormat="1" x14ac:dyDescent="0.3">
      <c r="D583" s="108"/>
      <c r="E583" s="108"/>
      <c r="F583" s="108"/>
      <c r="G583" s="108"/>
      <c r="H583" s="108"/>
      <c r="I583" s="108"/>
      <c r="J583" s="108"/>
      <c r="K583" s="108"/>
      <c r="P583" s="40"/>
    </row>
    <row r="584" spans="4:16" s="107" customFormat="1" x14ac:dyDescent="0.3">
      <c r="D584" s="108"/>
      <c r="E584" s="108"/>
      <c r="F584" s="108"/>
      <c r="G584" s="108"/>
      <c r="H584" s="108"/>
      <c r="I584" s="108"/>
      <c r="J584" s="108"/>
      <c r="K584" s="108"/>
      <c r="P584" s="40"/>
    </row>
    <row r="585" spans="4:16" s="107" customFormat="1" x14ac:dyDescent="0.3">
      <c r="D585" s="108"/>
      <c r="E585" s="108"/>
      <c r="F585" s="108"/>
      <c r="G585" s="108"/>
      <c r="H585" s="108"/>
      <c r="I585" s="108"/>
      <c r="J585" s="108"/>
      <c r="K585" s="108"/>
      <c r="P585" s="40"/>
    </row>
    <row r="586" spans="4:16" s="107" customFormat="1" x14ac:dyDescent="0.3">
      <c r="D586" s="108"/>
      <c r="E586" s="108"/>
      <c r="F586" s="108"/>
      <c r="G586" s="108"/>
      <c r="H586" s="108"/>
      <c r="I586" s="108"/>
      <c r="J586" s="108"/>
      <c r="K586" s="108"/>
      <c r="P586" s="40"/>
    </row>
    <row r="587" spans="4:16" s="107" customFormat="1" x14ac:dyDescent="0.3">
      <c r="D587" s="108"/>
      <c r="E587" s="108"/>
      <c r="F587" s="108"/>
      <c r="G587" s="108"/>
      <c r="H587" s="108"/>
      <c r="I587" s="108"/>
      <c r="J587" s="108"/>
      <c r="K587" s="108"/>
      <c r="P587" s="40"/>
    </row>
    <row r="588" spans="4:16" s="107" customFormat="1" x14ac:dyDescent="0.3">
      <c r="D588" s="108"/>
      <c r="E588" s="108"/>
      <c r="F588" s="108"/>
      <c r="G588" s="108"/>
      <c r="H588" s="108"/>
      <c r="I588" s="108"/>
      <c r="J588" s="108"/>
      <c r="K588" s="108"/>
      <c r="P588" s="40"/>
    </row>
    <row r="589" spans="4:16" s="107" customFormat="1" x14ac:dyDescent="0.3">
      <c r="D589" s="108"/>
      <c r="E589" s="108"/>
      <c r="F589" s="108"/>
      <c r="G589" s="108"/>
      <c r="H589" s="108"/>
      <c r="I589" s="108"/>
      <c r="J589" s="108"/>
      <c r="K589" s="108"/>
      <c r="P589" s="40"/>
    </row>
    <row r="590" spans="4:16" s="107" customFormat="1" x14ac:dyDescent="0.3">
      <c r="D590" s="108"/>
      <c r="E590" s="108"/>
      <c r="F590" s="108"/>
      <c r="G590" s="108"/>
      <c r="H590" s="108"/>
      <c r="I590" s="108"/>
      <c r="J590" s="108"/>
      <c r="K590" s="108"/>
      <c r="P590" s="40"/>
    </row>
    <row r="591" spans="4:16" s="107" customFormat="1" x14ac:dyDescent="0.3">
      <c r="D591" s="108"/>
      <c r="E591" s="108"/>
      <c r="F591" s="108"/>
      <c r="G591" s="108"/>
      <c r="H591" s="108"/>
      <c r="I591" s="108"/>
      <c r="J591" s="108"/>
      <c r="K591" s="108"/>
      <c r="P591" s="40"/>
    </row>
    <row r="592" spans="4:16" s="107" customFormat="1" x14ac:dyDescent="0.3">
      <c r="D592" s="108"/>
      <c r="E592" s="108"/>
      <c r="F592" s="108"/>
      <c r="G592" s="108"/>
      <c r="H592" s="108"/>
      <c r="I592" s="108"/>
      <c r="J592" s="108"/>
      <c r="K592" s="108"/>
      <c r="P592" s="40"/>
    </row>
    <row r="593" spans="4:16" s="107" customFormat="1" x14ac:dyDescent="0.3">
      <c r="D593" s="108"/>
      <c r="E593" s="108"/>
      <c r="F593" s="108"/>
      <c r="G593" s="108"/>
      <c r="H593" s="108"/>
      <c r="I593" s="108"/>
      <c r="J593" s="108"/>
      <c r="K593" s="108"/>
      <c r="P593" s="40"/>
    </row>
    <row r="594" spans="4:16" s="107" customFormat="1" x14ac:dyDescent="0.3">
      <c r="D594" s="108"/>
      <c r="E594" s="108"/>
      <c r="F594" s="108"/>
      <c r="G594" s="108"/>
      <c r="H594" s="108"/>
      <c r="I594" s="108"/>
      <c r="J594" s="108"/>
      <c r="K594" s="108"/>
      <c r="P594" s="40"/>
    </row>
    <row r="595" spans="4:16" s="107" customFormat="1" x14ac:dyDescent="0.3">
      <c r="D595" s="108"/>
      <c r="E595" s="108"/>
      <c r="F595" s="108"/>
      <c r="G595" s="108"/>
      <c r="H595" s="108"/>
      <c r="I595" s="108"/>
      <c r="J595" s="108"/>
      <c r="K595" s="108"/>
      <c r="P595" s="40"/>
    </row>
    <row r="596" spans="4:16" s="107" customFormat="1" x14ac:dyDescent="0.3">
      <c r="D596" s="108"/>
      <c r="E596" s="108"/>
      <c r="F596" s="108"/>
      <c r="G596" s="108"/>
      <c r="H596" s="108"/>
      <c r="I596" s="108"/>
      <c r="J596" s="108"/>
      <c r="K596" s="108"/>
      <c r="P596" s="40"/>
    </row>
    <row r="597" spans="4:16" s="107" customFormat="1" x14ac:dyDescent="0.3">
      <c r="D597" s="108"/>
      <c r="E597" s="108"/>
      <c r="F597" s="108"/>
      <c r="G597" s="108"/>
      <c r="H597" s="108"/>
      <c r="I597" s="108"/>
      <c r="J597" s="108"/>
      <c r="K597" s="108"/>
      <c r="P597" s="40"/>
    </row>
    <row r="598" spans="4:16" s="107" customFormat="1" x14ac:dyDescent="0.3">
      <c r="D598" s="108"/>
      <c r="E598" s="108"/>
      <c r="F598" s="108"/>
      <c r="G598" s="108"/>
      <c r="H598" s="108"/>
      <c r="I598" s="108"/>
      <c r="J598" s="108"/>
      <c r="K598" s="108"/>
      <c r="P598" s="40"/>
    </row>
    <row r="599" spans="4:16" s="107" customFormat="1" x14ac:dyDescent="0.3">
      <c r="D599" s="108"/>
      <c r="E599" s="108"/>
      <c r="F599" s="108"/>
      <c r="G599" s="108"/>
      <c r="H599" s="108"/>
      <c r="I599" s="108"/>
      <c r="J599" s="108"/>
      <c r="K599" s="108"/>
      <c r="P599" s="40"/>
    </row>
    <row r="600" spans="4:16" s="107" customFormat="1" x14ac:dyDescent="0.3">
      <c r="D600" s="108"/>
      <c r="E600" s="108"/>
      <c r="F600" s="108"/>
      <c r="G600" s="108"/>
      <c r="H600" s="108"/>
      <c r="I600" s="108"/>
      <c r="J600" s="108"/>
      <c r="K600" s="108"/>
      <c r="P600" s="40"/>
    </row>
    <row r="601" spans="4:16" s="107" customFormat="1" x14ac:dyDescent="0.3">
      <c r="D601" s="108"/>
      <c r="E601" s="108"/>
      <c r="F601" s="108"/>
      <c r="G601" s="108"/>
      <c r="H601" s="108"/>
      <c r="I601" s="108"/>
      <c r="J601" s="108"/>
      <c r="K601" s="108"/>
      <c r="P601" s="40"/>
    </row>
    <row r="602" spans="4:16" s="107" customFormat="1" x14ac:dyDescent="0.3">
      <c r="D602" s="108"/>
      <c r="E602" s="108"/>
      <c r="F602" s="108"/>
      <c r="G602" s="108"/>
      <c r="H602" s="108"/>
      <c r="I602" s="108"/>
      <c r="J602" s="108"/>
      <c r="K602" s="108"/>
      <c r="P602" s="40"/>
    </row>
    <row r="603" spans="4:16" s="107" customFormat="1" x14ac:dyDescent="0.3">
      <c r="D603" s="108"/>
      <c r="E603" s="108"/>
      <c r="F603" s="108"/>
      <c r="G603" s="108"/>
      <c r="H603" s="108"/>
      <c r="I603" s="108"/>
      <c r="J603" s="108"/>
      <c r="K603" s="108"/>
      <c r="P603" s="40"/>
    </row>
    <row r="604" spans="4:16" s="107" customFormat="1" x14ac:dyDescent="0.3">
      <c r="D604" s="108"/>
      <c r="E604" s="108"/>
      <c r="F604" s="108"/>
      <c r="G604" s="108"/>
      <c r="H604" s="108"/>
      <c r="I604" s="108"/>
      <c r="J604" s="108"/>
      <c r="K604" s="108"/>
      <c r="P604" s="40"/>
    </row>
    <row r="605" spans="4:16" s="107" customFormat="1" x14ac:dyDescent="0.3">
      <c r="D605" s="108"/>
      <c r="E605" s="108"/>
      <c r="F605" s="108"/>
      <c r="G605" s="108"/>
      <c r="H605" s="108"/>
      <c r="I605" s="108"/>
      <c r="J605" s="108"/>
      <c r="K605" s="108"/>
      <c r="P605" s="40"/>
    </row>
    <row r="606" spans="4:16" s="107" customFormat="1" x14ac:dyDescent="0.3">
      <c r="D606" s="108"/>
      <c r="E606" s="108"/>
      <c r="F606" s="108"/>
      <c r="G606" s="108"/>
      <c r="H606" s="108"/>
      <c r="I606" s="108"/>
      <c r="J606" s="108"/>
      <c r="K606" s="108"/>
      <c r="P606" s="40"/>
    </row>
    <row r="607" spans="4:16" s="107" customFormat="1" x14ac:dyDescent="0.3">
      <c r="D607" s="108"/>
      <c r="E607" s="108"/>
      <c r="F607" s="108"/>
      <c r="G607" s="108"/>
      <c r="H607" s="108"/>
      <c r="I607" s="108"/>
      <c r="J607" s="108"/>
      <c r="K607" s="108"/>
      <c r="P607" s="40"/>
    </row>
    <row r="608" spans="4:16" s="107" customFormat="1" x14ac:dyDescent="0.3">
      <c r="D608" s="108"/>
      <c r="E608" s="108"/>
      <c r="F608" s="108"/>
      <c r="G608" s="108"/>
      <c r="H608" s="108"/>
      <c r="I608" s="108"/>
      <c r="J608" s="108"/>
      <c r="K608" s="108"/>
      <c r="P608" s="40"/>
    </row>
    <row r="609" spans="4:16" s="107" customFormat="1" x14ac:dyDescent="0.3">
      <c r="D609" s="108"/>
      <c r="E609" s="108"/>
      <c r="F609" s="108"/>
      <c r="G609" s="108"/>
      <c r="H609" s="108"/>
      <c r="I609" s="108"/>
      <c r="J609" s="108"/>
      <c r="K609" s="108"/>
      <c r="P609" s="40"/>
    </row>
    <row r="610" spans="4:16" s="107" customFormat="1" x14ac:dyDescent="0.3">
      <c r="D610" s="108"/>
      <c r="E610" s="108"/>
      <c r="F610" s="108"/>
      <c r="G610" s="108"/>
      <c r="H610" s="108"/>
      <c r="I610" s="108"/>
      <c r="J610" s="108"/>
      <c r="K610" s="108"/>
      <c r="P610" s="40"/>
    </row>
    <row r="611" spans="4:16" s="107" customFormat="1" x14ac:dyDescent="0.3">
      <c r="D611" s="108"/>
      <c r="E611" s="108"/>
      <c r="F611" s="108"/>
      <c r="G611" s="108"/>
      <c r="H611" s="108"/>
      <c r="I611" s="108"/>
      <c r="J611" s="108"/>
      <c r="K611" s="108"/>
      <c r="P611" s="40"/>
    </row>
    <row r="612" spans="4:16" s="107" customFormat="1" x14ac:dyDescent="0.3">
      <c r="D612" s="108"/>
      <c r="E612" s="108"/>
      <c r="F612" s="108"/>
      <c r="G612" s="108"/>
      <c r="H612" s="108"/>
      <c r="I612" s="108"/>
      <c r="J612" s="108"/>
      <c r="K612" s="108"/>
      <c r="P612" s="40"/>
    </row>
    <row r="613" spans="4:16" s="107" customFormat="1" x14ac:dyDescent="0.3">
      <c r="D613" s="108"/>
      <c r="E613" s="108"/>
      <c r="F613" s="108"/>
      <c r="G613" s="108"/>
      <c r="H613" s="108"/>
      <c r="I613" s="108"/>
      <c r="J613" s="108"/>
      <c r="K613" s="108"/>
      <c r="P613" s="40"/>
    </row>
    <row r="614" spans="4:16" s="107" customFormat="1" x14ac:dyDescent="0.3">
      <c r="D614" s="108"/>
      <c r="E614" s="108"/>
      <c r="F614" s="108"/>
      <c r="G614" s="108"/>
      <c r="H614" s="108"/>
      <c r="I614" s="108"/>
      <c r="J614" s="108"/>
      <c r="K614" s="108"/>
      <c r="P614" s="40"/>
    </row>
    <row r="615" spans="4:16" s="107" customFormat="1" x14ac:dyDescent="0.3">
      <c r="D615" s="108"/>
      <c r="E615" s="108"/>
      <c r="F615" s="108"/>
      <c r="G615" s="108"/>
      <c r="H615" s="108"/>
      <c r="I615" s="108"/>
      <c r="J615" s="108"/>
      <c r="K615" s="108"/>
      <c r="P615" s="40"/>
    </row>
    <row r="616" spans="4:16" s="107" customFormat="1" x14ac:dyDescent="0.3">
      <c r="D616" s="108"/>
      <c r="E616" s="108"/>
      <c r="F616" s="108"/>
      <c r="G616" s="108"/>
      <c r="H616" s="108"/>
      <c r="I616" s="108"/>
      <c r="J616" s="108"/>
      <c r="K616" s="108"/>
      <c r="P616" s="40"/>
    </row>
    <row r="617" spans="4:16" s="107" customFormat="1" x14ac:dyDescent="0.3">
      <c r="D617" s="108"/>
      <c r="E617" s="108"/>
      <c r="F617" s="108"/>
      <c r="G617" s="108"/>
      <c r="H617" s="108"/>
      <c r="I617" s="108"/>
      <c r="J617" s="108"/>
      <c r="K617" s="108"/>
      <c r="P617" s="40"/>
    </row>
    <row r="618" spans="4:16" s="107" customFormat="1" x14ac:dyDescent="0.3">
      <c r="D618" s="108"/>
      <c r="E618" s="108"/>
      <c r="F618" s="108"/>
      <c r="G618" s="108"/>
      <c r="H618" s="108"/>
      <c r="I618" s="108"/>
      <c r="J618" s="108"/>
      <c r="K618" s="108"/>
      <c r="P618" s="40"/>
    </row>
    <row r="619" spans="4:16" s="107" customFormat="1" x14ac:dyDescent="0.3">
      <c r="D619" s="108"/>
      <c r="E619" s="108"/>
      <c r="F619" s="108"/>
      <c r="G619" s="108"/>
      <c r="H619" s="108"/>
      <c r="I619" s="108"/>
      <c r="J619" s="108"/>
      <c r="K619" s="108"/>
      <c r="P619" s="40"/>
    </row>
    <row r="620" spans="4:16" s="107" customFormat="1" x14ac:dyDescent="0.3">
      <c r="D620" s="108"/>
      <c r="E620" s="108"/>
      <c r="F620" s="108"/>
      <c r="G620" s="108"/>
      <c r="H620" s="108"/>
      <c r="I620" s="108"/>
      <c r="J620" s="108"/>
      <c r="K620" s="108"/>
      <c r="P620" s="40"/>
    </row>
    <row r="621" spans="4:16" s="107" customFormat="1" x14ac:dyDescent="0.3">
      <c r="D621" s="108"/>
      <c r="E621" s="108"/>
      <c r="F621" s="108"/>
      <c r="G621" s="108"/>
      <c r="H621" s="108"/>
      <c r="I621" s="108"/>
      <c r="J621" s="108"/>
      <c r="K621" s="108"/>
      <c r="P621" s="40"/>
    </row>
    <row r="622" spans="4:16" s="107" customFormat="1" x14ac:dyDescent="0.3">
      <c r="D622" s="108"/>
      <c r="E622" s="108"/>
      <c r="F622" s="108"/>
      <c r="G622" s="108"/>
      <c r="H622" s="108"/>
      <c r="I622" s="108"/>
      <c r="J622" s="108"/>
      <c r="K622" s="108"/>
      <c r="P622" s="40"/>
    </row>
    <row r="623" spans="4:16" s="107" customFormat="1" x14ac:dyDescent="0.3">
      <c r="D623" s="108"/>
      <c r="E623" s="108"/>
      <c r="F623" s="108"/>
      <c r="G623" s="108"/>
      <c r="H623" s="108"/>
      <c r="I623" s="108"/>
      <c r="J623" s="108"/>
      <c r="K623" s="108"/>
      <c r="P623" s="40"/>
    </row>
    <row r="624" spans="4:16" s="107" customFormat="1" x14ac:dyDescent="0.3">
      <c r="D624" s="108"/>
      <c r="E624" s="108"/>
      <c r="F624" s="108"/>
      <c r="G624" s="108"/>
      <c r="H624" s="108"/>
      <c r="I624" s="108"/>
      <c r="J624" s="108"/>
      <c r="K624" s="108"/>
      <c r="P624" s="40"/>
    </row>
    <row r="625" spans="4:16" s="107" customFormat="1" x14ac:dyDescent="0.3">
      <c r="D625" s="108"/>
      <c r="E625" s="108"/>
      <c r="F625" s="108"/>
      <c r="G625" s="108"/>
      <c r="H625" s="108"/>
      <c r="I625" s="108"/>
      <c r="J625" s="108"/>
      <c r="K625" s="108"/>
      <c r="P625" s="40"/>
    </row>
    <row r="626" spans="4:16" s="107" customFormat="1" x14ac:dyDescent="0.3">
      <c r="D626" s="108"/>
      <c r="E626" s="108"/>
      <c r="F626" s="108"/>
      <c r="G626" s="108"/>
      <c r="H626" s="108"/>
      <c r="I626" s="108"/>
      <c r="J626" s="108"/>
      <c r="K626" s="108"/>
      <c r="P626" s="40"/>
    </row>
    <row r="627" spans="4:16" s="107" customFormat="1" x14ac:dyDescent="0.3">
      <c r="D627" s="108"/>
      <c r="E627" s="108"/>
      <c r="F627" s="108"/>
      <c r="G627" s="108"/>
      <c r="H627" s="108"/>
      <c r="I627" s="108"/>
      <c r="J627" s="108"/>
      <c r="K627" s="108"/>
      <c r="P627" s="40"/>
    </row>
    <row r="628" spans="4:16" s="107" customFormat="1" x14ac:dyDescent="0.3">
      <c r="D628" s="108"/>
      <c r="E628" s="108"/>
      <c r="F628" s="108"/>
      <c r="G628" s="108"/>
      <c r="H628" s="108"/>
      <c r="I628" s="108"/>
      <c r="J628" s="108"/>
      <c r="K628" s="108"/>
      <c r="P628" s="40"/>
    </row>
    <row r="629" spans="4:16" s="107" customFormat="1" x14ac:dyDescent="0.3">
      <c r="D629" s="108"/>
      <c r="E629" s="108"/>
      <c r="F629" s="108"/>
      <c r="G629" s="108"/>
      <c r="H629" s="108"/>
      <c r="I629" s="108"/>
      <c r="J629" s="108"/>
      <c r="K629" s="108"/>
      <c r="P629" s="40"/>
    </row>
    <row r="630" spans="4:16" s="107" customFormat="1" x14ac:dyDescent="0.3">
      <c r="D630" s="108"/>
      <c r="E630" s="108"/>
      <c r="F630" s="108"/>
      <c r="G630" s="108"/>
      <c r="H630" s="108"/>
      <c r="I630" s="108"/>
      <c r="J630" s="108"/>
      <c r="K630" s="108"/>
      <c r="P630" s="40"/>
    </row>
    <row r="631" spans="4:16" s="107" customFormat="1" x14ac:dyDescent="0.3">
      <c r="D631" s="108"/>
      <c r="E631" s="108"/>
      <c r="F631" s="108"/>
      <c r="G631" s="108"/>
      <c r="H631" s="108"/>
      <c r="I631" s="108"/>
      <c r="J631" s="108"/>
      <c r="K631" s="108"/>
      <c r="P631" s="40"/>
    </row>
    <row r="632" spans="4:16" s="107" customFormat="1" x14ac:dyDescent="0.3">
      <c r="D632" s="108"/>
      <c r="E632" s="108"/>
      <c r="F632" s="108"/>
      <c r="G632" s="108"/>
      <c r="H632" s="108"/>
      <c r="I632" s="108"/>
      <c r="J632" s="108"/>
      <c r="K632" s="108"/>
      <c r="P632" s="40"/>
    </row>
    <row r="633" spans="4:16" s="107" customFormat="1" x14ac:dyDescent="0.3">
      <c r="D633" s="108"/>
      <c r="E633" s="108"/>
      <c r="F633" s="108"/>
      <c r="G633" s="108"/>
      <c r="H633" s="108"/>
      <c r="I633" s="108"/>
      <c r="J633" s="108"/>
      <c r="K633" s="108"/>
      <c r="P633" s="40"/>
    </row>
    <row r="634" spans="4:16" s="107" customFormat="1" x14ac:dyDescent="0.3">
      <c r="D634" s="108"/>
      <c r="E634" s="108"/>
      <c r="F634" s="108"/>
      <c r="G634" s="108"/>
      <c r="H634" s="108"/>
      <c r="I634" s="108"/>
      <c r="J634" s="108"/>
      <c r="K634" s="108"/>
      <c r="P634" s="40"/>
    </row>
    <row r="635" spans="4:16" s="107" customFormat="1" x14ac:dyDescent="0.3">
      <c r="D635" s="108"/>
      <c r="E635" s="108"/>
      <c r="F635" s="108"/>
      <c r="G635" s="108"/>
      <c r="H635" s="108"/>
      <c r="I635" s="108"/>
      <c r="J635" s="108"/>
      <c r="K635" s="108"/>
      <c r="P635" s="40"/>
    </row>
    <row r="636" spans="4:16" s="107" customFormat="1" x14ac:dyDescent="0.3">
      <c r="D636" s="108"/>
      <c r="E636" s="108"/>
      <c r="F636" s="108"/>
      <c r="G636" s="108"/>
      <c r="H636" s="108"/>
      <c r="I636" s="108"/>
      <c r="J636" s="108"/>
      <c r="K636" s="108"/>
      <c r="P636" s="40"/>
    </row>
    <row r="637" spans="4:16" s="107" customFormat="1" x14ac:dyDescent="0.3">
      <c r="D637" s="108"/>
      <c r="E637" s="108"/>
      <c r="F637" s="108"/>
      <c r="G637" s="108"/>
      <c r="H637" s="108"/>
      <c r="I637" s="108"/>
      <c r="J637" s="108"/>
      <c r="K637" s="108"/>
      <c r="P637" s="40"/>
    </row>
    <row r="638" spans="4:16" s="107" customFormat="1" x14ac:dyDescent="0.3">
      <c r="D638" s="108"/>
      <c r="E638" s="108"/>
      <c r="F638" s="108"/>
      <c r="G638" s="108"/>
      <c r="H638" s="108"/>
      <c r="I638" s="108"/>
      <c r="J638" s="108"/>
      <c r="K638" s="108"/>
      <c r="P638" s="40"/>
    </row>
    <row r="639" spans="4:16" s="107" customFormat="1" x14ac:dyDescent="0.3">
      <c r="D639" s="108"/>
      <c r="E639" s="108"/>
      <c r="F639" s="108"/>
      <c r="G639" s="108"/>
      <c r="H639" s="108"/>
      <c r="I639" s="108"/>
      <c r="J639" s="108"/>
      <c r="K639" s="108"/>
      <c r="P639" s="40"/>
    </row>
    <row r="640" spans="4:16" s="107" customFormat="1" x14ac:dyDescent="0.3">
      <c r="D640" s="108"/>
      <c r="E640" s="108"/>
      <c r="F640" s="108"/>
      <c r="G640" s="108"/>
      <c r="H640" s="108"/>
      <c r="I640" s="108"/>
      <c r="J640" s="108"/>
      <c r="K640" s="108"/>
      <c r="P640" s="40"/>
    </row>
    <row r="641" spans="4:16" s="107" customFormat="1" x14ac:dyDescent="0.3">
      <c r="D641" s="108"/>
      <c r="E641" s="108"/>
      <c r="F641" s="108"/>
      <c r="G641" s="108"/>
      <c r="H641" s="108"/>
      <c r="I641" s="108"/>
      <c r="J641" s="108"/>
      <c r="K641" s="108"/>
      <c r="P641" s="40"/>
    </row>
    <row r="642" spans="4:16" s="107" customFormat="1" x14ac:dyDescent="0.3">
      <c r="D642" s="108"/>
      <c r="E642" s="108"/>
      <c r="F642" s="108"/>
      <c r="G642" s="108"/>
      <c r="H642" s="108"/>
      <c r="I642" s="108"/>
      <c r="J642" s="108"/>
      <c r="K642" s="108"/>
      <c r="P642" s="40"/>
    </row>
    <row r="643" spans="4:16" s="107" customFormat="1" x14ac:dyDescent="0.3">
      <c r="D643" s="108"/>
      <c r="E643" s="108"/>
      <c r="F643" s="108"/>
      <c r="G643" s="108"/>
      <c r="H643" s="108"/>
      <c r="I643" s="108"/>
      <c r="J643" s="108"/>
      <c r="K643" s="108"/>
      <c r="P643" s="40"/>
    </row>
    <row r="644" spans="4:16" s="107" customFormat="1" x14ac:dyDescent="0.3">
      <c r="D644" s="108"/>
      <c r="E644" s="108"/>
      <c r="F644" s="108"/>
      <c r="G644" s="108"/>
      <c r="H644" s="108"/>
      <c r="I644" s="108"/>
      <c r="J644" s="108"/>
      <c r="K644" s="108"/>
      <c r="P644" s="40"/>
    </row>
    <row r="645" spans="4:16" s="107" customFormat="1" x14ac:dyDescent="0.3">
      <c r="D645" s="108"/>
      <c r="E645" s="108"/>
      <c r="F645" s="108"/>
      <c r="G645" s="108"/>
      <c r="H645" s="108"/>
      <c r="I645" s="108"/>
      <c r="J645" s="108"/>
      <c r="K645" s="108"/>
      <c r="P645" s="40"/>
    </row>
    <row r="646" spans="4:16" s="107" customFormat="1" x14ac:dyDescent="0.3">
      <c r="D646" s="108"/>
      <c r="E646" s="108"/>
      <c r="F646" s="108"/>
      <c r="G646" s="108"/>
      <c r="H646" s="108"/>
      <c r="I646" s="108"/>
      <c r="J646" s="108"/>
      <c r="K646" s="108"/>
      <c r="P646" s="40"/>
    </row>
    <row r="647" spans="4:16" s="107" customFormat="1" x14ac:dyDescent="0.3">
      <c r="D647" s="108"/>
      <c r="E647" s="108"/>
      <c r="F647" s="108"/>
      <c r="G647" s="108"/>
      <c r="H647" s="108"/>
      <c r="I647" s="108"/>
      <c r="J647" s="108"/>
      <c r="K647" s="108"/>
      <c r="P647" s="40"/>
    </row>
    <row r="648" spans="4:16" s="107" customFormat="1" x14ac:dyDescent="0.3">
      <c r="D648" s="108"/>
      <c r="E648" s="108"/>
      <c r="F648" s="108"/>
      <c r="G648" s="108"/>
      <c r="H648" s="108"/>
      <c r="I648" s="108"/>
      <c r="J648" s="108"/>
      <c r="K648" s="108"/>
      <c r="P648" s="40"/>
    </row>
    <row r="649" spans="4:16" s="107" customFormat="1" x14ac:dyDescent="0.3">
      <c r="D649" s="108"/>
      <c r="E649" s="108"/>
      <c r="F649" s="108"/>
      <c r="G649" s="108"/>
      <c r="H649" s="108"/>
      <c r="I649" s="108"/>
      <c r="J649" s="108"/>
      <c r="K649" s="108"/>
      <c r="P649" s="40"/>
    </row>
    <row r="650" spans="4:16" s="107" customFormat="1" x14ac:dyDescent="0.3">
      <c r="D650" s="108"/>
      <c r="E650" s="108"/>
      <c r="F650" s="108"/>
      <c r="G650" s="108"/>
      <c r="H650" s="108"/>
      <c r="I650" s="108"/>
      <c r="J650" s="108"/>
      <c r="K650" s="108"/>
      <c r="P650" s="40"/>
    </row>
    <row r="651" spans="4:16" s="107" customFormat="1" x14ac:dyDescent="0.3">
      <c r="D651" s="108"/>
      <c r="E651" s="108"/>
      <c r="F651" s="108"/>
      <c r="G651" s="108"/>
      <c r="H651" s="108"/>
      <c r="I651" s="108"/>
      <c r="J651" s="108"/>
      <c r="K651" s="108"/>
      <c r="P651" s="40"/>
    </row>
    <row r="652" spans="4:16" s="107" customFormat="1" x14ac:dyDescent="0.3">
      <c r="D652" s="108"/>
      <c r="E652" s="108"/>
      <c r="F652" s="108"/>
      <c r="G652" s="108"/>
      <c r="H652" s="108"/>
      <c r="I652" s="108"/>
      <c r="J652" s="108"/>
      <c r="K652" s="108"/>
      <c r="P652" s="40"/>
    </row>
    <row r="653" spans="4:16" s="107" customFormat="1" x14ac:dyDescent="0.3">
      <c r="D653" s="108"/>
      <c r="E653" s="108"/>
      <c r="F653" s="108"/>
      <c r="G653" s="108"/>
      <c r="H653" s="108"/>
      <c r="I653" s="108"/>
      <c r="J653" s="108"/>
      <c r="K653" s="108"/>
      <c r="P653" s="40"/>
    </row>
    <row r="654" spans="4:16" s="107" customFormat="1" x14ac:dyDescent="0.3">
      <c r="D654" s="108"/>
      <c r="E654" s="108"/>
      <c r="F654" s="108"/>
      <c r="G654" s="108"/>
      <c r="H654" s="108"/>
      <c r="I654" s="108"/>
      <c r="J654" s="108"/>
      <c r="K654" s="108"/>
      <c r="P654" s="40"/>
    </row>
    <row r="655" spans="4:16" s="107" customFormat="1" x14ac:dyDescent="0.3">
      <c r="D655" s="108"/>
      <c r="E655" s="108"/>
      <c r="F655" s="108"/>
      <c r="G655" s="108"/>
      <c r="H655" s="108"/>
      <c r="I655" s="108"/>
      <c r="J655" s="108"/>
      <c r="K655" s="108"/>
      <c r="P655" s="40"/>
    </row>
    <row r="656" spans="4:16" s="107" customFormat="1" x14ac:dyDescent="0.3">
      <c r="D656" s="108"/>
      <c r="E656" s="108"/>
      <c r="F656" s="108"/>
      <c r="G656" s="108"/>
      <c r="H656" s="108"/>
      <c r="I656" s="108"/>
      <c r="J656" s="108"/>
      <c r="K656" s="108"/>
      <c r="P656" s="40"/>
    </row>
    <row r="657" spans="4:16" s="107" customFormat="1" x14ac:dyDescent="0.3">
      <c r="D657" s="108"/>
      <c r="E657" s="108"/>
      <c r="F657" s="108"/>
      <c r="G657" s="108"/>
      <c r="H657" s="108"/>
      <c r="I657" s="108"/>
      <c r="J657" s="108"/>
      <c r="K657" s="108"/>
      <c r="P657" s="40"/>
    </row>
    <row r="658" spans="4:16" s="107" customFormat="1" x14ac:dyDescent="0.3">
      <c r="D658" s="108"/>
      <c r="E658" s="108"/>
      <c r="F658" s="108"/>
      <c r="G658" s="108"/>
      <c r="H658" s="108"/>
      <c r="I658" s="108"/>
      <c r="J658" s="108"/>
      <c r="K658" s="108"/>
      <c r="P658" s="40"/>
    </row>
    <row r="659" spans="4:16" s="107" customFormat="1" x14ac:dyDescent="0.3">
      <c r="D659" s="108"/>
      <c r="E659" s="108"/>
      <c r="F659" s="108"/>
      <c r="G659" s="108"/>
      <c r="H659" s="108"/>
      <c r="I659" s="108"/>
      <c r="J659" s="108"/>
      <c r="K659" s="108"/>
      <c r="P659" s="40"/>
    </row>
    <row r="660" spans="4:16" s="107" customFormat="1" x14ac:dyDescent="0.3">
      <c r="D660" s="108"/>
      <c r="E660" s="108"/>
      <c r="F660" s="108"/>
      <c r="G660" s="108"/>
      <c r="H660" s="108"/>
      <c r="I660" s="108"/>
      <c r="J660" s="108"/>
      <c r="K660" s="108"/>
      <c r="P660" s="40"/>
    </row>
    <row r="661" spans="4:16" s="107" customFormat="1" x14ac:dyDescent="0.3">
      <c r="D661" s="108"/>
      <c r="E661" s="108"/>
      <c r="F661" s="108"/>
      <c r="G661" s="108"/>
      <c r="H661" s="108"/>
      <c r="I661" s="108"/>
      <c r="J661" s="108"/>
      <c r="K661" s="108"/>
      <c r="P661" s="40"/>
    </row>
    <row r="662" spans="4:16" s="107" customFormat="1" x14ac:dyDescent="0.3">
      <c r="D662" s="108"/>
      <c r="E662" s="108"/>
      <c r="F662" s="108"/>
      <c r="G662" s="108"/>
      <c r="H662" s="108"/>
      <c r="I662" s="108"/>
      <c r="J662" s="108"/>
      <c r="K662" s="108"/>
      <c r="P662" s="40"/>
    </row>
    <row r="663" spans="4:16" s="107" customFormat="1" x14ac:dyDescent="0.3">
      <c r="D663" s="108"/>
      <c r="E663" s="108"/>
      <c r="F663" s="108"/>
      <c r="G663" s="108"/>
      <c r="H663" s="108"/>
      <c r="I663" s="108"/>
      <c r="J663" s="108"/>
      <c r="K663" s="108"/>
      <c r="P663" s="40"/>
    </row>
    <row r="664" spans="4:16" s="107" customFormat="1" x14ac:dyDescent="0.3">
      <c r="D664" s="108"/>
      <c r="E664" s="108"/>
      <c r="F664" s="108"/>
      <c r="G664" s="108"/>
      <c r="H664" s="108"/>
      <c r="I664" s="108"/>
      <c r="J664" s="108"/>
      <c r="K664" s="108"/>
      <c r="P664" s="40"/>
    </row>
    <row r="665" spans="4:16" s="107" customFormat="1" x14ac:dyDescent="0.3">
      <c r="D665" s="108"/>
      <c r="E665" s="108"/>
      <c r="F665" s="108"/>
      <c r="G665" s="108"/>
      <c r="H665" s="108"/>
      <c r="I665" s="108"/>
      <c r="J665" s="108"/>
      <c r="K665" s="108"/>
      <c r="P665" s="40"/>
    </row>
    <row r="666" spans="4:16" s="107" customFormat="1" x14ac:dyDescent="0.3">
      <c r="D666" s="108"/>
      <c r="E666" s="108"/>
      <c r="F666" s="108"/>
      <c r="G666" s="108"/>
      <c r="H666" s="108"/>
      <c r="I666" s="108"/>
      <c r="J666" s="108"/>
      <c r="K666" s="108"/>
      <c r="P666" s="40"/>
    </row>
    <row r="667" spans="4:16" s="107" customFormat="1" x14ac:dyDescent="0.3">
      <c r="D667" s="108"/>
      <c r="E667" s="108"/>
      <c r="F667" s="108"/>
      <c r="G667" s="108"/>
      <c r="H667" s="108"/>
      <c r="I667" s="108"/>
      <c r="J667" s="108"/>
      <c r="K667" s="108"/>
      <c r="P667" s="40"/>
    </row>
    <row r="668" spans="4:16" s="107" customFormat="1" x14ac:dyDescent="0.3">
      <c r="D668" s="108"/>
      <c r="E668" s="108"/>
      <c r="F668" s="108"/>
      <c r="G668" s="108"/>
      <c r="H668" s="108"/>
      <c r="I668" s="108"/>
      <c r="J668" s="108"/>
      <c r="K668" s="108"/>
      <c r="P668" s="40"/>
    </row>
    <row r="669" spans="4:16" s="107" customFormat="1" x14ac:dyDescent="0.3">
      <c r="D669" s="108"/>
      <c r="E669" s="108"/>
      <c r="F669" s="108"/>
      <c r="G669" s="108"/>
      <c r="H669" s="108"/>
      <c r="I669" s="108"/>
      <c r="J669" s="108"/>
      <c r="K669" s="108"/>
      <c r="P669" s="40"/>
    </row>
    <row r="670" spans="4:16" s="107" customFormat="1" x14ac:dyDescent="0.3">
      <c r="D670" s="108"/>
      <c r="E670" s="108"/>
      <c r="F670" s="108"/>
      <c r="G670" s="108"/>
      <c r="H670" s="108"/>
      <c r="I670" s="108"/>
      <c r="J670" s="108"/>
      <c r="K670" s="108"/>
      <c r="P670" s="40"/>
    </row>
    <row r="671" spans="4:16" s="107" customFormat="1" x14ac:dyDescent="0.3">
      <c r="D671" s="108"/>
      <c r="E671" s="108"/>
      <c r="F671" s="108"/>
      <c r="G671" s="108"/>
      <c r="H671" s="108"/>
      <c r="I671" s="108"/>
      <c r="J671" s="108"/>
      <c r="K671" s="108"/>
      <c r="P671" s="40"/>
    </row>
    <row r="672" spans="4:16" s="107" customFormat="1" x14ac:dyDescent="0.3">
      <c r="D672" s="108"/>
      <c r="E672" s="108"/>
      <c r="F672" s="108"/>
      <c r="G672" s="108"/>
      <c r="H672" s="108"/>
      <c r="I672" s="108"/>
      <c r="J672" s="108"/>
      <c r="K672" s="108"/>
      <c r="P672" s="40"/>
    </row>
    <row r="673" spans="4:16" s="107" customFormat="1" x14ac:dyDescent="0.3">
      <c r="D673" s="108"/>
      <c r="E673" s="108"/>
      <c r="F673" s="108"/>
      <c r="G673" s="108"/>
      <c r="H673" s="108"/>
      <c r="I673" s="108"/>
      <c r="J673" s="108"/>
      <c r="K673" s="108"/>
      <c r="P673" s="40"/>
    </row>
    <row r="674" spans="4:16" s="107" customFormat="1" x14ac:dyDescent="0.3">
      <c r="D674" s="108"/>
      <c r="E674" s="108"/>
      <c r="F674" s="108"/>
      <c r="G674" s="108"/>
      <c r="H674" s="108"/>
      <c r="I674" s="108"/>
      <c r="J674" s="108"/>
      <c r="K674" s="108"/>
      <c r="P674" s="40"/>
    </row>
    <row r="675" spans="4:16" s="107" customFormat="1" x14ac:dyDescent="0.3">
      <c r="D675" s="108"/>
      <c r="E675" s="108"/>
      <c r="F675" s="108"/>
      <c r="G675" s="108"/>
      <c r="H675" s="108"/>
      <c r="I675" s="108"/>
      <c r="J675" s="108"/>
      <c r="K675" s="108"/>
      <c r="P675" s="40"/>
    </row>
    <row r="676" spans="4:16" s="107" customFormat="1" x14ac:dyDescent="0.3">
      <c r="D676" s="108"/>
      <c r="E676" s="108"/>
      <c r="F676" s="108"/>
      <c r="G676" s="108"/>
      <c r="H676" s="108"/>
      <c r="I676" s="108"/>
      <c r="J676" s="108"/>
      <c r="K676" s="108"/>
      <c r="P676" s="40"/>
    </row>
    <row r="677" spans="4:16" s="107" customFormat="1" x14ac:dyDescent="0.3">
      <c r="D677" s="108"/>
      <c r="E677" s="108"/>
      <c r="F677" s="108"/>
      <c r="G677" s="108"/>
      <c r="H677" s="108"/>
      <c r="I677" s="108"/>
      <c r="J677" s="108"/>
      <c r="K677" s="108"/>
      <c r="P677" s="40"/>
    </row>
    <row r="678" spans="4:16" s="107" customFormat="1" x14ac:dyDescent="0.3">
      <c r="D678" s="108"/>
      <c r="E678" s="108"/>
      <c r="F678" s="108"/>
      <c r="G678" s="108"/>
      <c r="H678" s="108"/>
      <c r="I678" s="108"/>
      <c r="J678" s="108"/>
      <c r="K678" s="108"/>
      <c r="P678" s="40"/>
    </row>
    <row r="679" spans="4:16" s="107" customFormat="1" x14ac:dyDescent="0.3">
      <c r="D679" s="108"/>
      <c r="E679" s="108"/>
      <c r="F679" s="108"/>
      <c r="G679" s="108"/>
      <c r="H679" s="108"/>
      <c r="I679" s="108"/>
      <c r="J679" s="108"/>
      <c r="K679" s="108"/>
      <c r="P679" s="40"/>
    </row>
    <row r="680" spans="4:16" s="107" customFormat="1" x14ac:dyDescent="0.3">
      <c r="D680" s="108"/>
      <c r="E680" s="108"/>
      <c r="F680" s="108"/>
      <c r="G680" s="108"/>
      <c r="H680" s="108"/>
      <c r="I680" s="108"/>
      <c r="J680" s="108"/>
      <c r="K680" s="108"/>
      <c r="P680" s="40"/>
    </row>
    <row r="681" spans="4:16" s="107" customFormat="1" x14ac:dyDescent="0.3">
      <c r="D681" s="108"/>
      <c r="E681" s="108"/>
      <c r="F681" s="108"/>
      <c r="G681" s="108"/>
      <c r="H681" s="108"/>
      <c r="I681" s="108"/>
      <c r="J681" s="108"/>
      <c r="K681" s="108"/>
      <c r="P681" s="40"/>
    </row>
    <row r="682" spans="4:16" s="107" customFormat="1" x14ac:dyDescent="0.3">
      <c r="D682" s="108"/>
      <c r="E682" s="108"/>
      <c r="F682" s="108"/>
      <c r="G682" s="108"/>
      <c r="H682" s="108"/>
      <c r="I682" s="108"/>
      <c r="J682" s="108"/>
      <c r="K682" s="108"/>
      <c r="P682" s="40"/>
    </row>
    <row r="683" spans="4:16" s="107" customFormat="1" x14ac:dyDescent="0.3">
      <c r="D683" s="108"/>
      <c r="E683" s="108"/>
      <c r="F683" s="108"/>
      <c r="G683" s="108"/>
      <c r="H683" s="108"/>
      <c r="I683" s="108"/>
      <c r="J683" s="108"/>
      <c r="K683" s="108"/>
      <c r="P683" s="40"/>
    </row>
    <row r="684" spans="4:16" s="107" customFormat="1" x14ac:dyDescent="0.3">
      <c r="D684" s="108"/>
      <c r="E684" s="108"/>
      <c r="F684" s="108"/>
      <c r="G684" s="108"/>
      <c r="H684" s="108"/>
      <c r="I684" s="108"/>
      <c r="J684" s="108"/>
      <c r="K684" s="108"/>
      <c r="P684" s="40"/>
    </row>
    <row r="685" spans="4:16" s="107" customFormat="1" x14ac:dyDescent="0.3">
      <c r="D685" s="108"/>
      <c r="E685" s="108"/>
      <c r="F685" s="108"/>
      <c r="G685" s="108"/>
      <c r="H685" s="108"/>
      <c r="I685" s="108"/>
      <c r="J685" s="108"/>
      <c r="K685" s="108"/>
      <c r="P685" s="40"/>
    </row>
    <row r="686" spans="4:16" s="107" customFormat="1" x14ac:dyDescent="0.3">
      <c r="D686" s="108"/>
      <c r="E686" s="108"/>
      <c r="F686" s="108"/>
      <c r="G686" s="108"/>
      <c r="H686" s="108"/>
      <c r="I686" s="108"/>
      <c r="J686" s="108"/>
      <c r="K686" s="108"/>
      <c r="P686" s="40"/>
    </row>
    <row r="687" spans="4:16" s="107" customFormat="1" x14ac:dyDescent="0.3">
      <c r="D687" s="108"/>
      <c r="E687" s="108"/>
      <c r="F687" s="108"/>
      <c r="G687" s="108"/>
      <c r="H687" s="108"/>
      <c r="I687" s="108"/>
      <c r="J687" s="108"/>
      <c r="K687" s="108"/>
      <c r="P687" s="40"/>
    </row>
    <row r="688" spans="4:16" s="107" customFormat="1" x14ac:dyDescent="0.3">
      <c r="D688" s="108"/>
      <c r="E688" s="108"/>
      <c r="F688" s="108"/>
      <c r="G688" s="108"/>
      <c r="H688" s="108"/>
      <c r="I688" s="108"/>
      <c r="J688" s="108"/>
      <c r="K688" s="108"/>
      <c r="P688" s="40"/>
    </row>
    <row r="689" spans="4:16" s="107" customFormat="1" x14ac:dyDescent="0.3">
      <c r="D689" s="108"/>
      <c r="E689" s="108"/>
      <c r="F689" s="108"/>
      <c r="G689" s="108"/>
      <c r="H689" s="108"/>
      <c r="I689" s="108"/>
      <c r="J689" s="108"/>
      <c r="K689" s="108"/>
      <c r="P689" s="40"/>
    </row>
    <row r="690" spans="4:16" s="107" customFormat="1" x14ac:dyDescent="0.3">
      <c r="D690" s="108"/>
      <c r="E690" s="108"/>
      <c r="F690" s="108"/>
      <c r="G690" s="108"/>
      <c r="H690" s="108"/>
      <c r="I690" s="108"/>
      <c r="J690" s="108"/>
      <c r="K690" s="108"/>
      <c r="P690" s="40"/>
    </row>
    <row r="691" spans="4:16" s="107" customFormat="1" x14ac:dyDescent="0.3">
      <c r="D691" s="108"/>
      <c r="E691" s="108"/>
      <c r="F691" s="108"/>
      <c r="G691" s="108"/>
      <c r="H691" s="108"/>
      <c r="I691" s="108"/>
      <c r="J691" s="108"/>
      <c r="K691" s="108"/>
      <c r="P691" s="40"/>
    </row>
    <row r="692" spans="4:16" s="107" customFormat="1" x14ac:dyDescent="0.3">
      <c r="D692" s="108"/>
      <c r="E692" s="108"/>
      <c r="F692" s="108"/>
      <c r="G692" s="108"/>
      <c r="H692" s="108"/>
      <c r="I692" s="108"/>
      <c r="J692" s="108"/>
      <c r="K692" s="108"/>
      <c r="P692" s="40"/>
    </row>
    <row r="693" spans="4:16" s="107" customFormat="1" x14ac:dyDescent="0.3">
      <c r="D693" s="108"/>
      <c r="E693" s="108"/>
      <c r="F693" s="108"/>
      <c r="G693" s="108"/>
      <c r="H693" s="108"/>
      <c r="I693" s="108"/>
      <c r="J693" s="108"/>
      <c r="K693" s="108"/>
      <c r="P693" s="40"/>
    </row>
    <row r="694" spans="4:16" s="107" customFormat="1" x14ac:dyDescent="0.3">
      <c r="D694" s="108"/>
      <c r="E694" s="108"/>
      <c r="F694" s="108"/>
      <c r="G694" s="108"/>
      <c r="H694" s="108"/>
      <c r="I694" s="108"/>
      <c r="J694" s="108"/>
      <c r="K694" s="108"/>
      <c r="P694" s="40"/>
    </row>
    <row r="695" spans="4:16" s="107" customFormat="1" x14ac:dyDescent="0.3">
      <c r="D695" s="108"/>
      <c r="E695" s="108"/>
      <c r="F695" s="108"/>
      <c r="G695" s="108"/>
      <c r="H695" s="108"/>
      <c r="I695" s="108"/>
      <c r="J695" s="108"/>
      <c r="K695" s="108"/>
      <c r="P695" s="40"/>
    </row>
    <row r="696" spans="4:16" s="107" customFormat="1" x14ac:dyDescent="0.3">
      <c r="D696" s="108"/>
      <c r="E696" s="108"/>
      <c r="F696" s="108"/>
      <c r="G696" s="108"/>
      <c r="H696" s="108"/>
      <c r="I696" s="108"/>
      <c r="J696" s="108"/>
      <c r="K696" s="108"/>
      <c r="P696" s="40"/>
    </row>
    <row r="697" spans="4:16" s="107" customFormat="1" x14ac:dyDescent="0.3">
      <c r="D697" s="108"/>
      <c r="E697" s="108"/>
      <c r="F697" s="108"/>
      <c r="G697" s="108"/>
      <c r="H697" s="108"/>
      <c r="I697" s="108"/>
      <c r="J697" s="108"/>
      <c r="K697" s="108"/>
      <c r="P697" s="40"/>
    </row>
    <row r="698" spans="4:16" s="107" customFormat="1" x14ac:dyDescent="0.3">
      <c r="D698" s="108"/>
      <c r="E698" s="108"/>
      <c r="F698" s="108"/>
      <c r="G698" s="108"/>
      <c r="H698" s="108"/>
      <c r="I698" s="108"/>
      <c r="J698" s="108"/>
      <c r="K698" s="108"/>
      <c r="P698" s="40"/>
    </row>
    <row r="699" spans="4:16" s="107" customFormat="1" x14ac:dyDescent="0.3">
      <c r="D699" s="108"/>
      <c r="E699" s="108"/>
      <c r="F699" s="108"/>
      <c r="G699" s="108"/>
      <c r="H699" s="108"/>
      <c r="I699" s="108"/>
      <c r="J699" s="108"/>
      <c r="K699" s="108"/>
      <c r="P699" s="40"/>
    </row>
    <row r="700" spans="4:16" s="107" customFormat="1" x14ac:dyDescent="0.3">
      <c r="D700" s="108"/>
      <c r="E700" s="108"/>
      <c r="F700" s="108"/>
      <c r="G700" s="108"/>
      <c r="H700" s="108"/>
      <c r="I700" s="108"/>
      <c r="J700" s="108"/>
      <c r="K700" s="108"/>
      <c r="P700" s="40"/>
    </row>
    <row r="701" spans="4:16" s="107" customFormat="1" x14ac:dyDescent="0.3">
      <c r="D701" s="108"/>
      <c r="E701" s="108"/>
      <c r="F701" s="108"/>
      <c r="G701" s="108"/>
      <c r="H701" s="108"/>
      <c r="I701" s="108"/>
      <c r="J701" s="108"/>
      <c r="K701" s="108"/>
      <c r="P701" s="40"/>
    </row>
    <row r="702" spans="4:16" s="107" customFormat="1" x14ac:dyDescent="0.3">
      <c r="D702" s="108"/>
      <c r="E702" s="108"/>
      <c r="F702" s="108"/>
      <c r="G702" s="108"/>
      <c r="H702" s="108"/>
      <c r="I702" s="108"/>
      <c r="J702" s="108"/>
      <c r="K702" s="108"/>
      <c r="P702" s="40"/>
    </row>
    <row r="703" spans="4:16" s="107" customFormat="1" x14ac:dyDescent="0.3">
      <c r="D703" s="108"/>
      <c r="E703" s="108"/>
      <c r="F703" s="108"/>
      <c r="G703" s="108"/>
      <c r="H703" s="108"/>
      <c r="I703" s="108"/>
      <c r="J703" s="108"/>
      <c r="K703" s="108"/>
      <c r="P703" s="40"/>
    </row>
    <row r="704" spans="4:16" s="107" customFormat="1" x14ac:dyDescent="0.3">
      <c r="D704" s="108"/>
      <c r="E704" s="108"/>
      <c r="F704" s="108"/>
      <c r="G704" s="108"/>
      <c r="H704" s="108"/>
      <c r="I704" s="108"/>
      <c r="J704" s="108"/>
      <c r="K704" s="108"/>
      <c r="P704" s="40"/>
    </row>
    <row r="705" spans="4:16" s="107" customFormat="1" x14ac:dyDescent="0.3">
      <c r="D705" s="108"/>
      <c r="E705" s="108"/>
      <c r="F705" s="108"/>
      <c r="G705" s="108"/>
      <c r="H705" s="108"/>
      <c r="I705" s="108"/>
      <c r="J705" s="108"/>
      <c r="K705" s="108"/>
      <c r="P705" s="40"/>
    </row>
    <row r="706" spans="4:16" s="107" customFormat="1" x14ac:dyDescent="0.3">
      <c r="D706" s="108"/>
      <c r="E706" s="108"/>
      <c r="F706" s="108"/>
      <c r="G706" s="108"/>
      <c r="H706" s="108"/>
      <c r="I706" s="108"/>
      <c r="J706" s="108"/>
      <c r="K706" s="108"/>
      <c r="P706" s="40"/>
    </row>
    <row r="707" spans="4:16" s="107" customFormat="1" x14ac:dyDescent="0.3">
      <c r="D707" s="108"/>
      <c r="E707" s="108"/>
      <c r="F707" s="108"/>
      <c r="G707" s="108"/>
      <c r="H707" s="108"/>
      <c r="I707" s="108"/>
      <c r="J707" s="108"/>
      <c r="K707" s="108"/>
      <c r="P707" s="40"/>
    </row>
    <row r="708" spans="4:16" s="107" customFormat="1" x14ac:dyDescent="0.3">
      <c r="D708" s="108"/>
      <c r="E708" s="108"/>
      <c r="F708" s="108"/>
      <c r="G708" s="108"/>
      <c r="H708" s="108"/>
      <c r="I708" s="108"/>
      <c r="J708" s="108"/>
      <c r="K708" s="108"/>
      <c r="P708" s="40"/>
    </row>
    <row r="709" spans="4:16" s="107" customFormat="1" x14ac:dyDescent="0.3">
      <c r="D709" s="108"/>
      <c r="E709" s="108"/>
      <c r="F709" s="108"/>
      <c r="G709" s="108"/>
      <c r="H709" s="108"/>
      <c r="I709" s="108"/>
      <c r="J709" s="108"/>
      <c r="K709" s="108"/>
      <c r="P709" s="40"/>
    </row>
    <row r="710" spans="4:16" s="107" customFormat="1" x14ac:dyDescent="0.3">
      <c r="D710" s="108"/>
      <c r="E710" s="108"/>
      <c r="F710" s="108"/>
      <c r="G710" s="108"/>
      <c r="H710" s="108"/>
      <c r="I710" s="108"/>
      <c r="J710" s="108"/>
      <c r="K710" s="108"/>
      <c r="P710" s="40"/>
    </row>
    <row r="711" spans="4:16" s="107" customFormat="1" x14ac:dyDescent="0.3">
      <c r="D711" s="108"/>
      <c r="E711" s="108"/>
      <c r="F711" s="108"/>
      <c r="G711" s="108"/>
      <c r="H711" s="108"/>
      <c r="I711" s="108"/>
      <c r="J711" s="108"/>
      <c r="K711" s="108"/>
      <c r="P711" s="40"/>
    </row>
    <row r="712" spans="4:16" s="107" customFormat="1" x14ac:dyDescent="0.3">
      <c r="D712" s="108"/>
      <c r="E712" s="108"/>
      <c r="F712" s="108"/>
      <c r="G712" s="108"/>
      <c r="H712" s="108"/>
      <c r="I712" s="108"/>
      <c r="J712" s="108"/>
      <c r="K712" s="108"/>
      <c r="P712" s="40"/>
    </row>
    <row r="713" spans="4:16" s="107" customFormat="1" x14ac:dyDescent="0.3">
      <c r="D713" s="108"/>
      <c r="E713" s="108"/>
      <c r="F713" s="108"/>
      <c r="G713" s="108"/>
      <c r="H713" s="108"/>
      <c r="I713" s="108"/>
      <c r="J713" s="108"/>
      <c r="K713" s="108"/>
      <c r="P713" s="40"/>
    </row>
    <row r="714" spans="4:16" s="107" customFormat="1" x14ac:dyDescent="0.3">
      <c r="D714" s="108"/>
      <c r="E714" s="108"/>
      <c r="F714" s="108"/>
      <c r="G714" s="108"/>
      <c r="H714" s="108"/>
      <c r="I714" s="108"/>
      <c r="J714" s="108"/>
      <c r="K714" s="108"/>
      <c r="P714" s="40"/>
    </row>
    <row r="715" spans="4:16" s="107" customFormat="1" x14ac:dyDescent="0.3">
      <c r="D715" s="108"/>
      <c r="E715" s="108"/>
      <c r="F715" s="108"/>
      <c r="G715" s="108"/>
      <c r="H715" s="108"/>
      <c r="I715" s="108"/>
      <c r="J715" s="108"/>
      <c r="K715" s="108"/>
      <c r="P715" s="40"/>
    </row>
    <row r="716" spans="4:16" s="107" customFormat="1" x14ac:dyDescent="0.3">
      <c r="D716" s="108"/>
      <c r="E716" s="108"/>
      <c r="F716" s="108"/>
      <c r="G716" s="108"/>
      <c r="H716" s="108"/>
      <c r="I716" s="108"/>
      <c r="J716" s="108"/>
      <c r="K716" s="108"/>
      <c r="P716" s="40"/>
    </row>
    <row r="717" spans="4:16" s="107" customFormat="1" x14ac:dyDescent="0.3">
      <c r="D717" s="108"/>
      <c r="E717" s="108"/>
      <c r="F717" s="108"/>
      <c r="G717" s="108"/>
      <c r="H717" s="108"/>
      <c r="I717" s="108"/>
      <c r="J717" s="108"/>
      <c r="K717" s="108"/>
      <c r="P717" s="40"/>
    </row>
    <row r="718" spans="4:16" s="107" customFormat="1" x14ac:dyDescent="0.3">
      <c r="D718" s="108"/>
      <c r="E718" s="108"/>
      <c r="F718" s="108"/>
      <c r="G718" s="108"/>
      <c r="H718" s="108"/>
      <c r="I718" s="108"/>
      <c r="J718" s="108"/>
      <c r="K718" s="108"/>
      <c r="P718" s="40"/>
    </row>
    <row r="719" spans="4:16" s="107" customFormat="1" x14ac:dyDescent="0.3">
      <c r="D719" s="108"/>
      <c r="E719" s="108"/>
      <c r="F719" s="108"/>
      <c r="G719" s="108"/>
      <c r="H719" s="108"/>
      <c r="I719" s="108"/>
      <c r="J719" s="108"/>
      <c r="K719" s="108"/>
      <c r="P719" s="40"/>
    </row>
    <row r="720" spans="4:16" s="107" customFormat="1" x14ac:dyDescent="0.3">
      <c r="D720" s="108"/>
      <c r="E720" s="108"/>
      <c r="F720" s="108"/>
      <c r="G720" s="108"/>
      <c r="H720" s="108"/>
      <c r="I720" s="108"/>
      <c r="J720" s="108"/>
      <c r="K720" s="108"/>
      <c r="P720" s="40"/>
    </row>
    <row r="721" spans="4:16" s="107" customFormat="1" x14ac:dyDescent="0.3">
      <c r="D721" s="108"/>
      <c r="E721" s="108"/>
      <c r="F721" s="108"/>
      <c r="G721" s="108"/>
      <c r="H721" s="108"/>
      <c r="I721" s="108"/>
      <c r="J721" s="108"/>
      <c r="K721" s="108"/>
      <c r="P721" s="40"/>
    </row>
    <row r="722" spans="4:16" s="107" customFormat="1" x14ac:dyDescent="0.3">
      <c r="D722" s="108"/>
      <c r="E722" s="108"/>
      <c r="F722" s="108"/>
      <c r="G722" s="108"/>
      <c r="H722" s="108"/>
      <c r="I722" s="108"/>
      <c r="J722" s="108"/>
      <c r="K722" s="108"/>
      <c r="P722" s="40"/>
    </row>
    <row r="723" spans="4:16" s="107" customFormat="1" x14ac:dyDescent="0.3">
      <c r="D723" s="108"/>
      <c r="E723" s="108"/>
      <c r="F723" s="108"/>
      <c r="G723" s="108"/>
      <c r="H723" s="108"/>
      <c r="I723" s="108"/>
      <c r="J723" s="108"/>
      <c r="K723" s="108"/>
      <c r="P723" s="40"/>
    </row>
    <row r="724" spans="4:16" s="107" customFormat="1" x14ac:dyDescent="0.3">
      <c r="D724" s="108"/>
      <c r="E724" s="108"/>
      <c r="F724" s="108"/>
      <c r="G724" s="108"/>
      <c r="H724" s="108"/>
      <c r="I724" s="108"/>
      <c r="J724" s="108"/>
      <c r="K724" s="108"/>
      <c r="P724" s="40"/>
    </row>
    <row r="725" spans="4:16" s="107" customFormat="1" x14ac:dyDescent="0.3">
      <c r="D725" s="108"/>
      <c r="E725" s="108"/>
      <c r="F725" s="108"/>
      <c r="G725" s="108"/>
      <c r="H725" s="108"/>
      <c r="I725" s="108"/>
      <c r="J725" s="108"/>
      <c r="K725" s="108"/>
      <c r="P725" s="40"/>
    </row>
    <row r="726" spans="4:16" s="107" customFormat="1" x14ac:dyDescent="0.3">
      <c r="D726" s="108"/>
      <c r="E726" s="108"/>
      <c r="F726" s="108"/>
      <c r="G726" s="108"/>
      <c r="H726" s="108"/>
      <c r="I726" s="108"/>
      <c r="J726" s="108"/>
      <c r="K726" s="108"/>
      <c r="P726" s="40"/>
    </row>
    <row r="727" spans="4:16" s="107" customFormat="1" x14ac:dyDescent="0.3">
      <c r="D727" s="108"/>
      <c r="E727" s="108"/>
      <c r="F727" s="108"/>
      <c r="G727" s="108"/>
      <c r="H727" s="108"/>
      <c r="I727" s="108"/>
      <c r="J727" s="108"/>
      <c r="K727" s="108"/>
      <c r="P727" s="40"/>
    </row>
    <row r="728" spans="4:16" s="107" customFormat="1" x14ac:dyDescent="0.3">
      <c r="D728" s="108"/>
      <c r="E728" s="108"/>
      <c r="F728" s="108"/>
      <c r="G728" s="108"/>
      <c r="H728" s="108"/>
      <c r="I728" s="108"/>
      <c r="J728" s="108"/>
      <c r="K728" s="108"/>
      <c r="P728" s="40"/>
    </row>
    <row r="729" spans="4:16" s="107" customFormat="1" x14ac:dyDescent="0.3">
      <c r="D729" s="108"/>
      <c r="E729" s="108"/>
      <c r="F729" s="108"/>
      <c r="G729" s="108"/>
      <c r="H729" s="108"/>
      <c r="I729" s="108"/>
      <c r="J729" s="108"/>
      <c r="K729" s="108"/>
      <c r="P729" s="40"/>
    </row>
    <row r="730" spans="4:16" s="107" customFormat="1" x14ac:dyDescent="0.3">
      <c r="D730" s="108"/>
      <c r="E730" s="108"/>
      <c r="F730" s="108"/>
      <c r="G730" s="108"/>
      <c r="H730" s="108"/>
      <c r="I730" s="108"/>
      <c r="J730" s="108"/>
      <c r="K730" s="108"/>
      <c r="P730" s="40"/>
    </row>
    <row r="731" spans="4:16" s="107" customFormat="1" x14ac:dyDescent="0.3">
      <c r="D731" s="108"/>
      <c r="E731" s="108"/>
      <c r="F731" s="108"/>
      <c r="G731" s="108"/>
      <c r="H731" s="108"/>
      <c r="I731" s="108"/>
      <c r="J731" s="108"/>
      <c r="K731" s="108"/>
      <c r="P731" s="40"/>
    </row>
    <row r="732" spans="4:16" s="107" customFormat="1" x14ac:dyDescent="0.3">
      <c r="D732" s="108"/>
      <c r="E732" s="108"/>
      <c r="F732" s="108"/>
      <c r="G732" s="108"/>
      <c r="H732" s="108"/>
      <c r="I732" s="108"/>
      <c r="J732" s="108"/>
      <c r="K732" s="108"/>
      <c r="P732" s="40"/>
    </row>
    <row r="733" spans="4:16" s="107" customFormat="1" x14ac:dyDescent="0.3">
      <c r="D733" s="108"/>
      <c r="E733" s="108"/>
      <c r="F733" s="108"/>
      <c r="G733" s="108"/>
      <c r="H733" s="108"/>
      <c r="I733" s="108"/>
      <c r="J733" s="108"/>
      <c r="K733" s="108"/>
      <c r="P733" s="40"/>
    </row>
    <row r="734" spans="4:16" s="107" customFormat="1" x14ac:dyDescent="0.3">
      <c r="D734" s="108"/>
      <c r="E734" s="108"/>
      <c r="F734" s="108"/>
      <c r="G734" s="108"/>
      <c r="H734" s="108"/>
      <c r="I734" s="108"/>
      <c r="J734" s="108"/>
      <c r="K734" s="108"/>
      <c r="P734" s="40"/>
    </row>
    <row r="735" spans="4:16" s="107" customFormat="1" x14ac:dyDescent="0.3">
      <c r="D735" s="108"/>
      <c r="E735" s="108"/>
      <c r="F735" s="108"/>
      <c r="G735" s="108"/>
      <c r="H735" s="108"/>
      <c r="I735" s="108"/>
      <c r="J735" s="108"/>
      <c r="K735" s="108"/>
      <c r="P735" s="40"/>
    </row>
    <row r="736" spans="4:16" s="107" customFormat="1" x14ac:dyDescent="0.3">
      <c r="D736" s="108"/>
      <c r="E736" s="108"/>
      <c r="F736" s="108"/>
      <c r="G736" s="108"/>
      <c r="H736" s="108"/>
      <c r="I736" s="108"/>
      <c r="J736" s="108"/>
      <c r="K736" s="108"/>
      <c r="P736" s="40"/>
    </row>
    <row r="737" spans="4:16" s="107" customFormat="1" x14ac:dyDescent="0.3">
      <c r="D737" s="108"/>
      <c r="E737" s="108"/>
      <c r="F737" s="108"/>
      <c r="G737" s="108"/>
      <c r="H737" s="108"/>
      <c r="I737" s="108"/>
      <c r="J737" s="108"/>
      <c r="K737" s="108"/>
      <c r="P737" s="40"/>
    </row>
    <row r="738" spans="4:16" s="107" customFormat="1" x14ac:dyDescent="0.3">
      <c r="D738" s="108"/>
      <c r="E738" s="108"/>
      <c r="F738" s="108"/>
      <c r="G738" s="108"/>
      <c r="H738" s="108"/>
      <c r="I738" s="108"/>
      <c r="J738" s="108"/>
      <c r="K738" s="108"/>
      <c r="P738" s="40"/>
    </row>
    <row r="739" spans="4:16" s="107" customFormat="1" x14ac:dyDescent="0.3">
      <c r="D739" s="108"/>
      <c r="E739" s="108"/>
      <c r="F739" s="108"/>
      <c r="G739" s="108"/>
      <c r="H739" s="108"/>
      <c r="I739" s="108"/>
      <c r="J739" s="108"/>
      <c r="K739" s="108"/>
      <c r="P739" s="40"/>
    </row>
    <row r="740" spans="4:16" s="107" customFormat="1" x14ac:dyDescent="0.3">
      <c r="D740" s="108"/>
      <c r="E740" s="108"/>
      <c r="F740" s="108"/>
      <c r="G740" s="108"/>
      <c r="H740" s="108"/>
      <c r="I740" s="108"/>
      <c r="J740" s="108"/>
      <c r="K740" s="108"/>
      <c r="P740" s="40"/>
    </row>
    <row r="741" spans="4:16" s="107" customFormat="1" x14ac:dyDescent="0.3">
      <c r="D741" s="108"/>
      <c r="E741" s="108"/>
      <c r="F741" s="108"/>
      <c r="G741" s="108"/>
      <c r="H741" s="108"/>
      <c r="I741" s="108"/>
      <c r="J741" s="108"/>
      <c r="K741" s="108"/>
      <c r="P741" s="40"/>
    </row>
    <row r="742" spans="4:16" s="107" customFormat="1" x14ac:dyDescent="0.3">
      <c r="D742" s="108"/>
      <c r="E742" s="108"/>
      <c r="F742" s="108"/>
      <c r="G742" s="108"/>
      <c r="H742" s="108"/>
      <c r="I742" s="108"/>
      <c r="J742" s="108"/>
      <c r="K742" s="108"/>
      <c r="P742" s="40"/>
    </row>
    <row r="743" spans="4:16" s="107" customFormat="1" x14ac:dyDescent="0.3">
      <c r="D743" s="108"/>
      <c r="E743" s="108"/>
      <c r="F743" s="108"/>
      <c r="G743" s="108"/>
      <c r="H743" s="108"/>
      <c r="I743" s="108"/>
      <c r="J743" s="108"/>
      <c r="K743" s="108"/>
      <c r="P743" s="40"/>
    </row>
    <row r="744" spans="4:16" s="107" customFormat="1" x14ac:dyDescent="0.3">
      <c r="D744" s="108"/>
      <c r="E744" s="108"/>
      <c r="F744" s="108"/>
      <c r="G744" s="108"/>
      <c r="H744" s="108"/>
      <c r="I744" s="108"/>
      <c r="J744" s="108"/>
      <c r="K744" s="108"/>
      <c r="P744" s="40"/>
    </row>
    <row r="745" spans="4:16" s="107" customFormat="1" x14ac:dyDescent="0.3">
      <c r="D745" s="108"/>
      <c r="E745" s="108"/>
      <c r="F745" s="108"/>
      <c r="G745" s="108"/>
      <c r="H745" s="108"/>
      <c r="I745" s="108"/>
      <c r="J745" s="108"/>
      <c r="K745" s="108"/>
      <c r="P745" s="40"/>
    </row>
    <row r="746" spans="4:16" s="107" customFormat="1" x14ac:dyDescent="0.3">
      <c r="D746" s="108"/>
      <c r="E746" s="108"/>
      <c r="F746" s="108"/>
      <c r="G746" s="108"/>
      <c r="H746" s="108"/>
      <c r="I746" s="108"/>
      <c r="J746" s="108"/>
      <c r="K746" s="108"/>
      <c r="P746" s="40"/>
    </row>
    <row r="747" spans="4:16" s="107" customFormat="1" x14ac:dyDescent="0.3">
      <c r="D747" s="108"/>
      <c r="E747" s="108"/>
      <c r="F747" s="108"/>
      <c r="G747" s="108"/>
      <c r="H747" s="108"/>
      <c r="I747" s="108"/>
      <c r="J747" s="108"/>
      <c r="K747" s="108"/>
      <c r="P747" s="40"/>
    </row>
    <row r="748" spans="4:16" s="107" customFormat="1" x14ac:dyDescent="0.3">
      <c r="D748" s="108"/>
      <c r="E748" s="108"/>
      <c r="F748" s="108"/>
      <c r="G748" s="108"/>
      <c r="H748" s="108"/>
      <c r="I748" s="108"/>
      <c r="J748" s="108"/>
      <c r="K748" s="108"/>
      <c r="P748" s="40"/>
    </row>
    <row r="749" spans="4:16" s="107" customFormat="1" x14ac:dyDescent="0.3">
      <c r="D749" s="108"/>
      <c r="E749" s="108"/>
      <c r="F749" s="108"/>
      <c r="G749" s="108"/>
      <c r="H749" s="108"/>
      <c r="I749" s="108"/>
      <c r="J749" s="108"/>
      <c r="K749" s="108"/>
      <c r="P749" s="40"/>
    </row>
    <row r="750" spans="4:16" s="107" customFormat="1" x14ac:dyDescent="0.3">
      <c r="D750" s="108"/>
      <c r="E750" s="108"/>
      <c r="F750" s="108"/>
      <c r="G750" s="108"/>
      <c r="H750" s="108"/>
      <c r="I750" s="108"/>
      <c r="J750" s="108"/>
      <c r="K750" s="108"/>
      <c r="P750" s="40"/>
    </row>
    <row r="751" spans="4:16" s="107" customFormat="1" x14ac:dyDescent="0.3">
      <c r="D751" s="108"/>
      <c r="E751" s="108"/>
      <c r="F751" s="108"/>
      <c r="G751" s="108"/>
      <c r="H751" s="108"/>
      <c r="I751" s="108"/>
      <c r="J751" s="108"/>
      <c r="K751" s="108"/>
      <c r="P751" s="40"/>
    </row>
    <row r="752" spans="4:16" s="107" customFormat="1" x14ac:dyDescent="0.3">
      <c r="D752" s="108"/>
      <c r="E752" s="108"/>
      <c r="F752" s="108"/>
      <c r="G752" s="108"/>
      <c r="H752" s="108"/>
      <c r="I752" s="108"/>
      <c r="J752" s="108"/>
      <c r="K752" s="108"/>
      <c r="P752" s="40"/>
    </row>
    <row r="753" spans="4:16" s="107" customFormat="1" x14ac:dyDescent="0.3">
      <c r="D753" s="108"/>
      <c r="E753" s="108"/>
      <c r="F753" s="108"/>
      <c r="G753" s="108"/>
      <c r="H753" s="108"/>
      <c r="I753" s="108"/>
      <c r="J753" s="108"/>
      <c r="K753" s="108"/>
      <c r="P753" s="40"/>
    </row>
    <row r="754" spans="4:16" s="107" customFormat="1" x14ac:dyDescent="0.3">
      <c r="D754" s="108"/>
      <c r="E754" s="108"/>
      <c r="F754" s="108"/>
      <c r="G754" s="108"/>
      <c r="H754" s="108"/>
      <c r="I754" s="108"/>
      <c r="J754" s="108"/>
      <c r="K754" s="108"/>
      <c r="P754" s="40"/>
    </row>
    <row r="755" spans="4:16" s="107" customFormat="1" x14ac:dyDescent="0.3">
      <c r="D755" s="108"/>
      <c r="E755" s="108"/>
      <c r="F755" s="108"/>
      <c r="G755" s="108"/>
      <c r="H755" s="108"/>
      <c r="I755" s="108"/>
      <c r="J755" s="108"/>
      <c r="K755" s="108"/>
      <c r="P755" s="40"/>
    </row>
    <row r="756" spans="4:16" s="107" customFormat="1" x14ac:dyDescent="0.3">
      <c r="D756" s="108"/>
      <c r="E756" s="108"/>
      <c r="F756" s="108"/>
      <c r="G756" s="108"/>
      <c r="H756" s="108"/>
      <c r="I756" s="108"/>
      <c r="J756" s="108"/>
      <c r="K756" s="108"/>
      <c r="P756" s="40"/>
    </row>
    <row r="757" spans="4:16" s="107" customFormat="1" x14ac:dyDescent="0.3">
      <c r="D757" s="108"/>
      <c r="E757" s="108"/>
      <c r="F757" s="108"/>
      <c r="G757" s="108"/>
      <c r="H757" s="108"/>
      <c r="I757" s="108"/>
      <c r="J757" s="108"/>
      <c r="K757" s="108"/>
      <c r="P757" s="40"/>
    </row>
    <row r="758" spans="4:16" s="107" customFormat="1" x14ac:dyDescent="0.3">
      <c r="D758" s="108"/>
      <c r="E758" s="108"/>
      <c r="F758" s="108"/>
      <c r="G758" s="108"/>
      <c r="H758" s="108"/>
      <c r="I758" s="108"/>
      <c r="J758" s="108"/>
      <c r="K758" s="108"/>
      <c r="P758" s="40"/>
    </row>
    <row r="759" spans="4:16" s="107" customFormat="1" x14ac:dyDescent="0.3">
      <c r="D759" s="108"/>
      <c r="E759" s="108"/>
      <c r="F759" s="108"/>
      <c r="G759" s="108"/>
      <c r="H759" s="108"/>
      <c r="I759" s="108"/>
      <c r="J759" s="108"/>
      <c r="K759" s="108"/>
      <c r="P759" s="40"/>
    </row>
    <row r="760" spans="4:16" s="107" customFormat="1" x14ac:dyDescent="0.3">
      <c r="D760" s="108"/>
      <c r="E760" s="108"/>
      <c r="F760" s="108"/>
      <c r="G760" s="108"/>
      <c r="H760" s="108"/>
      <c r="I760" s="108"/>
      <c r="J760" s="108"/>
      <c r="K760" s="108"/>
      <c r="P760" s="40"/>
    </row>
    <row r="761" spans="4:16" s="107" customFormat="1" x14ac:dyDescent="0.3">
      <c r="D761" s="108"/>
      <c r="E761" s="108"/>
      <c r="F761" s="108"/>
      <c r="G761" s="108"/>
      <c r="H761" s="108"/>
      <c r="I761" s="108"/>
      <c r="J761" s="108"/>
      <c r="K761" s="108"/>
      <c r="P761" s="40"/>
    </row>
    <row r="762" spans="4:16" s="107" customFormat="1" x14ac:dyDescent="0.3">
      <c r="D762" s="108"/>
      <c r="E762" s="108"/>
      <c r="F762" s="108"/>
      <c r="G762" s="108"/>
      <c r="H762" s="108"/>
      <c r="I762" s="108"/>
      <c r="J762" s="108"/>
      <c r="K762" s="108"/>
      <c r="P762" s="40"/>
    </row>
    <row r="763" spans="4:16" s="107" customFormat="1" x14ac:dyDescent="0.3">
      <c r="D763" s="108"/>
      <c r="E763" s="108"/>
      <c r="F763" s="108"/>
      <c r="G763" s="108"/>
      <c r="H763" s="108"/>
      <c r="I763" s="108"/>
      <c r="J763" s="108"/>
      <c r="K763" s="108"/>
      <c r="P763" s="40"/>
    </row>
    <row r="764" spans="4:16" s="107" customFormat="1" x14ac:dyDescent="0.3">
      <c r="D764" s="108"/>
      <c r="E764" s="108"/>
      <c r="F764" s="108"/>
      <c r="G764" s="108"/>
      <c r="H764" s="108"/>
      <c r="I764" s="108"/>
      <c r="J764" s="108"/>
      <c r="K764" s="108"/>
      <c r="P764" s="40"/>
    </row>
    <row r="765" spans="4:16" s="107" customFormat="1" x14ac:dyDescent="0.3">
      <c r="D765" s="108"/>
      <c r="E765" s="108"/>
      <c r="F765" s="108"/>
      <c r="G765" s="108"/>
      <c r="H765" s="108"/>
      <c r="I765" s="108"/>
      <c r="J765" s="108"/>
      <c r="K765" s="108"/>
      <c r="P765" s="40"/>
    </row>
    <row r="766" spans="4:16" s="107" customFormat="1" x14ac:dyDescent="0.3">
      <c r="D766" s="108"/>
      <c r="E766" s="108"/>
      <c r="F766" s="108"/>
      <c r="G766" s="108"/>
      <c r="H766" s="108"/>
      <c r="I766" s="108"/>
      <c r="J766" s="108"/>
      <c r="K766" s="108"/>
      <c r="P766" s="40"/>
    </row>
    <row r="767" spans="4:16" s="107" customFormat="1" x14ac:dyDescent="0.3">
      <c r="D767" s="108"/>
      <c r="E767" s="108"/>
      <c r="F767" s="108"/>
      <c r="G767" s="108"/>
      <c r="H767" s="108"/>
      <c r="I767" s="108"/>
      <c r="J767" s="108"/>
      <c r="K767" s="108"/>
      <c r="P767" s="40"/>
    </row>
    <row r="768" spans="4:16" s="107" customFormat="1" x14ac:dyDescent="0.3">
      <c r="D768" s="108"/>
      <c r="E768" s="108"/>
      <c r="F768" s="108"/>
      <c r="G768" s="108"/>
      <c r="H768" s="108"/>
      <c r="I768" s="108"/>
      <c r="J768" s="108"/>
      <c r="K768" s="108"/>
      <c r="P768" s="40"/>
    </row>
    <row r="769" spans="4:16" s="107" customFormat="1" x14ac:dyDescent="0.3">
      <c r="D769" s="108"/>
      <c r="E769" s="108"/>
      <c r="F769" s="108"/>
      <c r="G769" s="108"/>
      <c r="H769" s="108"/>
      <c r="I769" s="108"/>
      <c r="J769" s="108"/>
      <c r="K769" s="108"/>
      <c r="P769" s="40"/>
    </row>
    <row r="770" spans="4:16" s="107" customFormat="1" x14ac:dyDescent="0.3">
      <c r="D770" s="108"/>
      <c r="E770" s="108"/>
      <c r="F770" s="108"/>
      <c r="G770" s="108"/>
      <c r="H770" s="108"/>
      <c r="I770" s="108"/>
      <c r="J770" s="108"/>
      <c r="K770" s="108"/>
      <c r="P770" s="40"/>
    </row>
    <row r="771" spans="4:16" s="107" customFormat="1" x14ac:dyDescent="0.3">
      <c r="D771" s="108"/>
      <c r="E771" s="108"/>
      <c r="F771" s="108"/>
      <c r="G771" s="108"/>
      <c r="H771" s="108"/>
      <c r="I771" s="108"/>
      <c r="J771" s="108"/>
      <c r="K771" s="108"/>
      <c r="P771" s="40"/>
    </row>
    <row r="772" spans="4:16" s="107" customFormat="1" x14ac:dyDescent="0.3">
      <c r="D772" s="108"/>
      <c r="E772" s="108"/>
      <c r="F772" s="108"/>
      <c r="G772" s="108"/>
      <c r="H772" s="108"/>
      <c r="I772" s="108"/>
      <c r="J772" s="108"/>
      <c r="K772" s="108"/>
      <c r="P772" s="40"/>
    </row>
    <row r="773" spans="4:16" s="107" customFormat="1" x14ac:dyDescent="0.3">
      <c r="D773" s="108"/>
      <c r="E773" s="108"/>
      <c r="F773" s="108"/>
      <c r="G773" s="108"/>
      <c r="H773" s="108"/>
      <c r="I773" s="108"/>
      <c r="J773" s="108"/>
      <c r="K773" s="108"/>
      <c r="P773" s="40"/>
    </row>
    <row r="774" spans="4:16" s="107" customFormat="1" x14ac:dyDescent="0.3">
      <c r="D774" s="108"/>
      <c r="E774" s="108"/>
      <c r="F774" s="108"/>
      <c r="G774" s="108"/>
      <c r="H774" s="108"/>
      <c r="I774" s="108"/>
      <c r="J774" s="108"/>
      <c r="K774" s="108"/>
      <c r="P774" s="40"/>
    </row>
    <row r="775" spans="4:16" s="107" customFormat="1" x14ac:dyDescent="0.3">
      <c r="D775" s="108"/>
      <c r="E775" s="108"/>
      <c r="F775" s="108"/>
      <c r="G775" s="108"/>
      <c r="H775" s="108"/>
      <c r="I775" s="108"/>
      <c r="J775" s="108"/>
      <c r="K775" s="108"/>
      <c r="P775" s="40"/>
    </row>
    <row r="776" spans="4:16" s="107" customFormat="1" x14ac:dyDescent="0.3">
      <c r="D776" s="108"/>
      <c r="E776" s="108"/>
      <c r="F776" s="108"/>
      <c r="G776" s="108"/>
      <c r="H776" s="108"/>
      <c r="I776" s="108"/>
      <c r="J776" s="108"/>
      <c r="K776" s="108"/>
      <c r="P776" s="40"/>
    </row>
    <row r="777" spans="4:16" s="107" customFormat="1" x14ac:dyDescent="0.3">
      <c r="D777" s="108"/>
      <c r="E777" s="108"/>
      <c r="F777" s="108"/>
      <c r="G777" s="108"/>
      <c r="H777" s="108"/>
      <c r="I777" s="108"/>
      <c r="J777" s="108"/>
      <c r="K777" s="108"/>
      <c r="P777" s="40"/>
    </row>
    <row r="778" spans="4:16" s="107" customFormat="1" x14ac:dyDescent="0.3">
      <c r="D778" s="108"/>
      <c r="E778" s="108"/>
      <c r="F778" s="108"/>
      <c r="G778" s="108"/>
      <c r="H778" s="108"/>
      <c r="I778" s="108"/>
      <c r="J778" s="108"/>
      <c r="K778" s="108"/>
      <c r="P778" s="40"/>
    </row>
    <row r="779" spans="4:16" s="107" customFormat="1" x14ac:dyDescent="0.3">
      <c r="D779" s="108"/>
      <c r="E779" s="108"/>
      <c r="F779" s="108"/>
      <c r="G779" s="108"/>
      <c r="H779" s="108"/>
      <c r="I779" s="108"/>
      <c r="J779" s="108"/>
      <c r="K779" s="108"/>
      <c r="P779" s="40"/>
    </row>
    <row r="780" spans="4:16" s="107" customFormat="1" x14ac:dyDescent="0.3">
      <c r="D780" s="108"/>
      <c r="E780" s="108"/>
      <c r="F780" s="108"/>
      <c r="G780" s="108"/>
      <c r="H780" s="108"/>
      <c r="I780" s="108"/>
      <c r="J780" s="108"/>
      <c r="K780" s="108"/>
      <c r="P780" s="40"/>
    </row>
    <row r="781" spans="4:16" s="107" customFormat="1" x14ac:dyDescent="0.3">
      <c r="D781" s="108"/>
      <c r="E781" s="108"/>
      <c r="F781" s="108"/>
      <c r="G781" s="108"/>
      <c r="H781" s="108"/>
      <c r="I781" s="108"/>
      <c r="J781" s="108"/>
      <c r="K781" s="108"/>
      <c r="P781" s="40"/>
    </row>
    <row r="782" spans="4:16" s="107" customFormat="1" x14ac:dyDescent="0.3">
      <c r="D782" s="108"/>
      <c r="E782" s="108"/>
      <c r="F782" s="108"/>
      <c r="G782" s="108"/>
      <c r="H782" s="108"/>
      <c r="I782" s="108"/>
      <c r="J782" s="108"/>
      <c r="K782" s="108"/>
      <c r="P782" s="40"/>
    </row>
    <row r="783" spans="4:16" s="107" customFormat="1" x14ac:dyDescent="0.3">
      <c r="D783" s="108"/>
      <c r="E783" s="108"/>
      <c r="F783" s="108"/>
      <c r="G783" s="108"/>
      <c r="H783" s="108"/>
      <c r="I783" s="108"/>
      <c r="J783" s="108"/>
      <c r="K783" s="108"/>
      <c r="P783" s="40"/>
    </row>
    <row r="784" spans="4:16" s="107" customFormat="1" x14ac:dyDescent="0.3">
      <c r="D784" s="108"/>
      <c r="E784" s="108"/>
      <c r="F784" s="108"/>
      <c r="G784" s="108"/>
      <c r="H784" s="108"/>
      <c r="I784" s="108"/>
      <c r="J784" s="108"/>
      <c r="K784" s="108"/>
      <c r="P784" s="40"/>
    </row>
    <row r="785" spans="4:16" s="107" customFormat="1" x14ac:dyDescent="0.3">
      <c r="D785" s="108"/>
      <c r="E785" s="108"/>
      <c r="F785" s="108"/>
      <c r="G785" s="108"/>
      <c r="H785" s="108"/>
      <c r="I785" s="108"/>
      <c r="J785" s="108"/>
      <c r="K785" s="108"/>
      <c r="P785" s="40"/>
    </row>
    <row r="786" spans="4:16" s="107" customFormat="1" x14ac:dyDescent="0.3">
      <c r="D786" s="108"/>
      <c r="E786" s="108"/>
      <c r="F786" s="108"/>
      <c r="G786" s="108"/>
      <c r="H786" s="108"/>
      <c r="I786" s="108"/>
      <c r="J786" s="108"/>
      <c r="K786" s="108"/>
      <c r="P786" s="40"/>
    </row>
    <row r="787" spans="4:16" s="107" customFormat="1" x14ac:dyDescent="0.3">
      <c r="D787" s="108"/>
      <c r="E787" s="108"/>
      <c r="F787" s="108"/>
      <c r="G787" s="108"/>
      <c r="H787" s="108"/>
      <c r="I787" s="108"/>
      <c r="J787" s="108"/>
      <c r="K787" s="108"/>
      <c r="P787" s="40"/>
    </row>
    <row r="788" spans="4:16" s="107" customFormat="1" x14ac:dyDescent="0.3">
      <c r="D788" s="108"/>
      <c r="E788" s="108"/>
      <c r="F788" s="108"/>
      <c r="G788" s="108"/>
      <c r="H788" s="108"/>
      <c r="I788" s="108"/>
      <c r="J788" s="108"/>
      <c r="K788" s="108"/>
      <c r="P788" s="40"/>
    </row>
    <row r="789" spans="4:16" s="107" customFormat="1" x14ac:dyDescent="0.3">
      <c r="D789" s="108"/>
      <c r="E789" s="108"/>
      <c r="F789" s="108"/>
      <c r="G789" s="108"/>
      <c r="H789" s="108"/>
      <c r="I789" s="108"/>
      <c r="J789" s="108"/>
      <c r="K789" s="108"/>
      <c r="P789" s="40"/>
    </row>
    <row r="790" spans="4:16" s="107" customFormat="1" x14ac:dyDescent="0.3">
      <c r="D790" s="108"/>
      <c r="E790" s="108"/>
      <c r="F790" s="108"/>
      <c r="G790" s="108"/>
      <c r="H790" s="108"/>
      <c r="I790" s="108"/>
      <c r="J790" s="108"/>
      <c r="K790" s="108"/>
      <c r="P790" s="40"/>
    </row>
    <row r="791" spans="4:16" s="107" customFormat="1" x14ac:dyDescent="0.3">
      <c r="D791" s="108"/>
      <c r="E791" s="108"/>
      <c r="F791" s="108"/>
      <c r="G791" s="108"/>
      <c r="H791" s="108"/>
      <c r="I791" s="108"/>
      <c r="J791" s="108"/>
      <c r="K791" s="108"/>
      <c r="P791" s="40"/>
    </row>
    <row r="792" spans="4:16" s="107" customFormat="1" x14ac:dyDescent="0.3">
      <c r="D792" s="108"/>
      <c r="E792" s="108"/>
      <c r="F792" s="108"/>
      <c r="G792" s="108"/>
      <c r="H792" s="108"/>
      <c r="I792" s="108"/>
      <c r="J792" s="108"/>
      <c r="K792" s="108"/>
      <c r="P792" s="40"/>
    </row>
    <row r="793" spans="4:16" s="107" customFormat="1" x14ac:dyDescent="0.3">
      <c r="D793" s="108"/>
      <c r="E793" s="108"/>
      <c r="F793" s="108"/>
      <c r="G793" s="108"/>
      <c r="H793" s="108"/>
      <c r="I793" s="108"/>
      <c r="J793" s="108"/>
      <c r="K793" s="108"/>
      <c r="P793" s="40"/>
    </row>
    <row r="794" spans="4:16" s="107" customFormat="1" x14ac:dyDescent="0.3">
      <c r="D794" s="108"/>
      <c r="E794" s="108"/>
      <c r="F794" s="108"/>
      <c r="G794" s="108"/>
      <c r="H794" s="108"/>
      <c r="I794" s="108"/>
      <c r="J794" s="108"/>
      <c r="K794" s="108"/>
      <c r="P794" s="40"/>
    </row>
    <row r="795" spans="4:16" s="107" customFormat="1" x14ac:dyDescent="0.3">
      <c r="D795" s="108"/>
      <c r="E795" s="108"/>
      <c r="F795" s="108"/>
      <c r="G795" s="108"/>
      <c r="H795" s="108"/>
      <c r="I795" s="108"/>
      <c r="J795" s="108"/>
      <c r="K795" s="108"/>
      <c r="P795" s="40"/>
    </row>
    <row r="796" spans="4:16" s="107" customFormat="1" x14ac:dyDescent="0.3">
      <c r="D796" s="108"/>
      <c r="E796" s="108"/>
      <c r="F796" s="108"/>
      <c r="G796" s="108"/>
      <c r="H796" s="108"/>
      <c r="I796" s="108"/>
      <c r="J796" s="108"/>
      <c r="K796" s="108"/>
      <c r="P796" s="40"/>
    </row>
    <row r="797" spans="4:16" s="107" customFormat="1" x14ac:dyDescent="0.3">
      <c r="D797" s="108"/>
      <c r="E797" s="108"/>
      <c r="F797" s="108"/>
      <c r="G797" s="108"/>
      <c r="H797" s="108"/>
      <c r="I797" s="108"/>
      <c r="J797" s="108"/>
      <c r="K797" s="108"/>
      <c r="P797" s="40"/>
    </row>
    <row r="798" spans="4:16" s="107" customFormat="1" x14ac:dyDescent="0.3">
      <c r="D798" s="108"/>
      <c r="E798" s="108"/>
      <c r="F798" s="108"/>
      <c r="G798" s="108"/>
      <c r="H798" s="108"/>
      <c r="I798" s="108"/>
      <c r="J798" s="108"/>
      <c r="K798" s="108"/>
      <c r="P798" s="40"/>
    </row>
    <row r="799" spans="4:16" s="107" customFormat="1" x14ac:dyDescent="0.3">
      <c r="D799" s="108"/>
      <c r="E799" s="108"/>
      <c r="F799" s="108"/>
      <c r="G799" s="108"/>
      <c r="H799" s="108"/>
      <c r="I799" s="108"/>
      <c r="J799" s="108"/>
      <c r="K799" s="108"/>
      <c r="P799" s="40"/>
    </row>
    <row r="800" spans="4:16" s="107" customFormat="1" x14ac:dyDescent="0.3">
      <c r="D800" s="108"/>
      <c r="E800" s="108"/>
      <c r="F800" s="108"/>
      <c r="G800" s="108"/>
      <c r="H800" s="108"/>
      <c r="I800" s="108"/>
      <c r="J800" s="108"/>
      <c r="K800" s="108"/>
      <c r="P800" s="40"/>
    </row>
    <row r="801" spans="4:16" s="107" customFormat="1" x14ac:dyDescent="0.3">
      <c r="D801" s="108"/>
      <c r="E801" s="108"/>
      <c r="F801" s="108"/>
      <c r="G801" s="108"/>
      <c r="H801" s="108"/>
      <c r="I801" s="108"/>
      <c r="J801" s="108"/>
      <c r="K801" s="108"/>
      <c r="P801" s="40"/>
    </row>
    <row r="802" spans="4:16" s="107" customFormat="1" x14ac:dyDescent="0.3">
      <c r="D802" s="108"/>
      <c r="E802" s="108"/>
      <c r="F802" s="108"/>
      <c r="G802" s="108"/>
      <c r="H802" s="108"/>
      <c r="I802" s="108"/>
      <c r="J802" s="108"/>
      <c r="K802" s="108"/>
      <c r="P802" s="40"/>
    </row>
    <row r="803" spans="4:16" s="107" customFormat="1" x14ac:dyDescent="0.3">
      <c r="D803" s="108"/>
      <c r="E803" s="108"/>
      <c r="F803" s="108"/>
      <c r="G803" s="108"/>
      <c r="H803" s="108"/>
      <c r="I803" s="108"/>
      <c r="J803" s="108"/>
      <c r="K803" s="108"/>
      <c r="P803" s="40"/>
    </row>
    <row r="804" spans="4:16" s="107" customFormat="1" x14ac:dyDescent="0.3">
      <c r="D804" s="108"/>
      <c r="E804" s="108"/>
      <c r="F804" s="108"/>
      <c r="G804" s="108"/>
      <c r="H804" s="108"/>
      <c r="I804" s="108"/>
      <c r="J804" s="108"/>
      <c r="K804" s="108"/>
      <c r="P804" s="40"/>
    </row>
    <row r="805" spans="4:16" s="107" customFormat="1" x14ac:dyDescent="0.3">
      <c r="D805" s="108"/>
      <c r="E805" s="108"/>
      <c r="F805" s="108"/>
      <c r="G805" s="108"/>
      <c r="H805" s="108"/>
      <c r="I805" s="108"/>
      <c r="J805" s="108"/>
      <c r="K805" s="108"/>
      <c r="P805" s="40"/>
    </row>
    <row r="806" spans="4:16" s="107" customFormat="1" x14ac:dyDescent="0.3">
      <c r="D806" s="108"/>
      <c r="E806" s="108"/>
      <c r="F806" s="108"/>
      <c r="G806" s="108"/>
      <c r="H806" s="108"/>
      <c r="I806" s="108"/>
      <c r="J806" s="108"/>
      <c r="K806" s="108"/>
      <c r="P806" s="40"/>
    </row>
    <row r="807" spans="4:16" s="107" customFormat="1" x14ac:dyDescent="0.3">
      <c r="D807" s="108"/>
      <c r="E807" s="108"/>
      <c r="F807" s="108"/>
      <c r="G807" s="108"/>
      <c r="H807" s="108"/>
      <c r="I807" s="108"/>
      <c r="J807" s="108"/>
      <c r="K807" s="108"/>
      <c r="P807" s="40"/>
    </row>
    <row r="808" spans="4:16" s="107" customFormat="1" x14ac:dyDescent="0.3">
      <c r="D808" s="108"/>
      <c r="E808" s="108"/>
      <c r="F808" s="108"/>
      <c r="G808" s="108"/>
      <c r="H808" s="108"/>
      <c r="I808" s="108"/>
      <c r="J808" s="108"/>
      <c r="K808" s="108"/>
      <c r="P808" s="40"/>
    </row>
    <row r="809" spans="4:16" s="107" customFormat="1" x14ac:dyDescent="0.3">
      <c r="D809" s="108"/>
      <c r="E809" s="108"/>
      <c r="F809" s="108"/>
      <c r="G809" s="108"/>
      <c r="H809" s="108"/>
      <c r="I809" s="108"/>
      <c r="J809" s="108"/>
      <c r="K809" s="108"/>
      <c r="P809" s="40"/>
    </row>
    <row r="810" spans="4:16" s="107" customFormat="1" x14ac:dyDescent="0.3">
      <c r="D810" s="108"/>
      <c r="E810" s="108"/>
      <c r="F810" s="108"/>
      <c r="G810" s="108"/>
      <c r="H810" s="108"/>
      <c r="I810" s="108"/>
      <c r="J810" s="108"/>
      <c r="K810" s="108"/>
      <c r="P810" s="40"/>
    </row>
    <row r="811" spans="4:16" s="107" customFormat="1" x14ac:dyDescent="0.3">
      <c r="D811" s="108"/>
      <c r="E811" s="108"/>
      <c r="F811" s="108"/>
      <c r="G811" s="108"/>
      <c r="H811" s="108"/>
      <c r="I811" s="108"/>
      <c r="J811" s="108"/>
      <c r="K811" s="108"/>
      <c r="P811" s="40"/>
    </row>
    <row r="812" spans="4:16" s="107" customFormat="1" x14ac:dyDescent="0.3">
      <c r="D812" s="108"/>
      <c r="E812" s="108"/>
      <c r="F812" s="108"/>
      <c r="G812" s="108"/>
      <c r="H812" s="108"/>
      <c r="I812" s="108"/>
      <c r="J812" s="108"/>
      <c r="K812" s="108"/>
      <c r="P812" s="40"/>
    </row>
    <row r="813" spans="4:16" s="107" customFormat="1" x14ac:dyDescent="0.3">
      <c r="D813" s="108"/>
      <c r="E813" s="108"/>
      <c r="F813" s="108"/>
      <c r="G813" s="108"/>
      <c r="H813" s="108"/>
      <c r="I813" s="108"/>
      <c r="J813" s="108"/>
      <c r="K813" s="108"/>
      <c r="P813" s="40"/>
    </row>
    <row r="814" spans="4:16" s="107" customFormat="1" x14ac:dyDescent="0.3">
      <c r="D814" s="108"/>
      <c r="E814" s="108"/>
      <c r="F814" s="108"/>
      <c r="G814" s="108"/>
      <c r="H814" s="108"/>
      <c r="I814" s="108"/>
      <c r="J814" s="108"/>
      <c r="K814" s="108"/>
      <c r="P814" s="40"/>
    </row>
    <row r="815" spans="4:16" s="107" customFormat="1" x14ac:dyDescent="0.3">
      <c r="D815" s="108"/>
      <c r="E815" s="108"/>
      <c r="F815" s="108"/>
      <c r="G815" s="108"/>
      <c r="H815" s="108"/>
      <c r="I815" s="108"/>
      <c r="J815" s="108"/>
      <c r="K815" s="108"/>
      <c r="P815" s="40"/>
    </row>
    <row r="816" spans="4:16" s="107" customFormat="1" x14ac:dyDescent="0.3">
      <c r="D816" s="108"/>
      <c r="E816" s="108"/>
      <c r="F816" s="108"/>
      <c r="G816" s="108"/>
      <c r="H816" s="108"/>
      <c r="I816" s="108"/>
      <c r="J816" s="108"/>
      <c r="K816" s="108"/>
      <c r="P816" s="40"/>
    </row>
    <row r="817" spans="4:16" s="107" customFormat="1" x14ac:dyDescent="0.3">
      <c r="D817" s="108"/>
      <c r="E817" s="108"/>
      <c r="F817" s="108"/>
      <c r="G817" s="108"/>
      <c r="H817" s="108"/>
      <c r="I817" s="108"/>
      <c r="J817" s="108"/>
      <c r="K817" s="108"/>
      <c r="P817" s="40"/>
    </row>
    <row r="818" spans="4:16" s="107" customFormat="1" x14ac:dyDescent="0.3">
      <c r="D818" s="108"/>
      <c r="E818" s="108"/>
      <c r="F818" s="108"/>
      <c r="G818" s="108"/>
      <c r="H818" s="108"/>
      <c r="I818" s="108"/>
      <c r="J818" s="108"/>
      <c r="K818" s="108"/>
      <c r="P818" s="40"/>
    </row>
    <row r="819" spans="4:16" s="107" customFormat="1" x14ac:dyDescent="0.3">
      <c r="D819" s="108"/>
      <c r="E819" s="108"/>
      <c r="F819" s="108"/>
      <c r="G819" s="108"/>
      <c r="H819" s="108"/>
      <c r="I819" s="108"/>
      <c r="J819" s="108"/>
      <c r="K819" s="108"/>
      <c r="P819" s="40"/>
    </row>
    <row r="820" spans="4:16" s="107" customFormat="1" x14ac:dyDescent="0.3">
      <c r="D820" s="108"/>
      <c r="E820" s="108"/>
      <c r="F820" s="108"/>
      <c r="G820" s="108"/>
      <c r="H820" s="108"/>
      <c r="I820" s="108"/>
      <c r="J820" s="108"/>
      <c r="K820" s="108"/>
      <c r="P820" s="40"/>
    </row>
    <row r="821" spans="4:16" s="107" customFormat="1" x14ac:dyDescent="0.3">
      <c r="D821" s="108"/>
      <c r="E821" s="108"/>
      <c r="F821" s="108"/>
      <c r="G821" s="108"/>
      <c r="H821" s="108"/>
      <c r="I821" s="108"/>
      <c r="J821" s="108"/>
      <c r="K821" s="108"/>
      <c r="P821" s="40"/>
    </row>
    <row r="822" spans="4:16" s="107" customFormat="1" x14ac:dyDescent="0.3">
      <c r="D822" s="108"/>
      <c r="E822" s="108"/>
      <c r="F822" s="108"/>
      <c r="G822" s="108"/>
      <c r="H822" s="108"/>
      <c r="I822" s="108"/>
      <c r="J822" s="108"/>
      <c r="K822" s="108"/>
      <c r="P822" s="40"/>
    </row>
    <row r="823" spans="4:16" s="107" customFormat="1" x14ac:dyDescent="0.3">
      <c r="D823" s="108"/>
      <c r="E823" s="108"/>
      <c r="F823" s="108"/>
      <c r="G823" s="108"/>
      <c r="H823" s="108"/>
      <c r="I823" s="108"/>
      <c r="J823" s="108"/>
      <c r="K823" s="108"/>
      <c r="P823" s="40"/>
    </row>
    <row r="824" spans="4:16" s="107" customFormat="1" x14ac:dyDescent="0.3">
      <c r="D824" s="108"/>
      <c r="E824" s="108"/>
      <c r="F824" s="108"/>
      <c r="G824" s="108"/>
      <c r="H824" s="108"/>
      <c r="I824" s="108"/>
      <c r="J824" s="108"/>
      <c r="K824" s="108"/>
      <c r="P824" s="40"/>
    </row>
    <row r="825" spans="4:16" s="107" customFormat="1" x14ac:dyDescent="0.3">
      <c r="D825" s="108"/>
      <c r="E825" s="108"/>
      <c r="F825" s="108"/>
      <c r="G825" s="108"/>
      <c r="H825" s="108"/>
      <c r="I825" s="108"/>
      <c r="J825" s="108"/>
      <c r="K825" s="108"/>
      <c r="P825" s="40"/>
    </row>
    <row r="826" spans="4:16" s="107" customFormat="1" x14ac:dyDescent="0.3">
      <c r="D826" s="108"/>
      <c r="E826" s="108"/>
      <c r="F826" s="108"/>
      <c r="G826" s="108"/>
      <c r="H826" s="108"/>
      <c r="I826" s="108"/>
      <c r="J826" s="108"/>
      <c r="K826" s="108"/>
      <c r="P826" s="40"/>
    </row>
    <row r="827" spans="4:16" s="107" customFormat="1" x14ac:dyDescent="0.3">
      <c r="D827" s="108"/>
      <c r="E827" s="108"/>
      <c r="F827" s="108"/>
      <c r="G827" s="108"/>
      <c r="H827" s="108"/>
      <c r="I827" s="108"/>
      <c r="J827" s="108"/>
      <c r="K827" s="108"/>
      <c r="P827" s="40"/>
    </row>
    <row r="828" spans="4:16" s="107" customFormat="1" x14ac:dyDescent="0.3">
      <c r="D828" s="108"/>
      <c r="E828" s="108"/>
      <c r="F828" s="108"/>
      <c r="G828" s="108"/>
      <c r="H828" s="108"/>
      <c r="I828" s="108"/>
      <c r="J828" s="108"/>
      <c r="K828" s="108"/>
      <c r="P828" s="40"/>
    </row>
    <row r="829" spans="4:16" s="107" customFormat="1" x14ac:dyDescent="0.3">
      <c r="D829" s="108"/>
      <c r="E829" s="108"/>
      <c r="F829" s="108"/>
      <c r="G829" s="108"/>
      <c r="H829" s="108"/>
      <c r="I829" s="108"/>
      <c r="J829" s="108"/>
      <c r="K829" s="108"/>
      <c r="P829" s="40"/>
    </row>
    <row r="830" spans="4:16" s="107" customFormat="1" x14ac:dyDescent="0.3">
      <c r="D830" s="108"/>
      <c r="E830" s="108"/>
      <c r="F830" s="108"/>
      <c r="G830" s="108"/>
      <c r="H830" s="108"/>
      <c r="I830" s="108"/>
      <c r="J830" s="108"/>
      <c r="K830" s="108"/>
      <c r="P830" s="40"/>
    </row>
    <row r="831" spans="4:16" s="107" customFormat="1" x14ac:dyDescent="0.3">
      <c r="D831" s="108"/>
      <c r="E831" s="108"/>
      <c r="F831" s="108"/>
      <c r="G831" s="108"/>
      <c r="H831" s="108"/>
      <c r="I831" s="108"/>
      <c r="J831" s="108"/>
      <c r="K831" s="108"/>
      <c r="P831" s="40"/>
    </row>
    <row r="832" spans="4:16" s="107" customFormat="1" x14ac:dyDescent="0.3">
      <c r="D832" s="108"/>
      <c r="E832" s="108"/>
      <c r="F832" s="108"/>
      <c r="G832" s="108"/>
      <c r="H832" s="108"/>
      <c r="I832" s="108"/>
      <c r="J832" s="108"/>
      <c r="K832" s="108"/>
      <c r="P832" s="40"/>
    </row>
    <row r="833" spans="4:16" s="107" customFormat="1" x14ac:dyDescent="0.3">
      <c r="D833" s="108"/>
      <c r="E833" s="108"/>
      <c r="F833" s="108"/>
      <c r="G833" s="108"/>
      <c r="H833" s="108"/>
      <c r="I833" s="108"/>
      <c r="J833" s="108"/>
      <c r="K833" s="108"/>
      <c r="P833" s="40"/>
    </row>
    <row r="834" spans="4:16" s="107" customFormat="1" x14ac:dyDescent="0.3">
      <c r="D834" s="108"/>
      <c r="E834" s="108"/>
      <c r="F834" s="108"/>
      <c r="G834" s="108"/>
      <c r="H834" s="108"/>
      <c r="I834" s="108"/>
      <c r="J834" s="108"/>
      <c r="K834" s="108"/>
      <c r="P834" s="40"/>
    </row>
    <row r="835" spans="4:16" s="107" customFormat="1" x14ac:dyDescent="0.3">
      <c r="D835" s="108"/>
      <c r="E835" s="108"/>
      <c r="F835" s="108"/>
      <c r="G835" s="108"/>
      <c r="H835" s="108"/>
      <c r="I835" s="108"/>
      <c r="J835" s="108"/>
      <c r="K835" s="108"/>
      <c r="P835" s="40"/>
    </row>
    <row r="836" spans="4:16" s="107" customFormat="1" x14ac:dyDescent="0.3">
      <c r="D836" s="108"/>
      <c r="E836" s="108"/>
      <c r="F836" s="108"/>
      <c r="G836" s="108"/>
      <c r="H836" s="108"/>
      <c r="I836" s="108"/>
      <c r="J836" s="108"/>
      <c r="K836" s="108"/>
      <c r="P836" s="40"/>
    </row>
    <row r="837" spans="4:16" s="107" customFormat="1" x14ac:dyDescent="0.3">
      <c r="D837" s="108"/>
      <c r="E837" s="108"/>
      <c r="F837" s="108"/>
      <c r="G837" s="108"/>
      <c r="H837" s="108"/>
      <c r="I837" s="108"/>
      <c r="J837" s="108"/>
      <c r="K837" s="108"/>
      <c r="P837" s="40"/>
    </row>
    <row r="838" spans="4:16" s="107" customFormat="1" x14ac:dyDescent="0.3">
      <c r="D838" s="108"/>
      <c r="E838" s="108"/>
      <c r="F838" s="108"/>
      <c r="G838" s="108"/>
      <c r="H838" s="108"/>
      <c r="I838" s="108"/>
      <c r="J838" s="108"/>
      <c r="K838" s="108"/>
      <c r="P838" s="40"/>
    </row>
    <row r="839" spans="4:16" s="107" customFormat="1" x14ac:dyDescent="0.3">
      <c r="D839" s="108"/>
      <c r="E839" s="108"/>
      <c r="F839" s="108"/>
      <c r="G839" s="108"/>
      <c r="H839" s="108"/>
      <c r="I839" s="108"/>
      <c r="J839" s="108"/>
      <c r="K839" s="108"/>
      <c r="P839" s="40"/>
    </row>
    <row r="840" spans="4:16" s="107" customFormat="1" x14ac:dyDescent="0.3">
      <c r="D840" s="108"/>
      <c r="E840" s="108"/>
      <c r="F840" s="108"/>
      <c r="G840" s="108"/>
      <c r="H840" s="108"/>
      <c r="I840" s="108"/>
      <c r="J840" s="108"/>
      <c r="K840" s="108"/>
      <c r="P840" s="40"/>
    </row>
    <row r="841" spans="4:16" s="107" customFormat="1" x14ac:dyDescent="0.3">
      <c r="D841" s="108"/>
      <c r="E841" s="108"/>
      <c r="F841" s="108"/>
      <c r="G841" s="108"/>
      <c r="H841" s="108"/>
      <c r="I841" s="108"/>
      <c r="J841" s="108"/>
      <c r="K841" s="108"/>
      <c r="P841" s="40"/>
    </row>
    <row r="842" spans="4:16" s="107" customFormat="1" x14ac:dyDescent="0.3">
      <c r="D842" s="108"/>
      <c r="E842" s="108"/>
      <c r="F842" s="108"/>
      <c r="G842" s="108"/>
      <c r="H842" s="108"/>
      <c r="I842" s="108"/>
      <c r="J842" s="108"/>
      <c r="K842" s="108"/>
      <c r="P842" s="40"/>
    </row>
    <row r="843" spans="4:16" s="107" customFormat="1" x14ac:dyDescent="0.3">
      <c r="D843" s="108"/>
      <c r="E843" s="108"/>
      <c r="F843" s="108"/>
      <c r="G843" s="108"/>
      <c r="H843" s="108"/>
      <c r="I843" s="108"/>
      <c r="J843" s="108"/>
      <c r="K843" s="108"/>
      <c r="P843" s="40"/>
    </row>
    <row r="844" spans="4:16" s="107" customFormat="1" x14ac:dyDescent="0.3">
      <c r="D844" s="108"/>
      <c r="E844" s="108"/>
      <c r="F844" s="108"/>
      <c r="G844" s="108"/>
      <c r="H844" s="108"/>
      <c r="I844" s="108"/>
      <c r="J844" s="108"/>
      <c r="K844" s="108"/>
      <c r="P844" s="40"/>
    </row>
    <row r="845" spans="4:16" s="107" customFormat="1" x14ac:dyDescent="0.3">
      <c r="D845" s="108"/>
      <c r="E845" s="108"/>
      <c r="F845" s="108"/>
      <c r="G845" s="108"/>
      <c r="H845" s="108"/>
      <c r="I845" s="108"/>
      <c r="J845" s="108"/>
      <c r="K845" s="108"/>
      <c r="P845" s="40"/>
    </row>
    <row r="846" spans="4:16" s="107" customFormat="1" x14ac:dyDescent="0.3">
      <c r="D846" s="108"/>
      <c r="E846" s="108"/>
      <c r="F846" s="108"/>
      <c r="G846" s="108"/>
      <c r="H846" s="108"/>
      <c r="I846" s="108"/>
      <c r="J846" s="108"/>
      <c r="K846" s="108"/>
      <c r="P846" s="40"/>
    </row>
    <row r="847" spans="4:16" s="107" customFormat="1" x14ac:dyDescent="0.3">
      <c r="D847" s="108"/>
      <c r="E847" s="108"/>
      <c r="F847" s="108"/>
      <c r="G847" s="108"/>
      <c r="H847" s="108"/>
      <c r="I847" s="108"/>
      <c r="J847" s="108"/>
      <c r="K847" s="108"/>
      <c r="P847" s="40"/>
    </row>
    <row r="848" spans="4:16" s="107" customFormat="1" x14ac:dyDescent="0.3">
      <c r="D848" s="108"/>
      <c r="E848" s="108"/>
      <c r="F848" s="108"/>
      <c r="G848" s="108"/>
      <c r="H848" s="108"/>
      <c r="I848" s="108"/>
      <c r="J848" s="108"/>
      <c r="K848" s="108"/>
      <c r="P848" s="40"/>
    </row>
    <row r="849" spans="4:16" s="107" customFormat="1" x14ac:dyDescent="0.3">
      <c r="D849" s="108"/>
      <c r="E849" s="108"/>
      <c r="F849" s="108"/>
      <c r="G849" s="108"/>
      <c r="H849" s="108"/>
      <c r="I849" s="108"/>
      <c r="J849" s="108"/>
      <c r="K849" s="108"/>
      <c r="P849" s="40"/>
    </row>
    <row r="850" spans="4:16" s="107" customFormat="1" x14ac:dyDescent="0.3">
      <c r="D850" s="108"/>
      <c r="E850" s="108"/>
      <c r="F850" s="108"/>
      <c r="G850" s="108"/>
      <c r="H850" s="108"/>
      <c r="I850" s="108"/>
      <c r="J850" s="108"/>
      <c r="K850" s="108"/>
      <c r="P850" s="40"/>
    </row>
    <row r="851" spans="4:16" s="107" customFormat="1" x14ac:dyDescent="0.3">
      <c r="D851" s="108"/>
      <c r="E851" s="108"/>
      <c r="F851" s="108"/>
      <c r="G851" s="108"/>
      <c r="H851" s="108"/>
      <c r="I851" s="108"/>
      <c r="J851" s="108"/>
      <c r="K851" s="108"/>
      <c r="P851" s="40"/>
    </row>
    <row r="852" spans="4:16" s="107" customFormat="1" x14ac:dyDescent="0.3">
      <c r="D852" s="108"/>
      <c r="E852" s="108"/>
      <c r="F852" s="108"/>
      <c r="G852" s="108"/>
      <c r="H852" s="108"/>
      <c r="I852" s="108"/>
      <c r="J852" s="108"/>
      <c r="K852" s="108"/>
      <c r="P852" s="40"/>
    </row>
    <row r="853" spans="4:16" s="107" customFormat="1" x14ac:dyDescent="0.3">
      <c r="D853" s="108"/>
      <c r="E853" s="108"/>
      <c r="F853" s="108"/>
      <c r="G853" s="108"/>
      <c r="H853" s="108"/>
      <c r="I853" s="108"/>
      <c r="J853" s="108"/>
      <c r="K853" s="108"/>
      <c r="P853" s="40"/>
    </row>
    <row r="854" spans="4:16" s="107" customFormat="1" x14ac:dyDescent="0.3">
      <c r="D854" s="108"/>
      <c r="E854" s="108"/>
      <c r="F854" s="108"/>
      <c r="G854" s="108"/>
      <c r="H854" s="108"/>
      <c r="I854" s="108"/>
      <c r="J854" s="108"/>
      <c r="K854" s="108"/>
      <c r="P854" s="40"/>
    </row>
    <row r="855" spans="4:16" s="107" customFormat="1" x14ac:dyDescent="0.3">
      <c r="D855" s="108"/>
      <c r="E855" s="108"/>
      <c r="F855" s="108"/>
      <c r="G855" s="108"/>
      <c r="H855" s="108"/>
      <c r="I855" s="108"/>
      <c r="J855" s="108"/>
      <c r="K855" s="108"/>
      <c r="P855" s="40"/>
    </row>
    <row r="856" spans="4:16" s="107" customFormat="1" x14ac:dyDescent="0.3">
      <c r="D856" s="108"/>
      <c r="E856" s="108"/>
      <c r="F856" s="108"/>
      <c r="G856" s="108"/>
      <c r="H856" s="108"/>
      <c r="I856" s="108"/>
      <c r="J856" s="108"/>
      <c r="K856" s="108"/>
      <c r="P856" s="40"/>
    </row>
    <row r="857" spans="4:16" s="107" customFormat="1" x14ac:dyDescent="0.3">
      <c r="D857" s="108"/>
      <c r="E857" s="108"/>
      <c r="F857" s="108"/>
      <c r="G857" s="108"/>
      <c r="H857" s="108"/>
      <c r="I857" s="108"/>
      <c r="J857" s="108"/>
      <c r="K857" s="108"/>
      <c r="P857" s="40"/>
    </row>
    <row r="858" spans="4:16" s="107" customFormat="1" x14ac:dyDescent="0.3">
      <c r="D858" s="108"/>
      <c r="E858" s="108"/>
      <c r="F858" s="108"/>
      <c r="G858" s="108"/>
      <c r="H858" s="108"/>
      <c r="I858" s="108"/>
      <c r="J858" s="108"/>
      <c r="K858" s="108"/>
      <c r="P858" s="40"/>
    </row>
    <row r="859" spans="4:16" s="107" customFormat="1" x14ac:dyDescent="0.3">
      <c r="D859" s="108"/>
      <c r="E859" s="108"/>
      <c r="F859" s="108"/>
      <c r="G859" s="108"/>
      <c r="H859" s="108"/>
      <c r="I859" s="108"/>
      <c r="J859" s="108"/>
      <c r="K859" s="108"/>
      <c r="P859" s="40"/>
    </row>
    <row r="860" spans="4:16" s="107" customFormat="1" x14ac:dyDescent="0.3">
      <c r="D860" s="108"/>
      <c r="E860" s="108"/>
      <c r="F860" s="108"/>
      <c r="G860" s="108"/>
      <c r="H860" s="108"/>
      <c r="I860" s="108"/>
      <c r="J860" s="108"/>
      <c r="K860" s="108"/>
      <c r="P860" s="40"/>
    </row>
    <row r="861" spans="4:16" s="107" customFormat="1" x14ac:dyDescent="0.3">
      <c r="D861" s="108"/>
      <c r="E861" s="108"/>
      <c r="F861" s="108"/>
      <c r="G861" s="108"/>
      <c r="H861" s="108"/>
      <c r="I861" s="108"/>
      <c r="J861" s="108"/>
      <c r="K861" s="108"/>
      <c r="P861" s="40"/>
    </row>
    <row r="862" spans="4:16" s="107" customFormat="1" x14ac:dyDescent="0.3">
      <c r="D862" s="108"/>
      <c r="E862" s="108"/>
      <c r="F862" s="108"/>
      <c r="G862" s="108"/>
      <c r="H862" s="108"/>
      <c r="I862" s="108"/>
      <c r="J862" s="108"/>
      <c r="K862" s="108"/>
      <c r="P862" s="40"/>
    </row>
    <row r="863" spans="4:16" s="107" customFormat="1" x14ac:dyDescent="0.3">
      <c r="D863" s="108"/>
      <c r="E863" s="108"/>
      <c r="F863" s="108"/>
      <c r="G863" s="108"/>
      <c r="H863" s="108"/>
      <c r="I863" s="108"/>
      <c r="J863" s="108"/>
      <c r="K863" s="108"/>
      <c r="P863" s="40"/>
    </row>
    <row r="864" spans="4:16" s="107" customFormat="1" x14ac:dyDescent="0.3">
      <c r="D864" s="108"/>
      <c r="E864" s="108"/>
      <c r="F864" s="108"/>
      <c r="G864" s="108"/>
      <c r="H864" s="108"/>
      <c r="I864" s="108"/>
      <c r="J864" s="108"/>
      <c r="K864" s="108"/>
      <c r="P864" s="40"/>
    </row>
    <row r="865" spans="4:16" s="107" customFormat="1" x14ac:dyDescent="0.3">
      <c r="D865" s="108"/>
      <c r="E865" s="108"/>
      <c r="F865" s="108"/>
      <c r="G865" s="108"/>
      <c r="H865" s="108"/>
      <c r="I865" s="108"/>
      <c r="J865" s="108"/>
      <c r="K865" s="108"/>
      <c r="P865" s="40"/>
    </row>
    <row r="866" spans="4:16" s="107" customFormat="1" x14ac:dyDescent="0.3">
      <c r="D866" s="108"/>
      <c r="E866" s="108"/>
      <c r="F866" s="108"/>
      <c r="G866" s="108"/>
      <c r="H866" s="108"/>
      <c r="I866" s="108"/>
      <c r="J866" s="108"/>
      <c r="K866" s="108"/>
      <c r="P866" s="40"/>
    </row>
    <row r="867" spans="4:16" s="107" customFormat="1" x14ac:dyDescent="0.3">
      <c r="D867" s="108"/>
      <c r="E867" s="108"/>
      <c r="F867" s="108"/>
      <c r="G867" s="108"/>
      <c r="H867" s="108"/>
      <c r="I867" s="108"/>
      <c r="J867" s="108"/>
      <c r="K867" s="108"/>
      <c r="P867" s="40"/>
    </row>
    <row r="868" spans="4:16" s="107" customFormat="1" x14ac:dyDescent="0.3">
      <c r="D868" s="108"/>
      <c r="E868" s="108"/>
      <c r="F868" s="108"/>
      <c r="G868" s="108"/>
      <c r="H868" s="108"/>
      <c r="I868" s="108"/>
      <c r="J868" s="108"/>
      <c r="K868" s="108"/>
      <c r="P868" s="40"/>
    </row>
    <row r="869" spans="4:16" s="107" customFormat="1" x14ac:dyDescent="0.3">
      <c r="D869" s="108"/>
      <c r="E869" s="108"/>
      <c r="F869" s="108"/>
      <c r="G869" s="108"/>
      <c r="H869" s="108"/>
      <c r="I869" s="108"/>
      <c r="J869" s="108"/>
      <c r="K869" s="108"/>
      <c r="P869" s="40"/>
    </row>
    <row r="870" spans="4:16" s="107" customFormat="1" x14ac:dyDescent="0.3">
      <c r="D870" s="108"/>
      <c r="E870" s="108"/>
      <c r="F870" s="108"/>
      <c r="G870" s="108"/>
      <c r="H870" s="108"/>
      <c r="I870" s="108"/>
      <c r="J870" s="108"/>
      <c r="K870" s="108"/>
      <c r="P870" s="40"/>
    </row>
    <row r="871" spans="4:16" s="107" customFormat="1" x14ac:dyDescent="0.3">
      <c r="D871" s="108"/>
      <c r="E871" s="108"/>
      <c r="F871" s="108"/>
      <c r="G871" s="108"/>
      <c r="H871" s="108"/>
      <c r="I871" s="108"/>
      <c r="J871" s="108"/>
      <c r="K871" s="108"/>
      <c r="P871" s="40"/>
    </row>
    <row r="872" spans="4:16" s="107" customFormat="1" x14ac:dyDescent="0.3">
      <c r="D872" s="108"/>
      <c r="E872" s="108"/>
      <c r="F872" s="108"/>
      <c r="G872" s="108"/>
      <c r="H872" s="108"/>
      <c r="I872" s="108"/>
      <c r="J872" s="108"/>
      <c r="K872" s="108"/>
      <c r="P872" s="40"/>
    </row>
    <row r="873" spans="4:16" s="107" customFormat="1" x14ac:dyDescent="0.3">
      <c r="D873" s="108"/>
      <c r="E873" s="108"/>
      <c r="F873" s="108"/>
      <c r="G873" s="108"/>
      <c r="H873" s="108"/>
      <c r="I873" s="108"/>
      <c r="J873" s="108"/>
      <c r="K873" s="108"/>
      <c r="P873" s="40"/>
    </row>
    <row r="874" spans="4:16" s="107" customFormat="1" x14ac:dyDescent="0.3">
      <c r="D874" s="108"/>
      <c r="E874" s="108"/>
      <c r="F874" s="108"/>
      <c r="G874" s="108"/>
      <c r="H874" s="108"/>
      <c r="I874" s="108"/>
      <c r="J874" s="108"/>
      <c r="K874" s="108"/>
      <c r="P874" s="40"/>
    </row>
    <row r="875" spans="4:16" s="107" customFormat="1" x14ac:dyDescent="0.3">
      <c r="D875" s="108"/>
      <c r="E875" s="108"/>
      <c r="F875" s="108"/>
      <c r="G875" s="108"/>
      <c r="H875" s="108"/>
      <c r="I875" s="108"/>
      <c r="J875" s="108"/>
      <c r="K875" s="108"/>
      <c r="P875" s="40"/>
    </row>
    <row r="876" spans="4:16" s="107" customFormat="1" x14ac:dyDescent="0.3">
      <c r="D876" s="108"/>
      <c r="E876" s="108"/>
      <c r="F876" s="108"/>
      <c r="G876" s="108"/>
      <c r="H876" s="108"/>
      <c r="I876" s="108"/>
      <c r="J876" s="108"/>
      <c r="K876" s="108"/>
      <c r="P876" s="40"/>
    </row>
    <row r="877" spans="4:16" s="107" customFormat="1" x14ac:dyDescent="0.3">
      <c r="D877" s="108"/>
      <c r="E877" s="108"/>
      <c r="F877" s="108"/>
      <c r="G877" s="108"/>
      <c r="H877" s="108"/>
      <c r="I877" s="108"/>
      <c r="J877" s="108"/>
      <c r="K877" s="108"/>
      <c r="P877" s="40"/>
    </row>
    <row r="878" spans="4:16" s="107" customFormat="1" x14ac:dyDescent="0.3">
      <c r="D878" s="108"/>
      <c r="E878" s="108"/>
      <c r="F878" s="108"/>
      <c r="G878" s="108"/>
      <c r="H878" s="108"/>
      <c r="I878" s="108"/>
      <c r="J878" s="108"/>
      <c r="K878" s="108"/>
      <c r="P878" s="40"/>
    </row>
    <row r="879" spans="4:16" s="107" customFormat="1" x14ac:dyDescent="0.3">
      <c r="D879" s="108"/>
      <c r="E879" s="108"/>
      <c r="F879" s="108"/>
      <c r="G879" s="108"/>
      <c r="H879" s="108"/>
      <c r="I879" s="108"/>
      <c r="J879" s="108"/>
      <c r="K879" s="108"/>
      <c r="P879" s="40"/>
    </row>
    <row r="880" spans="4:16" s="107" customFormat="1" x14ac:dyDescent="0.3">
      <c r="D880" s="108"/>
      <c r="E880" s="108"/>
      <c r="F880" s="108"/>
      <c r="G880" s="108"/>
      <c r="H880" s="108"/>
      <c r="I880" s="108"/>
      <c r="J880" s="108"/>
      <c r="K880" s="108"/>
      <c r="P880" s="40"/>
    </row>
    <row r="881" spans="4:16" s="107" customFormat="1" x14ac:dyDescent="0.3">
      <c r="D881" s="108"/>
      <c r="E881" s="108"/>
      <c r="F881" s="108"/>
      <c r="G881" s="108"/>
      <c r="H881" s="108"/>
      <c r="I881" s="108"/>
      <c r="J881" s="108"/>
      <c r="K881" s="108"/>
      <c r="P881" s="40"/>
    </row>
    <row r="882" spans="4:16" s="107" customFormat="1" x14ac:dyDescent="0.3">
      <c r="D882" s="108"/>
      <c r="E882" s="108"/>
      <c r="F882" s="108"/>
      <c r="G882" s="108"/>
      <c r="H882" s="108"/>
      <c r="I882" s="108"/>
      <c r="J882" s="108"/>
      <c r="K882" s="108"/>
      <c r="P882" s="40"/>
    </row>
    <row r="883" spans="4:16" s="107" customFormat="1" x14ac:dyDescent="0.3">
      <c r="D883" s="108"/>
      <c r="E883" s="108"/>
      <c r="F883" s="108"/>
      <c r="G883" s="108"/>
      <c r="H883" s="108"/>
      <c r="I883" s="108"/>
      <c r="J883" s="108"/>
      <c r="K883" s="108"/>
      <c r="P883" s="40"/>
    </row>
    <row r="884" spans="4:16" s="107" customFormat="1" x14ac:dyDescent="0.3">
      <c r="D884" s="108"/>
      <c r="E884" s="108"/>
      <c r="F884" s="108"/>
      <c r="G884" s="108"/>
      <c r="H884" s="108"/>
      <c r="I884" s="108"/>
      <c r="J884" s="108"/>
      <c r="K884" s="108"/>
      <c r="P884" s="40"/>
    </row>
    <row r="885" spans="4:16" s="107" customFormat="1" x14ac:dyDescent="0.3">
      <c r="D885" s="108"/>
      <c r="E885" s="108"/>
      <c r="F885" s="108"/>
      <c r="G885" s="108"/>
      <c r="H885" s="108"/>
      <c r="I885" s="108"/>
      <c r="J885" s="108"/>
      <c r="K885" s="108"/>
      <c r="P885" s="40"/>
    </row>
    <row r="886" spans="4:16" s="107" customFormat="1" x14ac:dyDescent="0.3">
      <c r="D886" s="108"/>
      <c r="E886" s="108"/>
      <c r="F886" s="108"/>
      <c r="G886" s="108"/>
      <c r="H886" s="108"/>
      <c r="I886" s="108"/>
      <c r="J886" s="108"/>
      <c r="K886" s="108"/>
      <c r="P886" s="40"/>
    </row>
    <row r="887" spans="4:16" s="107" customFormat="1" x14ac:dyDescent="0.3">
      <c r="D887" s="108"/>
      <c r="E887" s="108"/>
      <c r="F887" s="108"/>
      <c r="G887" s="108"/>
      <c r="H887" s="108"/>
      <c r="I887" s="108"/>
      <c r="J887" s="108"/>
      <c r="K887" s="108"/>
      <c r="P887" s="40"/>
    </row>
    <row r="888" spans="4:16" s="107" customFormat="1" x14ac:dyDescent="0.3">
      <c r="D888" s="108"/>
      <c r="E888" s="108"/>
      <c r="F888" s="108"/>
      <c r="G888" s="108"/>
      <c r="H888" s="108"/>
      <c r="I888" s="108"/>
      <c r="J888" s="108"/>
      <c r="K888" s="108"/>
      <c r="P888" s="40"/>
    </row>
    <row r="889" spans="4:16" s="107" customFormat="1" x14ac:dyDescent="0.3">
      <c r="D889" s="108"/>
      <c r="E889" s="108"/>
      <c r="F889" s="108"/>
      <c r="G889" s="108"/>
      <c r="H889" s="108"/>
      <c r="I889" s="108"/>
      <c r="J889" s="108"/>
      <c r="K889" s="108"/>
      <c r="P889" s="40"/>
    </row>
    <row r="890" spans="4:16" s="107" customFormat="1" x14ac:dyDescent="0.3">
      <c r="D890" s="108"/>
      <c r="E890" s="108"/>
      <c r="F890" s="108"/>
      <c r="G890" s="108"/>
      <c r="H890" s="108"/>
      <c r="I890" s="108"/>
      <c r="J890" s="108"/>
      <c r="K890" s="108"/>
      <c r="P890" s="40"/>
    </row>
    <row r="891" spans="4:16" s="107" customFormat="1" x14ac:dyDescent="0.3">
      <c r="D891" s="108"/>
      <c r="E891" s="108"/>
      <c r="F891" s="108"/>
      <c r="G891" s="108"/>
      <c r="H891" s="108"/>
      <c r="I891" s="108"/>
      <c r="J891" s="108"/>
      <c r="K891" s="108"/>
      <c r="P891" s="40"/>
    </row>
    <row r="892" spans="4:16" s="107" customFormat="1" x14ac:dyDescent="0.3">
      <c r="D892" s="108"/>
      <c r="E892" s="108"/>
      <c r="F892" s="108"/>
      <c r="G892" s="108"/>
      <c r="H892" s="108"/>
      <c r="I892" s="108"/>
      <c r="J892" s="108"/>
      <c r="K892" s="108"/>
      <c r="P892" s="40"/>
    </row>
    <row r="893" spans="4:16" s="107" customFormat="1" x14ac:dyDescent="0.3">
      <c r="D893" s="108"/>
      <c r="E893" s="108"/>
      <c r="F893" s="108"/>
      <c r="G893" s="108"/>
      <c r="H893" s="108"/>
      <c r="I893" s="108"/>
      <c r="J893" s="108"/>
      <c r="K893" s="108"/>
      <c r="P893" s="40"/>
    </row>
    <row r="894" spans="4:16" s="107" customFormat="1" x14ac:dyDescent="0.3">
      <c r="D894" s="108"/>
      <c r="E894" s="108"/>
      <c r="F894" s="108"/>
      <c r="G894" s="108"/>
      <c r="H894" s="108"/>
      <c r="I894" s="108"/>
      <c r="J894" s="108"/>
      <c r="K894" s="108"/>
      <c r="P894" s="40"/>
    </row>
    <row r="895" spans="4:16" s="107" customFormat="1" x14ac:dyDescent="0.3">
      <c r="D895" s="108"/>
      <c r="E895" s="108"/>
      <c r="F895" s="108"/>
      <c r="G895" s="108"/>
      <c r="H895" s="108"/>
      <c r="I895" s="108"/>
      <c r="J895" s="108"/>
      <c r="K895" s="108"/>
      <c r="P895" s="40"/>
    </row>
    <row r="896" spans="4:16" s="107" customFormat="1" x14ac:dyDescent="0.3">
      <c r="D896" s="108"/>
      <c r="E896" s="108"/>
      <c r="F896" s="108"/>
      <c r="G896" s="108"/>
      <c r="H896" s="108"/>
      <c r="I896" s="108"/>
      <c r="J896" s="108"/>
      <c r="K896" s="108"/>
      <c r="P896" s="40"/>
    </row>
    <row r="897" spans="4:16" s="107" customFormat="1" x14ac:dyDescent="0.3">
      <c r="D897" s="108"/>
      <c r="E897" s="108"/>
      <c r="F897" s="108"/>
      <c r="G897" s="108"/>
      <c r="H897" s="108"/>
      <c r="I897" s="108"/>
      <c r="J897" s="108"/>
      <c r="K897" s="108"/>
      <c r="P897" s="40"/>
    </row>
    <row r="898" spans="4:16" s="107" customFormat="1" x14ac:dyDescent="0.3">
      <c r="D898" s="108"/>
      <c r="E898" s="108"/>
      <c r="F898" s="108"/>
      <c r="G898" s="108"/>
      <c r="H898" s="108"/>
      <c r="I898" s="108"/>
      <c r="J898" s="108"/>
      <c r="K898" s="108"/>
      <c r="P898" s="40"/>
    </row>
    <row r="899" spans="4:16" s="107" customFormat="1" x14ac:dyDescent="0.3">
      <c r="D899" s="108"/>
      <c r="E899" s="108"/>
      <c r="F899" s="108"/>
      <c r="G899" s="108"/>
      <c r="H899" s="108"/>
      <c r="I899" s="108"/>
      <c r="J899" s="108"/>
      <c r="K899" s="108"/>
      <c r="P899" s="40"/>
    </row>
    <row r="900" spans="4:16" s="107" customFormat="1" x14ac:dyDescent="0.3">
      <c r="D900" s="108"/>
      <c r="E900" s="108"/>
      <c r="F900" s="108"/>
      <c r="G900" s="108"/>
      <c r="H900" s="108"/>
      <c r="I900" s="108"/>
      <c r="J900" s="108"/>
      <c r="K900" s="108"/>
      <c r="P900" s="40"/>
    </row>
    <row r="901" spans="4:16" s="107" customFormat="1" x14ac:dyDescent="0.3">
      <c r="D901" s="108"/>
      <c r="E901" s="108"/>
      <c r="F901" s="108"/>
      <c r="G901" s="108"/>
      <c r="H901" s="108"/>
      <c r="I901" s="108"/>
      <c r="J901" s="108"/>
      <c r="K901" s="108"/>
      <c r="P901" s="40"/>
    </row>
    <row r="902" spans="4:16" s="107" customFormat="1" x14ac:dyDescent="0.3">
      <c r="D902" s="108"/>
      <c r="E902" s="108"/>
      <c r="F902" s="108"/>
      <c r="G902" s="108"/>
      <c r="H902" s="108"/>
      <c r="I902" s="108"/>
      <c r="J902" s="108"/>
      <c r="K902" s="108"/>
      <c r="P902" s="40"/>
    </row>
    <row r="903" spans="4:16" s="107" customFormat="1" x14ac:dyDescent="0.3">
      <c r="D903" s="108"/>
      <c r="E903" s="108"/>
      <c r="F903" s="108"/>
      <c r="G903" s="108"/>
      <c r="H903" s="108"/>
      <c r="I903" s="108"/>
      <c r="J903" s="108"/>
      <c r="K903" s="108"/>
      <c r="P903" s="40"/>
    </row>
    <row r="904" spans="4:16" s="107" customFormat="1" x14ac:dyDescent="0.3">
      <c r="D904" s="108"/>
      <c r="E904" s="108"/>
      <c r="F904" s="108"/>
      <c r="G904" s="108"/>
      <c r="H904" s="108"/>
      <c r="I904" s="108"/>
      <c r="J904" s="108"/>
      <c r="K904" s="108"/>
      <c r="P904" s="40"/>
    </row>
    <row r="905" spans="4:16" s="107" customFormat="1" x14ac:dyDescent="0.3">
      <c r="D905" s="108"/>
      <c r="E905" s="108"/>
      <c r="F905" s="108"/>
      <c r="G905" s="108"/>
      <c r="H905" s="108"/>
      <c r="I905" s="108"/>
      <c r="J905" s="108"/>
      <c r="K905" s="108"/>
      <c r="P905" s="40"/>
    </row>
    <row r="906" spans="4:16" s="107" customFormat="1" x14ac:dyDescent="0.3">
      <c r="D906" s="108"/>
      <c r="E906" s="108"/>
      <c r="F906" s="108"/>
      <c r="G906" s="108"/>
      <c r="H906" s="108"/>
      <c r="I906" s="108"/>
      <c r="J906" s="108"/>
      <c r="K906" s="108"/>
      <c r="P906" s="40"/>
    </row>
    <row r="907" spans="4:16" s="107" customFormat="1" x14ac:dyDescent="0.3">
      <c r="D907" s="108"/>
      <c r="E907" s="108"/>
      <c r="F907" s="108"/>
      <c r="G907" s="108"/>
      <c r="H907" s="108"/>
      <c r="I907" s="108"/>
      <c r="J907" s="108"/>
      <c r="K907" s="108"/>
      <c r="P907" s="40"/>
    </row>
    <row r="908" spans="4:16" s="107" customFormat="1" x14ac:dyDescent="0.3">
      <c r="D908" s="108"/>
      <c r="E908" s="108"/>
      <c r="F908" s="108"/>
      <c r="G908" s="108"/>
      <c r="H908" s="108"/>
      <c r="I908" s="108"/>
      <c r="J908" s="108"/>
      <c r="K908" s="108"/>
      <c r="P908" s="40"/>
    </row>
    <row r="909" spans="4:16" s="107" customFormat="1" x14ac:dyDescent="0.3">
      <c r="D909" s="108"/>
      <c r="E909" s="108"/>
      <c r="F909" s="108"/>
      <c r="G909" s="108"/>
      <c r="H909" s="108"/>
      <c r="I909" s="108"/>
      <c r="J909" s="108"/>
      <c r="K909" s="108"/>
      <c r="P909" s="40"/>
    </row>
    <row r="910" spans="4:16" s="107" customFormat="1" x14ac:dyDescent="0.3">
      <c r="D910" s="108"/>
      <c r="E910" s="108"/>
      <c r="F910" s="108"/>
      <c r="G910" s="108"/>
      <c r="H910" s="108"/>
      <c r="I910" s="108"/>
      <c r="J910" s="108"/>
      <c r="K910" s="108"/>
      <c r="P910" s="40"/>
    </row>
    <row r="911" spans="4:16" s="107" customFormat="1" x14ac:dyDescent="0.3">
      <c r="D911" s="108"/>
      <c r="E911" s="108"/>
      <c r="F911" s="108"/>
      <c r="G911" s="108"/>
      <c r="H911" s="108"/>
      <c r="I911" s="108"/>
      <c r="J911" s="108"/>
      <c r="K911" s="108"/>
      <c r="P911" s="40"/>
    </row>
    <row r="912" spans="4:16" s="107" customFormat="1" x14ac:dyDescent="0.3">
      <c r="D912" s="108"/>
      <c r="E912" s="108"/>
      <c r="F912" s="108"/>
      <c r="G912" s="108"/>
      <c r="H912" s="108"/>
      <c r="I912" s="108"/>
      <c r="J912" s="108"/>
      <c r="K912" s="108"/>
      <c r="P912" s="40"/>
    </row>
    <row r="913" spans="4:16" s="107" customFormat="1" x14ac:dyDescent="0.3">
      <c r="D913" s="108"/>
      <c r="E913" s="108"/>
      <c r="F913" s="108"/>
      <c r="G913" s="108"/>
      <c r="H913" s="108"/>
      <c r="I913" s="108"/>
      <c r="J913" s="108"/>
      <c r="K913" s="108"/>
      <c r="P913" s="40"/>
    </row>
    <row r="914" spans="4:16" s="107" customFormat="1" x14ac:dyDescent="0.3">
      <c r="D914" s="108"/>
      <c r="E914" s="108"/>
      <c r="F914" s="108"/>
      <c r="G914" s="108"/>
      <c r="H914" s="108"/>
      <c r="I914" s="108"/>
      <c r="J914" s="108"/>
      <c r="K914" s="108"/>
      <c r="P914" s="40"/>
    </row>
    <row r="915" spans="4:16" s="107" customFormat="1" x14ac:dyDescent="0.3">
      <c r="D915" s="108"/>
      <c r="E915" s="108"/>
      <c r="F915" s="108"/>
      <c r="G915" s="108"/>
      <c r="H915" s="108"/>
      <c r="I915" s="108"/>
      <c r="J915" s="108"/>
      <c r="K915" s="108"/>
      <c r="P915" s="40"/>
    </row>
    <row r="916" spans="4:16" s="107" customFormat="1" x14ac:dyDescent="0.3">
      <c r="D916" s="108"/>
      <c r="E916" s="108"/>
      <c r="F916" s="108"/>
      <c r="G916" s="108"/>
      <c r="H916" s="108"/>
      <c r="I916" s="108"/>
      <c r="J916" s="108"/>
      <c r="K916" s="108"/>
      <c r="P916" s="40"/>
    </row>
    <row r="917" spans="4:16" s="107" customFormat="1" x14ac:dyDescent="0.3">
      <c r="D917" s="108"/>
      <c r="E917" s="108"/>
      <c r="F917" s="108"/>
      <c r="G917" s="108"/>
      <c r="H917" s="108"/>
      <c r="I917" s="108"/>
      <c r="J917" s="108"/>
      <c r="K917" s="108"/>
      <c r="P917" s="40"/>
    </row>
    <row r="918" spans="4:16" s="107" customFormat="1" x14ac:dyDescent="0.3">
      <c r="D918" s="108"/>
      <c r="E918" s="108"/>
      <c r="F918" s="108"/>
      <c r="G918" s="108"/>
      <c r="H918" s="108"/>
      <c r="I918" s="108"/>
      <c r="J918" s="108"/>
      <c r="K918" s="108"/>
      <c r="P918" s="40"/>
    </row>
    <row r="919" spans="4:16" s="107" customFormat="1" x14ac:dyDescent="0.3">
      <c r="D919" s="108"/>
      <c r="E919" s="108"/>
      <c r="F919" s="108"/>
      <c r="G919" s="108"/>
      <c r="H919" s="108"/>
      <c r="I919" s="108"/>
      <c r="J919" s="108"/>
      <c r="K919" s="108"/>
      <c r="P919" s="40"/>
    </row>
    <row r="920" spans="4:16" s="107" customFormat="1" x14ac:dyDescent="0.3">
      <c r="D920" s="108"/>
      <c r="E920" s="108"/>
      <c r="F920" s="108"/>
      <c r="G920" s="108"/>
      <c r="H920" s="108"/>
      <c r="I920" s="108"/>
      <c r="J920" s="108"/>
      <c r="K920" s="108"/>
      <c r="P920" s="40"/>
    </row>
    <row r="921" spans="4:16" s="107" customFormat="1" x14ac:dyDescent="0.3">
      <c r="D921" s="108"/>
      <c r="E921" s="108"/>
      <c r="F921" s="108"/>
      <c r="G921" s="108"/>
      <c r="H921" s="108"/>
      <c r="I921" s="108"/>
      <c r="J921" s="108"/>
      <c r="K921" s="108"/>
      <c r="P921" s="40"/>
    </row>
    <row r="922" spans="4:16" s="107" customFormat="1" x14ac:dyDescent="0.3">
      <c r="D922" s="108"/>
      <c r="E922" s="108"/>
      <c r="F922" s="108"/>
      <c r="G922" s="108"/>
      <c r="H922" s="108"/>
      <c r="I922" s="108"/>
      <c r="J922" s="108"/>
      <c r="K922" s="108"/>
      <c r="P922" s="40"/>
    </row>
    <row r="923" spans="4:16" s="107" customFormat="1" x14ac:dyDescent="0.3">
      <c r="D923" s="108"/>
      <c r="E923" s="108"/>
      <c r="F923" s="108"/>
      <c r="G923" s="108"/>
      <c r="H923" s="108"/>
      <c r="I923" s="108"/>
      <c r="J923" s="108"/>
      <c r="K923" s="108"/>
      <c r="P923" s="40"/>
    </row>
    <row r="924" spans="4:16" s="107" customFormat="1" x14ac:dyDescent="0.3">
      <c r="D924" s="108"/>
      <c r="E924" s="108"/>
      <c r="F924" s="108"/>
      <c r="G924" s="108"/>
      <c r="H924" s="108"/>
      <c r="I924" s="108"/>
      <c r="J924" s="108"/>
      <c r="K924" s="108"/>
      <c r="P924" s="40"/>
    </row>
    <row r="925" spans="4:16" s="107" customFormat="1" x14ac:dyDescent="0.3">
      <c r="D925" s="108"/>
      <c r="E925" s="108"/>
      <c r="F925" s="108"/>
      <c r="G925" s="108"/>
      <c r="H925" s="108"/>
      <c r="I925" s="108"/>
      <c r="J925" s="108"/>
      <c r="K925" s="108"/>
      <c r="P925" s="40"/>
    </row>
    <row r="926" spans="4:16" s="107" customFormat="1" x14ac:dyDescent="0.3">
      <c r="D926" s="108"/>
      <c r="E926" s="108"/>
      <c r="F926" s="108"/>
      <c r="G926" s="108"/>
      <c r="H926" s="108"/>
      <c r="I926" s="108"/>
      <c r="J926" s="108"/>
      <c r="K926" s="108"/>
      <c r="P926" s="40"/>
    </row>
    <row r="927" spans="4:16" s="107" customFormat="1" x14ac:dyDescent="0.3">
      <c r="D927" s="108"/>
      <c r="E927" s="108"/>
      <c r="F927" s="108"/>
      <c r="G927" s="108"/>
      <c r="H927" s="108"/>
      <c r="I927" s="108"/>
      <c r="J927" s="108"/>
      <c r="K927" s="108"/>
      <c r="P927" s="40"/>
    </row>
    <row r="928" spans="4:16" s="107" customFormat="1" x14ac:dyDescent="0.3">
      <c r="D928" s="108"/>
      <c r="E928" s="108"/>
      <c r="F928" s="108"/>
      <c r="G928" s="108"/>
      <c r="H928" s="108"/>
      <c r="I928" s="108"/>
      <c r="J928" s="108"/>
      <c r="K928" s="108"/>
      <c r="P928" s="40"/>
    </row>
    <row r="929" spans="4:16" s="107" customFormat="1" x14ac:dyDescent="0.3">
      <c r="D929" s="108"/>
      <c r="E929" s="108"/>
      <c r="F929" s="108"/>
      <c r="G929" s="108"/>
      <c r="H929" s="108"/>
      <c r="I929" s="108"/>
      <c r="J929" s="108"/>
      <c r="K929" s="108"/>
      <c r="P929" s="40"/>
    </row>
    <row r="930" spans="4:16" s="107" customFormat="1" x14ac:dyDescent="0.3">
      <c r="D930" s="108"/>
      <c r="E930" s="108"/>
      <c r="F930" s="108"/>
      <c r="G930" s="108"/>
      <c r="H930" s="108"/>
      <c r="I930" s="108"/>
      <c r="J930" s="108"/>
      <c r="K930" s="108"/>
      <c r="P930" s="40"/>
    </row>
    <row r="931" spans="4:16" s="107" customFormat="1" x14ac:dyDescent="0.3">
      <c r="D931" s="108"/>
      <c r="E931" s="108"/>
      <c r="F931" s="108"/>
      <c r="G931" s="108"/>
      <c r="H931" s="108"/>
      <c r="I931" s="108"/>
      <c r="J931" s="108"/>
      <c r="K931" s="108"/>
      <c r="P931" s="40"/>
    </row>
    <row r="932" spans="4:16" s="107" customFormat="1" x14ac:dyDescent="0.3">
      <c r="D932" s="108"/>
      <c r="E932" s="108"/>
      <c r="F932" s="108"/>
      <c r="G932" s="108"/>
      <c r="H932" s="108"/>
      <c r="I932" s="108"/>
      <c r="J932" s="108"/>
      <c r="K932" s="108"/>
      <c r="P932" s="40"/>
    </row>
    <row r="933" spans="4:16" s="107" customFormat="1" x14ac:dyDescent="0.3">
      <c r="D933" s="108"/>
      <c r="E933" s="108"/>
      <c r="F933" s="108"/>
      <c r="G933" s="108"/>
      <c r="H933" s="108"/>
      <c r="I933" s="108"/>
      <c r="J933" s="108"/>
      <c r="K933" s="108"/>
      <c r="P933" s="40"/>
    </row>
    <row r="934" spans="4:16" s="107" customFormat="1" x14ac:dyDescent="0.3">
      <c r="D934" s="108"/>
      <c r="E934" s="108"/>
      <c r="F934" s="108"/>
      <c r="G934" s="108"/>
      <c r="H934" s="108"/>
      <c r="I934" s="108"/>
      <c r="J934" s="108"/>
      <c r="K934" s="108"/>
      <c r="P934" s="40"/>
    </row>
    <row r="935" spans="4:16" s="107" customFormat="1" x14ac:dyDescent="0.3">
      <c r="D935" s="108"/>
      <c r="E935" s="108"/>
      <c r="F935" s="108"/>
      <c r="G935" s="108"/>
      <c r="H935" s="108"/>
      <c r="I935" s="108"/>
      <c r="J935" s="108"/>
      <c r="K935" s="108"/>
      <c r="P935" s="40"/>
    </row>
    <row r="936" spans="4:16" s="107" customFormat="1" x14ac:dyDescent="0.3">
      <c r="D936" s="108"/>
      <c r="E936" s="108"/>
      <c r="F936" s="108"/>
      <c r="G936" s="108"/>
      <c r="H936" s="108"/>
      <c r="I936" s="108"/>
      <c r="J936" s="108"/>
      <c r="K936" s="108"/>
      <c r="P936" s="40"/>
    </row>
    <row r="937" spans="4:16" s="107" customFormat="1" x14ac:dyDescent="0.3">
      <c r="D937" s="108"/>
      <c r="E937" s="108"/>
      <c r="F937" s="108"/>
      <c r="G937" s="108"/>
      <c r="H937" s="108"/>
      <c r="I937" s="108"/>
      <c r="J937" s="108"/>
      <c r="K937" s="108"/>
      <c r="P937" s="40"/>
    </row>
    <row r="938" spans="4:16" s="107" customFormat="1" x14ac:dyDescent="0.3">
      <c r="D938" s="108"/>
      <c r="E938" s="108"/>
      <c r="F938" s="108"/>
      <c r="G938" s="108"/>
      <c r="H938" s="108"/>
      <c r="I938" s="108"/>
      <c r="J938" s="108"/>
      <c r="K938" s="108"/>
      <c r="P938" s="40"/>
    </row>
    <row r="939" spans="4:16" s="107" customFormat="1" x14ac:dyDescent="0.3">
      <c r="D939" s="108"/>
      <c r="E939" s="108"/>
      <c r="F939" s="108"/>
      <c r="G939" s="108"/>
      <c r="H939" s="108"/>
      <c r="I939" s="108"/>
      <c r="J939" s="108"/>
      <c r="K939" s="108"/>
      <c r="P939" s="40"/>
    </row>
    <row r="940" spans="4:16" s="107" customFormat="1" x14ac:dyDescent="0.3">
      <c r="D940" s="108"/>
      <c r="E940" s="108"/>
      <c r="F940" s="108"/>
      <c r="G940" s="108"/>
      <c r="H940" s="108"/>
      <c r="I940" s="108"/>
      <c r="J940" s="108"/>
      <c r="K940" s="108"/>
      <c r="P940" s="40"/>
    </row>
    <row r="941" spans="4:16" s="107" customFormat="1" x14ac:dyDescent="0.3">
      <c r="D941" s="108"/>
      <c r="E941" s="108"/>
      <c r="F941" s="108"/>
      <c r="G941" s="108"/>
      <c r="H941" s="108"/>
      <c r="I941" s="108"/>
      <c r="J941" s="108"/>
      <c r="K941" s="108"/>
      <c r="P941" s="40"/>
    </row>
    <row r="942" spans="4:16" s="107" customFormat="1" x14ac:dyDescent="0.3">
      <c r="D942" s="108"/>
      <c r="E942" s="108"/>
      <c r="F942" s="108"/>
      <c r="G942" s="108"/>
      <c r="H942" s="108"/>
      <c r="I942" s="108"/>
      <c r="J942" s="108"/>
      <c r="K942" s="108"/>
      <c r="P942" s="40"/>
    </row>
    <row r="943" spans="4:16" s="107" customFormat="1" x14ac:dyDescent="0.3">
      <c r="D943" s="108"/>
      <c r="E943" s="108"/>
      <c r="F943" s="108"/>
      <c r="G943" s="108"/>
      <c r="H943" s="108"/>
      <c r="I943" s="108"/>
      <c r="J943" s="108"/>
      <c r="K943" s="108"/>
      <c r="P943" s="40"/>
    </row>
    <row r="944" spans="4:16" s="107" customFormat="1" x14ac:dyDescent="0.3">
      <c r="D944" s="108"/>
      <c r="E944" s="108"/>
      <c r="F944" s="108"/>
      <c r="G944" s="108"/>
      <c r="H944" s="108"/>
      <c r="I944" s="108"/>
      <c r="J944" s="108"/>
      <c r="K944" s="108"/>
      <c r="P944" s="40"/>
    </row>
    <row r="945" spans="4:16" s="107" customFormat="1" x14ac:dyDescent="0.3">
      <c r="D945" s="108"/>
      <c r="E945" s="108"/>
      <c r="F945" s="108"/>
      <c r="G945" s="108"/>
      <c r="H945" s="108"/>
      <c r="I945" s="108"/>
      <c r="J945" s="108"/>
      <c r="K945" s="108"/>
      <c r="P945" s="40"/>
    </row>
    <row r="946" spans="4:16" s="107" customFormat="1" x14ac:dyDescent="0.3">
      <c r="D946" s="108"/>
      <c r="E946" s="108"/>
      <c r="F946" s="108"/>
      <c r="G946" s="108"/>
      <c r="H946" s="108"/>
      <c r="I946" s="108"/>
      <c r="J946" s="108"/>
      <c r="K946" s="108"/>
      <c r="P946" s="40"/>
    </row>
    <row r="947" spans="4:16" s="107" customFormat="1" x14ac:dyDescent="0.3">
      <c r="D947" s="108"/>
      <c r="E947" s="108"/>
      <c r="F947" s="108"/>
      <c r="G947" s="108"/>
      <c r="H947" s="108"/>
      <c r="I947" s="108"/>
      <c r="J947" s="108"/>
      <c r="K947" s="108"/>
      <c r="P947" s="40"/>
    </row>
    <row r="948" spans="4:16" s="107" customFormat="1" x14ac:dyDescent="0.3">
      <c r="D948" s="108"/>
      <c r="E948" s="108"/>
      <c r="F948" s="108"/>
      <c r="G948" s="108"/>
      <c r="H948" s="108"/>
      <c r="I948" s="108"/>
      <c r="J948" s="108"/>
      <c r="K948" s="108"/>
      <c r="P948" s="40"/>
    </row>
    <row r="949" spans="4:16" s="107" customFormat="1" x14ac:dyDescent="0.3">
      <c r="D949" s="108"/>
      <c r="E949" s="108"/>
      <c r="F949" s="108"/>
      <c r="G949" s="108"/>
      <c r="H949" s="108"/>
      <c r="I949" s="108"/>
      <c r="J949" s="108"/>
      <c r="K949" s="108"/>
      <c r="P949" s="40"/>
    </row>
    <row r="950" spans="4:16" s="107" customFormat="1" x14ac:dyDescent="0.3">
      <c r="D950" s="108"/>
      <c r="E950" s="108"/>
      <c r="F950" s="108"/>
      <c r="G950" s="108"/>
      <c r="H950" s="108"/>
      <c r="I950" s="108"/>
      <c r="J950" s="108"/>
      <c r="K950" s="108"/>
      <c r="P950" s="40"/>
    </row>
    <row r="951" spans="4:16" s="107" customFormat="1" x14ac:dyDescent="0.3">
      <c r="D951" s="108"/>
      <c r="E951" s="108"/>
      <c r="F951" s="108"/>
      <c r="G951" s="108"/>
      <c r="H951" s="108"/>
      <c r="I951" s="108"/>
      <c r="J951" s="108"/>
      <c r="K951" s="108"/>
      <c r="P951" s="40"/>
    </row>
    <row r="952" spans="4:16" s="107" customFormat="1" x14ac:dyDescent="0.3">
      <c r="D952" s="108"/>
      <c r="E952" s="108"/>
      <c r="F952" s="108"/>
      <c r="G952" s="108"/>
      <c r="H952" s="108"/>
      <c r="I952" s="108"/>
      <c r="J952" s="108"/>
      <c r="K952" s="108"/>
      <c r="P952" s="40"/>
    </row>
    <row r="953" spans="4:16" s="107" customFormat="1" x14ac:dyDescent="0.3">
      <c r="D953" s="108"/>
      <c r="E953" s="108"/>
      <c r="F953" s="108"/>
      <c r="G953" s="108"/>
      <c r="H953" s="108"/>
      <c r="I953" s="108"/>
      <c r="J953" s="108"/>
      <c r="K953" s="108"/>
      <c r="P953" s="40"/>
    </row>
    <row r="954" spans="4:16" s="107" customFormat="1" x14ac:dyDescent="0.3">
      <c r="D954" s="108"/>
      <c r="E954" s="108"/>
      <c r="F954" s="108"/>
      <c r="G954" s="108"/>
      <c r="H954" s="108"/>
      <c r="I954" s="108"/>
      <c r="J954" s="108"/>
      <c r="K954" s="108"/>
      <c r="P954" s="40"/>
    </row>
    <row r="955" spans="4:16" s="107" customFormat="1" x14ac:dyDescent="0.3">
      <c r="D955" s="108"/>
      <c r="E955" s="108"/>
      <c r="F955" s="108"/>
      <c r="G955" s="108"/>
      <c r="H955" s="108"/>
      <c r="I955" s="108"/>
      <c r="J955" s="108"/>
      <c r="K955" s="108"/>
      <c r="P955" s="40"/>
    </row>
    <row r="956" spans="4:16" s="107" customFormat="1" x14ac:dyDescent="0.3">
      <c r="D956" s="108"/>
      <c r="E956" s="108"/>
      <c r="F956" s="108"/>
      <c r="G956" s="108"/>
      <c r="H956" s="108"/>
      <c r="I956" s="108"/>
      <c r="J956" s="108"/>
      <c r="K956" s="108"/>
      <c r="P956" s="40"/>
    </row>
    <row r="957" spans="4:16" s="107" customFormat="1" x14ac:dyDescent="0.3">
      <c r="D957" s="108"/>
      <c r="E957" s="108"/>
      <c r="F957" s="108"/>
      <c r="G957" s="108"/>
      <c r="H957" s="108"/>
      <c r="I957" s="108"/>
      <c r="J957" s="108"/>
      <c r="K957" s="108"/>
      <c r="P957" s="40"/>
    </row>
    <row r="958" spans="4:16" s="107" customFormat="1" x14ac:dyDescent="0.3">
      <c r="D958" s="108"/>
      <c r="E958" s="108"/>
      <c r="F958" s="108"/>
      <c r="G958" s="108"/>
      <c r="H958" s="108"/>
      <c r="I958" s="108"/>
      <c r="J958" s="108"/>
      <c r="K958" s="108"/>
      <c r="P958" s="40"/>
    </row>
    <row r="959" spans="4:16" s="107" customFormat="1" x14ac:dyDescent="0.3">
      <c r="D959" s="108"/>
      <c r="E959" s="108"/>
      <c r="F959" s="108"/>
      <c r="G959" s="108"/>
      <c r="H959" s="108"/>
      <c r="I959" s="108"/>
      <c r="J959" s="108"/>
      <c r="K959" s="108"/>
      <c r="P959" s="40"/>
    </row>
    <row r="960" spans="4:16" s="107" customFormat="1" x14ac:dyDescent="0.3">
      <c r="D960" s="108"/>
      <c r="E960" s="108"/>
      <c r="F960" s="108"/>
      <c r="G960" s="108"/>
      <c r="H960" s="108"/>
      <c r="I960" s="108"/>
      <c r="J960" s="108"/>
      <c r="K960" s="108"/>
      <c r="P960" s="40"/>
    </row>
    <row r="961" spans="4:16" s="107" customFormat="1" x14ac:dyDescent="0.3">
      <c r="D961" s="108"/>
      <c r="E961" s="108"/>
      <c r="F961" s="108"/>
      <c r="G961" s="108"/>
      <c r="H961" s="108"/>
      <c r="I961" s="108"/>
      <c r="J961" s="108"/>
      <c r="K961" s="108"/>
      <c r="P961" s="40"/>
    </row>
    <row r="962" spans="4:16" s="107" customFormat="1" x14ac:dyDescent="0.3">
      <c r="D962" s="108"/>
      <c r="E962" s="108"/>
      <c r="F962" s="108"/>
      <c r="G962" s="108"/>
      <c r="H962" s="108"/>
      <c r="I962" s="108"/>
      <c r="J962" s="108"/>
      <c r="K962" s="108"/>
      <c r="P962" s="40"/>
    </row>
    <row r="963" spans="4:16" s="107" customFormat="1" x14ac:dyDescent="0.3">
      <c r="D963" s="108"/>
      <c r="E963" s="108"/>
      <c r="F963" s="108"/>
      <c r="G963" s="108"/>
      <c r="H963" s="108"/>
      <c r="I963" s="108"/>
      <c r="J963" s="108"/>
      <c r="K963" s="108"/>
      <c r="P963" s="40"/>
    </row>
    <row r="964" spans="4:16" s="107" customFormat="1" x14ac:dyDescent="0.3">
      <c r="D964" s="108"/>
      <c r="E964" s="108"/>
      <c r="F964" s="108"/>
      <c r="G964" s="108"/>
      <c r="H964" s="108"/>
      <c r="I964" s="108"/>
      <c r="J964" s="108"/>
      <c r="K964" s="108"/>
      <c r="P964" s="40"/>
    </row>
    <row r="965" spans="4:16" s="107" customFormat="1" x14ac:dyDescent="0.3">
      <c r="D965" s="108"/>
      <c r="E965" s="108"/>
      <c r="F965" s="108"/>
      <c r="G965" s="108"/>
      <c r="H965" s="108"/>
      <c r="I965" s="108"/>
      <c r="J965" s="108"/>
      <c r="K965" s="108"/>
      <c r="P965" s="40"/>
    </row>
    <row r="966" spans="4:16" s="107" customFormat="1" x14ac:dyDescent="0.3">
      <c r="D966" s="108"/>
      <c r="E966" s="108"/>
      <c r="F966" s="108"/>
      <c r="G966" s="108"/>
      <c r="H966" s="108"/>
      <c r="I966" s="108"/>
      <c r="J966" s="108"/>
      <c r="K966" s="108"/>
      <c r="P966" s="40"/>
    </row>
    <row r="967" spans="4:16" s="107" customFormat="1" x14ac:dyDescent="0.3">
      <c r="D967" s="108"/>
      <c r="E967" s="108"/>
      <c r="F967" s="108"/>
      <c r="G967" s="108"/>
      <c r="H967" s="108"/>
      <c r="I967" s="108"/>
      <c r="J967" s="108"/>
      <c r="K967" s="108"/>
      <c r="P967" s="40"/>
    </row>
    <row r="968" spans="4:16" s="107" customFormat="1" x14ac:dyDescent="0.3">
      <c r="D968" s="108"/>
      <c r="E968" s="108"/>
      <c r="F968" s="108"/>
      <c r="G968" s="108"/>
      <c r="H968" s="108"/>
      <c r="I968" s="108"/>
      <c r="J968" s="108"/>
      <c r="K968" s="108"/>
      <c r="P968" s="40"/>
    </row>
    <row r="969" spans="4:16" s="107" customFormat="1" x14ac:dyDescent="0.3">
      <c r="D969" s="108"/>
      <c r="E969" s="108"/>
      <c r="F969" s="108"/>
      <c r="G969" s="108"/>
      <c r="H969" s="108"/>
      <c r="I969" s="108"/>
      <c r="J969" s="108"/>
      <c r="K969" s="108"/>
      <c r="P969" s="40"/>
    </row>
    <row r="970" spans="4:16" s="107" customFormat="1" x14ac:dyDescent="0.3">
      <c r="D970" s="108"/>
      <c r="E970" s="108"/>
      <c r="F970" s="108"/>
      <c r="G970" s="108"/>
      <c r="H970" s="108"/>
      <c r="I970" s="108"/>
      <c r="J970" s="108"/>
      <c r="K970" s="108"/>
      <c r="P970" s="40"/>
    </row>
    <row r="971" spans="4:16" s="107" customFormat="1" x14ac:dyDescent="0.3">
      <c r="D971" s="108"/>
      <c r="E971" s="108"/>
      <c r="F971" s="108"/>
      <c r="G971" s="108"/>
      <c r="H971" s="108"/>
      <c r="I971" s="108"/>
      <c r="J971" s="108"/>
      <c r="K971" s="108"/>
      <c r="P971" s="40"/>
    </row>
    <row r="972" spans="4:16" s="107" customFormat="1" x14ac:dyDescent="0.3">
      <c r="D972" s="108"/>
      <c r="E972" s="108"/>
      <c r="F972" s="108"/>
      <c r="G972" s="108"/>
      <c r="H972" s="108"/>
      <c r="I972" s="108"/>
      <c r="J972" s="108"/>
      <c r="K972" s="108"/>
      <c r="P972" s="40"/>
    </row>
    <row r="973" spans="4:16" s="107" customFormat="1" x14ac:dyDescent="0.3">
      <c r="D973" s="108"/>
      <c r="E973" s="108"/>
      <c r="F973" s="108"/>
      <c r="G973" s="108"/>
      <c r="H973" s="108"/>
      <c r="I973" s="108"/>
      <c r="J973" s="108"/>
      <c r="K973" s="108"/>
      <c r="P973" s="40"/>
    </row>
    <row r="974" spans="4:16" s="107" customFormat="1" x14ac:dyDescent="0.3">
      <c r="D974" s="108"/>
      <c r="E974" s="108"/>
      <c r="F974" s="108"/>
      <c r="G974" s="108"/>
      <c r="H974" s="108"/>
      <c r="I974" s="108"/>
      <c r="J974" s="108"/>
      <c r="K974" s="108"/>
      <c r="P974" s="40"/>
    </row>
    <row r="975" spans="4:16" s="107" customFormat="1" x14ac:dyDescent="0.3">
      <c r="D975" s="108"/>
      <c r="E975" s="108"/>
      <c r="F975" s="108"/>
      <c r="G975" s="108"/>
      <c r="H975" s="108"/>
      <c r="I975" s="108"/>
      <c r="J975" s="108"/>
      <c r="K975" s="108"/>
      <c r="P975" s="40"/>
    </row>
    <row r="976" spans="4:16" s="107" customFormat="1" x14ac:dyDescent="0.3">
      <c r="D976" s="108"/>
      <c r="E976" s="108"/>
      <c r="F976" s="108"/>
      <c r="G976" s="108"/>
      <c r="H976" s="108"/>
      <c r="I976" s="108"/>
      <c r="J976" s="108"/>
      <c r="K976" s="108"/>
      <c r="P976" s="40"/>
    </row>
    <row r="977" spans="4:16" s="107" customFormat="1" x14ac:dyDescent="0.3">
      <c r="D977" s="108"/>
      <c r="E977" s="108"/>
      <c r="F977" s="108"/>
      <c r="G977" s="108"/>
      <c r="H977" s="108"/>
      <c r="I977" s="108"/>
      <c r="J977" s="108"/>
      <c r="K977" s="108"/>
      <c r="P977" s="40"/>
    </row>
    <row r="978" spans="4:16" s="107" customFormat="1" x14ac:dyDescent="0.3">
      <c r="D978" s="108"/>
      <c r="E978" s="108"/>
      <c r="F978" s="108"/>
      <c r="G978" s="108"/>
      <c r="H978" s="108"/>
      <c r="I978" s="108"/>
      <c r="J978" s="108"/>
      <c r="K978" s="108"/>
      <c r="P978" s="40"/>
    </row>
    <row r="979" spans="4:16" s="107" customFormat="1" x14ac:dyDescent="0.3">
      <c r="D979" s="108"/>
      <c r="E979" s="108"/>
      <c r="F979" s="108"/>
      <c r="G979" s="108"/>
      <c r="H979" s="108"/>
      <c r="I979" s="108"/>
      <c r="J979" s="108"/>
      <c r="K979" s="108"/>
      <c r="P979" s="40"/>
    </row>
    <row r="980" spans="4:16" s="107" customFormat="1" x14ac:dyDescent="0.3">
      <c r="D980" s="108"/>
      <c r="E980" s="108"/>
      <c r="F980" s="108"/>
      <c r="G980" s="108"/>
      <c r="H980" s="108"/>
      <c r="I980" s="108"/>
      <c r="J980" s="108"/>
      <c r="K980" s="108"/>
      <c r="P980" s="40"/>
    </row>
    <row r="981" spans="4:16" s="107" customFormat="1" x14ac:dyDescent="0.3">
      <c r="D981" s="108"/>
      <c r="E981" s="108"/>
      <c r="F981" s="108"/>
      <c r="G981" s="108"/>
      <c r="H981" s="108"/>
      <c r="I981" s="108"/>
      <c r="J981" s="108"/>
      <c r="K981" s="108"/>
      <c r="P981" s="40"/>
    </row>
    <row r="982" spans="4:16" s="107" customFormat="1" x14ac:dyDescent="0.3">
      <c r="D982" s="108"/>
      <c r="E982" s="108"/>
      <c r="F982" s="108"/>
      <c r="G982" s="108"/>
      <c r="H982" s="108"/>
      <c r="I982" s="108"/>
      <c r="J982" s="108"/>
      <c r="K982" s="108"/>
      <c r="P982" s="40"/>
    </row>
    <row r="983" spans="4:16" s="107" customFormat="1" x14ac:dyDescent="0.3">
      <c r="D983" s="108"/>
      <c r="E983" s="108"/>
      <c r="F983" s="108"/>
      <c r="G983" s="108"/>
      <c r="H983" s="108"/>
      <c r="I983" s="108"/>
      <c r="J983" s="108"/>
      <c r="K983" s="108"/>
      <c r="P983" s="40"/>
    </row>
    <row r="984" spans="4:16" s="107" customFormat="1" x14ac:dyDescent="0.3">
      <c r="D984" s="108"/>
      <c r="E984" s="108"/>
      <c r="F984" s="108"/>
      <c r="G984" s="108"/>
      <c r="H984" s="108"/>
      <c r="I984" s="108"/>
      <c r="J984" s="108"/>
      <c r="K984" s="108"/>
      <c r="P984" s="40"/>
    </row>
    <row r="985" spans="4:16" s="107" customFormat="1" x14ac:dyDescent="0.3">
      <c r="D985" s="108"/>
      <c r="E985" s="108"/>
      <c r="F985" s="108"/>
      <c r="G985" s="108"/>
      <c r="H985" s="108"/>
      <c r="I985" s="108"/>
      <c r="J985" s="108"/>
      <c r="K985" s="108"/>
      <c r="P985" s="40"/>
    </row>
    <row r="986" spans="4:16" s="107" customFormat="1" x14ac:dyDescent="0.3">
      <c r="D986" s="108"/>
      <c r="E986" s="108"/>
      <c r="F986" s="108"/>
      <c r="G986" s="108"/>
      <c r="H986" s="108"/>
      <c r="I986" s="108"/>
      <c r="J986" s="108"/>
      <c r="K986" s="108"/>
      <c r="P986" s="40"/>
    </row>
    <row r="987" spans="4:16" s="107" customFormat="1" x14ac:dyDescent="0.3">
      <c r="D987" s="108"/>
      <c r="E987" s="108"/>
      <c r="F987" s="108"/>
      <c r="G987" s="108"/>
      <c r="H987" s="108"/>
      <c r="I987" s="108"/>
      <c r="J987" s="108"/>
      <c r="K987" s="108"/>
      <c r="P987" s="40"/>
    </row>
    <row r="988" spans="4:16" s="107" customFormat="1" x14ac:dyDescent="0.3">
      <c r="D988" s="108"/>
      <c r="E988" s="108"/>
      <c r="F988" s="108"/>
      <c r="G988" s="108"/>
      <c r="H988" s="108"/>
      <c r="I988" s="108"/>
      <c r="J988" s="108"/>
      <c r="K988" s="108"/>
      <c r="P988" s="40"/>
    </row>
    <row r="989" spans="4:16" s="107" customFormat="1" x14ac:dyDescent="0.3">
      <c r="D989" s="108"/>
      <c r="E989" s="108"/>
      <c r="F989" s="108"/>
      <c r="G989" s="108"/>
      <c r="H989" s="108"/>
      <c r="I989" s="108"/>
      <c r="J989" s="108"/>
      <c r="K989" s="108"/>
      <c r="P989" s="40"/>
    </row>
    <row r="990" spans="4:16" s="107" customFormat="1" x14ac:dyDescent="0.3">
      <c r="D990" s="108"/>
      <c r="E990" s="108"/>
      <c r="F990" s="108"/>
      <c r="G990" s="108"/>
      <c r="H990" s="108"/>
      <c r="I990" s="108"/>
      <c r="J990" s="108"/>
      <c r="K990" s="108"/>
      <c r="P990" s="40"/>
    </row>
    <row r="991" spans="4:16" s="107" customFormat="1" x14ac:dyDescent="0.3">
      <c r="D991" s="108"/>
      <c r="E991" s="108"/>
      <c r="F991" s="108"/>
      <c r="G991" s="108"/>
      <c r="H991" s="108"/>
      <c r="I991" s="108"/>
      <c r="J991" s="108"/>
      <c r="K991" s="108"/>
      <c r="P991" s="40"/>
    </row>
    <row r="992" spans="4:16" s="107" customFormat="1" x14ac:dyDescent="0.3">
      <c r="D992" s="108"/>
      <c r="E992" s="108"/>
      <c r="F992" s="108"/>
      <c r="G992" s="108"/>
      <c r="H992" s="108"/>
      <c r="I992" s="108"/>
      <c r="J992" s="108"/>
      <c r="K992" s="108"/>
      <c r="P992" s="40"/>
    </row>
    <row r="993" spans="4:16" s="107" customFormat="1" x14ac:dyDescent="0.3">
      <c r="D993" s="108"/>
      <c r="E993" s="108"/>
      <c r="F993" s="108"/>
      <c r="G993" s="108"/>
      <c r="H993" s="108"/>
      <c r="I993" s="108"/>
      <c r="J993" s="108"/>
      <c r="K993" s="108"/>
      <c r="P993" s="40"/>
    </row>
    <row r="994" spans="4:16" s="107" customFormat="1" x14ac:dyDescent="0.3">
      <c r="D994" s="108"/>
      <c r="E994" s="108"/>
      <c r="F994" s="108"/>
      <c r="G994" s="108"/>
      <c r="H994" s="108"/>
      <c r="I994" s="108"/>
      <c r="J994" s="108"/>
      <c r="K994" s="108"/>
      <c r="P994" s="40"/>
    </row>
    <row r="995" spans="4:16" s="107" customFormat="1" x14ac:dyDescent="0.3">
      <c r="D995" s="108"/>
      <c r="E995" s="108"/>
      <c r="F995" s="108"/>
      <c r="G995" s="108"/>
      <c r="H995" s="108"/>
      <c r="I995" s="108"/>
      <c r="J995" s="108"/>
      <c r="K995" s="108"/>
      <c r="P995" s="40"/>
    </row>
    <row r="996" spans="4:16" s="107" customFormat="1" x14ac:dyDescent="0.3">
      <c r="D996" s="108"/>
      <c r="E996" s="108"/>
      <c r="F996" s="108"/>
      <c r="G996" s="108"/>
      <c r="H996" s="108"/>
      <c r="I996" s="108"/>
      <c r="J996" s="108"/>
      <c r="K996" s="108"/>
      <c r="P996" s="40"/>
    </row>
    <row r="997" spans="4:16" s="107" customFormat="1" x14ac:dyDescent="0.3">
      <c r="D997" s="108"/>
      <c r="E997" s="108"/>
      <c r="F997" s="108"/>
      <c r="G997" s="108"/>
      <c r="H997" s="108"/>
      <c r="I997" s="108"/>
      <c r="J997" s="108"/>
      <c r="K997" s="108"/>
      <c r="P997" s="40"/>
    </row>
    <row r="998" spans="4:16" s="107" customFormat="1" x14ac:dyDescent="0.3">
      <c r="D998" s="108"/>
      <c r="E998" s="108"/>
      <c r="F998" s="108"/>
      <c r="G998" s="108"/>
      <c r="H998" s="108"/>
      <c r="I998" s="108"/>
      <c r="J998" s="108"/>
      <c r="K998" s="108"/>
      <c r="P998" s="40"/>
    </row>
    <row r="999" spans="4:16" s="107" customFormat="1" x14ac:dyDescent="0.3">
      <c r="D999" s="108"/>
      <c r="E999" s="108"/>
      <c r="F999" s="108"/>
      <c r="G999" s="108"/>
      <c r="H999" s="108"/>
      <c r="I999" s="108"/>
      <c r="J999" s="108"/>
      <c r="K999" s="108"/>
      <c r="P999" s="40"/>
    </row>
    <row r="1000" spans="4:16" s="107" customFormat="1" x14ac:dyDescent="0.3">
      <c r="D1000" s="108"/>
      <c r="E1000" s="108"/>
      <c r="F1000" s="108"/>
      <c r="G1000" s="108"/>
      <c r="H1000" s="108"/>
      <c r="I1000" s="108"/>
      <c r="J1000" s="108"/>
      <c r="K1000" s="108"/>
      <c r="P1000" s="40"/>
    </row>
    <row r="1001" spans="4:16" s="107" customFormat="1" x14ac:dyDescent="0.3">
      <c r="D1001" s="108"/>
      <c r="E1001" s="108"/>
      <c r="F1001" s="108"/>
      <c r="G1001" s="108"/>
      <c r="H1001" s="108"/>
      <c r="I1001" s="108"/>
      <c r="J1001" s="108"/>
      <c r="K1001" s="108"/>
      <c r="P1001" s="40"/>
    </row>
    <row r="1002" spans="4:16" s="107" customFormat="1" x14ac:dyDescent="0.3">
      <c r="D1002" s="108"/>
      <c r="E1002" s="108"/>
      <c r="F1002" s="108"/>
      <c r="G1002" s="108"/>
      <c r="H1002" s="108"/>
      <c r="I1002" s="108"/>
      <c r="J1002" s="108"/>
      <c r="K1002" s="108"/>
      <c r="P1002" s="40"/>
    </row>
    <row r="1003" spans="4:16" s="107" customFormat="1" x14ac:dyDescent="0.3">
      <c r="D1003" s="108"/>
      <c r="E1003" s="108"/>
      <c r="F1003" s="108"/>
      <c r="G1003" s="108"/>
      <c r="H1003" s="108"/>
      <c r="I1003" s="108"/>
      <c r="J1003" s="108"/>
      <c r="K1003" s="108"/>
      <c r="P1003" s="40"/>
    </row>
    <row r="1004" spans="4:16" s="107" customFormat="1" x14ac:dyDescent="0.3">
      <c r="D1004" s="108"/>
      <c r="E1004" s="108"/>
      <c r="F1004" s="108"/>
      <c r="G1004" s="108"/>
      <c r="H1004" s="108"/>
      <c r="I1004" s="108"/>
      <c r="J1004" s="108"/>
      <c r="K1004" s="108"/>
      <c r="P1004" s="40"/>
    </row>
    <row r="1005" spans="4:16" s="107" customFormat="1" x14ac:dyDescent="0.3">
      <c r="D1005" s="108"/>
      <c r="E1005" s="108"/>
      <c r="F1005" s="108"/>
      <c r="G1005" s="108"/>
      <c r="H1005" s="108"/>
      <c r="I1005" s="108"/>
      <c r="J1005" s="108"/>
      <c r="K1005" s="108"/>
      <c r="P1005" s="40"/>
    </row>
    <row r="1006" spans="4:16" s="107" customFormat="1" x14ac:dyDescent="0.3">
      <c r="D1006" s="108"/>
      <c r="E1006" s="108"/>
      <c r="F1006" s="108"/>
      <c r="G1006" s="108"/>
      <c r="H1006" s="108"/>
      <c r="I1006" s="108"/>
      <c r="J1006" s="108"/>
      <c r="K1006" s="108"/>
      <c r="P1006" s="40"/>
    </row>
    <row r="1007" spans="4:16" s="107" customFormat="1" x14ac:dyDescent="0.3">
      <c r="D1007" s="108"/>
      <c r="E1007" s="108"/>
      <c r="F1007" s="108"/>
      <c r="G1007" s="108"/>
      <c r="H1007" s="108"/>
      <c r="I1007" s="108"/>
      <c r="J1007" s="108"/>
      <c r="K1007" s="108"/>
      <c r="P1007" s="40"/>
    </row>
    <row r="1008" spans="4:16" s="107" customFormat="1" x14ac:dyDescent="0.3">
      <c r="D1008" s="108"/>
      <c r="E1008" s="108"/>
      <c r="F1008" s="108"/>
      <c r="G1008" s="108"/>
      <c r="H1008" s="108"/>
      <c r="I1008" s="108"/>
      <c r="J1008" s="108"/>
      <c r="K1008" s="108"/>
      <c r="P1008" s="40"/>
    </row>
    <row r="1009" spans="4:16" s="107" customFormat="1" x14ac:dyDescent="0.3">
      <c r="D1009" s="108"/>
      <c r="E1009" s="108"/>
      <c r="F1009" s="108"/>
      <c r="G1009" s="108"/>
      <c r="H1009" s="108"/>
      <c r="I1009" s="108"/>
      <c r="J1009" s="108"/>
      <c r="K1009" s="108"/>
      <c r="P1009" s="40"/>
    </row>
    <row r="1010" spans="4:16" s="107" customFormat="1" x14ac:dyDescent="0.3">
      <c r="D1010" s="108"/>
      <c r="E1010" s="108"/>
      <c r="F1010" s="108"/>
      <c r="G1010" s="108"/>
      <c r="H1010" s="108"/>
      <c r="I1010" s="108"/>
      <c r="J1010" s="108"/>
      <c r="K1010" s="108"/>
      <c r="P1010" s="40"/>
    </row>
    <row r="1011" spans="4:16" s="107" customFormat="1" x14ac:dyDescent="0.3">
      <c r="D1011" s="108"/>
      <c r="E1011" s="108"/>
      <c r="F1011" s="108"/>
      <c r="G1011" s="108"/>
      <c r="H1011" s="108"/>
      <c r="I1011" s="108"/>
      <c r="J1011" s="108"/>
      <c r="K1011" s="108"/>
      <c r="P1011" s="40"/>
    </row>
    <row r="1012" spans="4:16" s="107" customFormat="1" x14ac:dyDescent="0.3">
      <c r="D1012" s="108"/>
      <c r="E1012" s="108"/>
      <c r="F1012" s="108"/>
      <c r="G1012" s="108"/>
      <c r="H1012" s="108"/>
      <c r="I1012" s="108"/>
      <c r="J1012" s="108"/>
      <c r="K1012" s="108"/>
      <c r="P1012" s="40"/>
    </row>
    <row r="1013" spans="4:16" s="107" customFormat="1" x14ac:dyDescent="0.3">
      <c r="D1013" s="108"/>
      <c r="E1013" s="108"/>
      <c r="F1013" s="108"/>
      <c r="G1013" s="108"/>
      <c r="H1013" s="108"/>
      <c r="I1013" s="108"/>
      <c r="J1013" s="108"/>
      <c r="K1013" s="108"/>
      <c r="P1013" s="40"/>
    </row>
    <row r="1014" spans="4:16" s="107" customFormat="1" x14ac:dyDescent="0.3">
      <c r="D1014" s="108"/>
      <c r="E1014" s="108"/>
      <c r="F1014" s="108"/>
      <c r="G1014" s="108"/>
      <c r="H1014" s="108"/>
      <c r="I1014" s="108"/>
      <c r="J1014" s="108"/>
      <c r="K1014" s="108"/>
      <c r="P1014" s="40"/>
    </row>
    <row r="1015" spans="4:16" s="107" customFormat="1" x14ac:dyDescent="0.3">
      <c r="D1015" s="108"/>
      <c r="E1015" s="108"/>
      <c r="F1015" s="108"/>
      <c r="G1015" s="108"/>
      <c r="H1015" s="108"/>
      <c r="I1015" s="108"/>
      <c r="J1015" s="108"/>
      <c r="K1015" s="108"/>
      <c r="P1015" s="40"/>
    </row>
    <row r="1016" spans="4:16" s="107" customFormat="1" x14ac:dyDescent="0.3">
      <c r="D1016" s="108"/>
      <c r="E1016" s="108"/>
      <c r="F1016" s="108"/>
      <c r="G1016" s="108"/>
      <c r="H1016" s="108"/>
      <c r="I1016" s="108"/>
      <c r="J1016" s="108"/>
      <c r="K1016" s="108"/>
      <c r="P1016" s="40"/>
    </row>
    <row r="1017" spans="4:16" s="107" customFormat="1" x14ac:dyDescent="0.3">
      <c r="D1017" s="108"/>
      <c r="E1017" s="108"/>
      <c r="F1017" s="108"/>
      <c r="G1017" s="108"/>
      <c r="H1017" s="108"/>
      <c r="I1017" s="108"/>
      <c r="J1017" s="108"/>
      <c r="K1017" s="108"/>
      <c r="P1017" s="40"/>
    </row>
    <row r="1018" spans="4:16" s="107" customFormat="1" x14ac:dyDescent="0.3">
      <c r="D1018" s="108"/>
      <c r="E1018" s="108"/>
      <c r="F1018" s="108"/>
      <c r="G1018" s="108"/>
      <c r="H1018" s="108"/>
      <c r="I1018" s="108"/>
      <c r="J1018" s="108"/>
      <c r="K1018" s="108"/>
      <c r="P1018" s="40"/>
    </row>
    <row r="1019" spans="4:16" s="107" customFormat="1" x14ac:dyDescent="0.3">
      <c r="D1019" s="108"/>
      <c r="E1019" s="108"/>
      <c r="F1019" s="108"/>
      <c r="G1019" s="108"/>
      <c r="H1019" s="108"/>
      <c r="I1019" s="108"/>
      <c r="J1019" s="108"/>
      <c r="K1019" s="108"/>
      <c r="P1019" s="40"/>
    </row>
    <row r="1020" spans="4:16" s="107" customFormat="1" x14ac:dyDescent="0.3">
      <c r="D1020" s="108"/>
      <c r="E1020" s="108"/>
      <c r="F1020" s="108"/>
      <c r="G1020" s="108"/>
      <c r="H1020" s="108"/>
      <c r="I1020" s="108"/>
      <c r="J1020" s="108"/>
      <c r="K1020" s="108"/>
      <c r="P1020" s="40"/>
    </row>
    <row r="1021" spans="4:16" s="107" customFormat="1" x14ac:dyDescent="0.3">
      <c r="D1021" s="108"/>
      <c r="E1021" s="108"/>
      <c r="F1021" s="108"/>
      <c r="G1021" s="108"/>
      <c r="H1021" s="108"/>
      <c r="I1021" s="108"/>
      <c r="J1021" s="108"/>
      <c r="K1021" s="108"/>
      <c r="P1021" s="40"/>
    </row>
    <row r="1022" spans="4:16" s="107" customFormat="1" x14ac:dyDescent="0.3">
      <c r="D1022" s="108"/>
      <c r="E1022" s="108"/>
      <c r="F1022" s="108"/>
      <c r="G1022" s="108"/>
      <c r="H1022" s="108"/>
      <c r="I1022" s="108"/>
      <c r="J1022" s="108"/>
      <c r="K1022" s="108"/>
      <c r="P1022" s="40"/>
    </row>
    <row r="1023" spans="4:16" s="107" customFormat="1" x14ac:dyDescent="0.3">
      <c r="D1023" s="108"/>
      <c r="E1023" s="108"/>
      <c r="F1023" s="108"/>
      <c r="G1023" s="108"/>
      <c r="H1023" s="108"/>
      <c r="I1023" s="108"/>
      <c r="J1023" s="108"/>
      <c r="K1023" s="108"/>
      <c r="P1023" s="40"/>
    </row>
    <row r="1024" spans="4:16" s="107" customFormat="1" x14ac:dyDescent="0.3">
      <c r="D1024" s="108"/>
      <c r="E1024" s="108"/>
      <c r="F1024" s="108"/>
      <c r="G1024" s="108"/>
      <c r="H1024" s="108"/>
      <c r="I1024" s="108"/>
      <c r="J1024" s="108"/>
      <c r="K1024" s="108"/>
      <c r="P1024" s="40"/>
    </row>
    <row r="1025" spans="4:16" s="107" customFormat="1" x14ac:dyDescent="0.3">
      <c r="D1025" s="108"/>
      <c r="E1025" s="108"/>
      <c r="F1025" s="108"/>
      <c r="G1025" s="108"/>
      <c r="H1025" s="108"/>
      <c r="I1025" s="108"/>
      <c r="J1025" s="108"/>
      <c r="K1025" s="108"/>
      <c r="P1025" s="40"/>
    </row>
    <row r="1026" spans="4:16" s="107" customFormat="1" x14ac:dyDescent="0.3">
      <c r="D1026" s="108"/>
      <c r="E1026" s="108"/>
      <c r="F1026" s="108"/>
      <c r="G1026" s="108"/>
      <c r="H1026" s="108"/>
      <c r="I1026" s="108"/>
      <c r="J1026" s="108"/>
      <c r="K1026" s="108"/>
      <c r="P1026" s="40"/>
    </row>
    <row r="1027" spans="4:16" s="107" customFormat="1" x14ac:dyDescent="0.3">
      <c r="D1027" s="108"/>
      <c r="E1027" s="108"/>
      <c r="F1027" s="108"/>
      <c r="G1027" s="108"/>
      <c r="H1027" s="108"/>
      <c r="I1027" s="108"/>
      <c r="J1027" s="108"/>
      <c r="K1027" s="108"/>
      <c r="P1027" s="40"/>
    </row>
    <row r="1028" spans="4:16" s="107" customFormat="1" x14ac:dyDescent="0.3">
      <c r="D1028" s="108"/>
      <c r="E1028" s="108"/>
      <c r="F1028" s="108"/>
      <c r="G1028" s="108"/>
      <c r="H1028" s="108"/>
      <c r="I1028" s="108"/>
      <c r="J1028" s="108"/>
      <c r="K1028" s="108"/>
      <c r="P1028" s="40"/>
    </row>
    <row r="1029" spans="4:16" s="107" customFormat="1" x14ac:dyDescent="0.3">
      <c r="D1029" s="108"/>
      <c r="E1029" s="108"/>
      <c r="F1029" s="108"/>
      <c r="G1029" s="108"/>
      <c r="H1029" s="108"/>
      <c r="I1029" s="108"/>
      <c r="J1029" s="108"/>
      <c r="K1029" s="108"/>
      <c r="P1029" s="40"/>
    </row>
    <row r="1030" spans="4:16" s="107" customFormat="1" x14ac:dyDescent="0.3">
      <c r="D1030" s="108"/>
      <c r="E1030" s="108"/>
      <c r="F1030" s="108"/>
      <c r="G1030" s="108"/>
      <c r="H1030" s="108"/>
      <c r="I1030" s="108"/>
      <c r="J1030" s="108"/>
      <c r="K1030" s="108"/>
      <c r="P1030" s="40"/>
    </row>
    <row r="1031" spans="4:16" s="107" customFormat="1" x14ac:dyDescent="0.3">
      <c r="D1031" s="108"/>
      <c r="E1031" s="108"/>
      <c r="F1031" s="108"/>
      <c r="G1031" s="108"/>
      <c r="H1031" s="108"/>
      <c r="I1031" s="108"/>
      <c r="J1031" s="108"/>
      <c r="K1031" s="108"/>
      <c r="P1031" s="40"/>
    </row>
    <row r="1032" spans="4:16" s="107" customFormat="1" x14ac:dyDescent="0.3">
      <c r="D1032" s="108"/>
      <c r="E1032" s="108"/>
      <c r="F1032" s="108"/>
      <c r="G1032" s="108"/>
      <c r="H1032" s="108"/>
      <c r="I1032" s="108"/>
      <c r="J1032" s="108"/>
      <c r="K1032" s="108"/>
      <c r="P1032" s="40"/>
    </row>
    <row r="1033" spans="4:16" s="107" customFormat="1" x14ac:dyDescent="0.3">
      <c r="D1033" s="108"/>
      <c r="E1033" s="108"/>
      <c r="F1033" s="108"/>
      <c r="G1033" s="108"/>
      <c r="H1033" s="108"/>
      <c r="I1033" s="108"/>
      <c r="J1033" s="108"/>
      <c r="K1033" s="108"/>
      <c r="P1033" s="40"/>
    </row>
    <row r="1034" spans="4:16" s="107" customFormat="1" x14ac:dyDescent="0.3">
      <c r="D1034" s="108"/>
      <c r="E1034" s="108"/>
      <c r="F1034" s="108"/>
      <c r="G1034" s="108"/>
      <c r="H1034" s="108"/>
      <c r="I1034" s="108"/>
      <c r="J1034" s="108"/>
      <c r="K1034" s="108"/>
      <c r="P1034" s="40"/>
    </row>
    <row r="1035" spans="4:16" s="107" customFormat="1" x14ac:dyDescent="0.3">
      <c r="D1035" s="108"/>
      <c r="E1035" s="108"/>
      <c r="F1035" s="108"/>
      <c r="G1035" s="108"/>
      <c r="H1035" s="108"/>
      <c r="I1035" s="108"/>
      <c r="J1035" s="108"/>
      <c r="K1035" s="108"/>
      <c r="P1035" s="40"/>
    </row>
    <row r="1036" spans="4:16" s="107" customFormat="1" x14ac:dyDescent="0.3">
      <c r="D1036" s="108"/>
      <c r="E1036" s="108"/>
      <c r="F1036" s="108"/>
      <c r="G1036" s="108"/>
      <c r="H1036" s="108"/>
      <c r="I1036" s="108"/>
      <c r="J1036" s="108"/>
      <c r="K1036" s="108"/>
      <c r="P1036" s="40"/>
    </row>
    <row r="1037" spans="4:16" s="107" customFormat="1" x14ac:dyDescent="0.3">
      <c r="D1037" s="108"/>
      <c r="E1037" s="108"/>
      <c r="F1037" s="108"/>
      <c r="G1037" s="108"/>
      <c r="H1037" s="108"/>
      <c r="I1037" s="108"/>
      <c r="J1037" s="108"/>
      <c r="K1037" s="108"/>
      <c r="P1037" s="40"/>
    </row>
    <row r="1038" spans="4:16" s="107" customFormat="1" x14ac:dyDescent="0.3">
      <c r="D1038" s="108"/>
      <c r="E1038" s="108"/>
      <c r="F1038" s="108"/>
      <c r="G1038" s="108"/>
      <c r="H1038" s="108"/>
      <c r="I1038" s="108"/>
      <c r="J1038" s="108"/>
      <c r="K1038" s="108"/>
      <c r="P1038" s="40"/>
    </row>
    <row r="1039" spans="4:16" s="107" customFormat="1" x14ac:dyDescent="0.3">
      <c r="D1039" s="108"/>
      <c r="E1039" s="108"/>
      <c r="F1039" s="108"/>
      <c r="G1039" s="108"/>
      <c r="H1039" s="108"/>
      <c r="I1039" s="108"/>
      <c r="J1039" s="108"/>
      <c r="K1039" s="108"/>
      <c r="P1039" s="40"/>
    </row>
    <row r="1040" spans="4:16" s="107" customFormat="1" x14ac:dyDescent="0.3">
      <c r="D1040" s="108"/>
      <c r="E1040" s="108"/>
      <c r="F1040" s="108"/>
      <c r="G1040" s="108"/>
      <c r="H1040" s="108"/>
      <c r="I1040" s="108"/>
      <c r="J1040" s="108"/>
      <c r="K1040" s="108"/>
      <c r="P1040" s="40"/>
    </row>
    <row r="1041" spans="4:16" s="107" customFormat="1" x14ac:dyDescent="0.3">
      <c r="D1041" s="108"/>
      <c r="E1041" s="108"/>
      <c r="F1041" s="108"/>
      <c r="G1041" s="108"/>
      <c r="H1041" s="108"/>
      <c r="I1041" s="108"/>
      <c r="J1041" s="108"/>
      <c r="K1041" s="108"/>
      <c r="P1041" s="40"/>
    </row>
    <row r="1042" spans="4:16" s="107" customFormat="1" x14ac:dyDescent="0.3">
      <c r="D1042" s="108"/>
      <c r="E1042" s="108"/>
      <c r="F1042" s="108"/>
      <c r="G1042" s="108"/>
      <c r="H1042" s="108"/>
      <c r="I1042" s="108"/>
      <c r="J1042" s="108"/>
      <c r="K1042" s="108"/>
      <c r="P1042" s="40"/>
    </row>
    <row r="1043" spans="4:16" s="107" customFormat="1" x14ac:dyDescent="0.3">
      <c r="D1043" s="108"/>
      <c r="E1043" s="108"/>
      <c r="F1043" s="108"/>
      <c r="G1043" s="108"/>
      <c r="H1043" s="108"/>
      <c r="I1043" s="108"/>
      <c r="J1043" s="108"/>
      <c r="K1043" s="108"/>
      <c r="P1043" s="40"/>
    </row>
    <row r="1044" spans="4:16" s="107" customFormat="1" x14ac:dyDescent="0.3">
      <c r="D1044" s="108"/>
      <c r="E1044" s="108"/>
      <c r="F1044" s="108"/>
      <c r="G1044" s="108"/>
      <c r="H1044" s="108"/>
      <c r="I1044" s="108"/>
      <c r="J1044" s="108"/>
      <c r="K1044" s="108"/>
      <c r="P1044" s="40"/>
    </row>
    <row r="1045" spans="4:16" s="107" customFormat="1" x14ac:dyDescent="0.3">
      <c r="D1045" s="108"/>
      <c r="E1045" s="108"/>
      <c r="F1045" s="108"/>
      <c r="G1045" s="108"/>
      <c r="H1045" s="108"/>
      <c r="I1045" s="108"/>
      <c r="J1045" s="108"/>
      <c r="K1045" s="108"/>
      <c r="P1045" s="40"/>
    </row>
    <row r="1046" spans="4:16" s="107" customFormat="1" x14ac:dyDescent="0.3">
      <c r="D1046" s="108"/>
      <c r="E1046" s="108"/>
      <c r="F1046" s="108"/>
      <c r="G1046" s="108"/>
      <c r="H1046" s="108"/>
      <c r="I1046" s="108"/>
      <c r="J1046" s="108"/>
      <c r="K1046" s="108"/>
      <c r="P1046" s="40"/>
    </row>
    <row r="1047" spans="4:16" s="107" customFormat="1" x14ac:dyDescent="0.3">
      <c r="D1047" s="108"/>
      <c r="E1047" s="108"/>
      <c r="F1047" s="108"/>
      <c r="G1047" s="108"/>
      <c r="H1047" s="108"/>
      <c r="I1047" s="108"/>
      <c r="J1047" s="108"/>
      <c r="K1047" s="108"/>
      <c r="P1047" s="40"/>
    </row>
    <row r="1048" spans="4:16" s="107" customFormat="1" x14ac:dyDescent="0.3">
      <c r="D1048" s="108"/>
      <c r="E1048" s="108"/>
      <c r="F1048" s="108"/>
      <c r="G1048" s="108"/>
      <c r="H1048" s="108"/>
      <c r="I1048" s="108"/>
      <c r="J1048" s="108"/>
      <c r="K1048" s="108"/>
      <c r="P1048" s="40"/>
    </row>
    <row r="1049" spans="4:16" s="107" customFormat="1" x14ac:dyDescent="0.3">
      <c r="D1049" s="108"/>
      <c r="E1049" s="108"/>
      <c r="F1049" s="108"/>
      <c r="G1049" s="108"/>
      <c r="H1049" s="108"/>
      <c r="I1049" s="108"/>
      <c r="J1049" s="108"/>
      <c r="K1049" s="108"/>
      <c r="P1049" s="40"/>
    </row>
    <row r="1050" spans="4:16" s="107" customFormat="1" x14ac:dyDescent="0.3">
      <c r="D1050" s="108"/>
      <c r="E1050" s="108"/>
      <c r="F1050" s="108"/>
      <c r="G1050" s="108"/>
      <c r="H1050" s="108"/>
      <c r="I1050" s="108"/>
      <c r="J1050" s="108"/>
      <c r="K1050" s="108"/>
      <c r="P1050" s="40"/>
    </row>
    <row r="1051" spans="4:16" s="107" customFormat="1" x14ac:dyDescent="0.3">
      <c r="D1051" s="108"/>
      <c r="E1051" s="108"/>
      <c r="F1051" s="108"/>
      <c r="G1051" s="108"/>
      <c r="H1051" s="108"/>
      <c r="I1051" s="108"/>
      <c r="J1051" s="108"/>
      <c r="K1051" s="108"/>
      <c r="P1051" s="40"/>
    </row>
    <row r="1052" spans="4:16" s="107" customFormat="1" x14ac:dyDescent="0.3">
      <c r="D1052" s="108"/>
      <c r="E1052" s="108"/>
      <c r="F1052" s="108"/>
      <c r="G1052" s="108"/>
      <c r="H1052" s="108"/>
      <c r="I1052" s="108"/>
      <c r="J1052" s="108"/>
      <c r="K1052" s="108"/>
      <c r="P1052" s="40"/>
    </row>
    <row r="1053" spans="4:16" s="107" customFormat="1" x14ac:dyDescent="0.3">
      <c r="D1053" s="108"/>
      <c r="E1053" s="108"/>
      <c r="F1053" s="108"/>
      <c r="G1053" s="108"/>
      <c r="H1053" s="108"/>
      <c r="I1053" s="108"/>
      <c r="J1053" s="108"/>
      <c r="K1053" s="108"/>
      <c r="P1053" s="40"/>
    </row>
    <row r="1054" spans="4:16" s="107" customFormat="1" x14ac:dyDescent="0.3">
      <c r="D1054" s="108"/>
      <c r="E1054" s="108"/>
      <c r="F1054" s="108"/>
      <c r="G1054" s="108"/>
      <c r="H1054" s="108"/>
      <c r="I1054" s="108"/>
      <c r="J1054" s="108"/>
      <c r="K1054" s="108"/>
      <c r="P1054" s="40"/>
    </row>
    <row r="1055" spans="4:16" s="107" customFormat="1" x14ac:dyDescent="0.3">
      <c r="D1055" s="108"/>
      <c r="E1055" s="108"/>
      <c r="F1055" s="108"/>
      <c r="G1055" s="108"/>
      <c r="H1055" s="108"/>
      <c r="I1055" s="108"/>
      <c r="J1055" s="108"/>
      <c r="K1055" s="108"/>
      <c r="P1055" s="40"/>
    </row>
    <row r="1056" spans="4:16" s="107" customFormat="1" x14ac:dyDescent="0.3">
      <c r="D1056" s="108"/>
      <c r="E1056" s="108"/>
      <c r="F1056" s="108"/>
      <c r="G1056" s="108"/>
      <c r="H1056" s="108"/>
      <c r="I1056" s="108"/>
      <c r="J1056" s="108"/>
      <c r="K1056" s="108"/>
      <c r="P1056" s="40"/>
    </row>
    <row r="1057" spans="4:16" s="107" customFormat="1" x14ac:dyDescent="0.3">
      <c r="D1057" s="108"/>
      <c r="E1057" s="108"/>
      <c r="F1057" s="108"/>
      <c r="G1057" s="108"/>
      <c r="H1057" s="108"/>
      <c r="I1057" s="108"/>
      <c r="J1057" s="108"/>
      <c r="K1057" s="108"/>
      <c r="P1057" s="40"/>
    </row>
    <row r="1058" spans="4:16" s="107" customFormat="1" x14ac:dyDescent="0.3">
      <c r="D1058" s="108"/>
      <c r="E1058" s="108"/>
      <c r="F1058" s="108"/>
      <c r="G1058" s="108"/>
      <c r="H1058" s="108"/>
      <c r="I1058" s="108"/>
      <c r="J1058" s="108"/>
      <c r="K1058" s="108"/>
      <c r="P1058" s="40"/>
    </row>
    <row r="1059" spans="4:16" s="107" customFormat="1" x14ac:dyDescent="0.3">
      <c r="D1059" s="108"/>
      <c r="E1059" s="108"/>
      <c r="F1059" s="108"/>
      <c r="G1059" s="108"/>
      <c r="H1059" s="108"/>
      <c r="I1059" s="108"/>
      <c r="J1059" s="108"/>
      <c r="K1059" s="108"/>
      <c r="P1059" s="40"/>
    </row>
    <row r="1060" spans="4:16" s="107" customFormat="1" x14ac:dyDescent="0.3">
      <c r="D1060" s="108"/>
      <c r="E1060" s="108"/>
      <c r="F1060" s="108"/>
      <c r="G1060" s="108"/>
      <c r="H1060" s="108"/>
      <c r="I1060" s="108"/>
      <c r="J1060" s="108"/>
      <c r="K1060" s="108"/>
      <c r="P1060" s="40"/>
    </row>
    <row r="1061" spans="4:16" s="107" customFormat="1" x14ac:dyDescent="0.3">
      <c r="D1061" s="108"/>
      <c r="E1061" s="108"/>
      <c r="F1061" s="108"/>
      <c r="G1061" s="108"/>
      <c r="H1061" s="108"/>
      <c r="I1061" s="108"/>
      <c r="J1061" s="108"/>
      <c r="K1061" s="108"/>
      <c r="P1061" s="40"/>
    </row>
    <row r="1062" spans="4:16" s="107" customFormat="1" x14ac:dyDescent="0.3">
      <c r="D1062" s="108"/>
      <c r="E1062" s="108"/>
      <c r="F1062" s="108"/>
      <c r="G1062" s="108"/>
      <c r="H1062" s="108"/>
      <c r="I1062" s="108"/>
      <c r="J1062" s="108"/>
      <c r="K1062" s="108"/>
      <c r="P1062" s="40"/>
    </row>
    <row r="1063" spans="4:16" s="107" customFormat="1" x14ac:dyDescent="0.3">
      <c r="D1063" s="108"/>
      <c r="E1063" s="108"/>
      <c r="F1063" s="108"/>
      <c r="G1063" s="108"/>
      <c r="H1063" s="108"/>
      <c r="I1063" s="108"/>
      <c r="J1063" s="108"/>
      <c r="K1063" s="108"/>
      <c r="P1063" s="40"/>
    </row>
    <row r="1064" spans="4:16" s="107" customFormat="1" x14ac:dyDescent="0.3">
      <c r="D1064" s="108"/>
      <c r="E1064" s="108"/>
      <c r="F1064" s="108"/>
      <c r="G1064" s="108"/>
      <c r="H1064" s="108"/>
      <c r="I1064" s="108"/>
      <c r="J1064" s="108"/>
      <c r="K1064" s="108"/>
      <c r="P1064" s="40"/>
    </row>
    <row r="1065" spans="4:16" s="107" customFormat="1" x14ac:dyDescent="0.3">
      <c r="D1065" s="108"/>
      <c r="E1065" s="108"/>
      <c r="F1065" s="108"/>
      <c r="G1065" s="108"/>
      <c r="H1065" s="108"/>
      <c r="I1065" s="108"/>
      <c r="J1065" s="108"/>
      <c r="K1065" s="108"/>
      <c r="P1065" s="40"/>
    </row>
    <row r="1066" spans="4:16" s="107" customFormat="1" x14ac:dyDescent="0.3">
      <c r="D1066" s="108"/>
      <c r="E1066" s="108"/>
      <c r="F1066" s="108"/>
      <c r="G1066" s="108"/>
      <c r="H1066" s="108"/>
      <c r="I1066" s="108"/>
      <c r="J1066" s="108"/>
      <c r="K1066" s="108"/>
      <c r="P1066" s="40"/>
    </row>
    <row r="1067" spans="4:16" s="107" customFormat="1" x14ac:dyDescent="0.3">
      <c r="D1067" s="108"/>
      <c r="E1067" s="108"/>
      <c r="F1067" s="108"/>
      <c r="G1067" s="108"/>
      <c r="H1067" s="108"/>
      <c r="I1067" s="108"/>
      <c r="J1067" s="108"/>
      <c r="K1067" s="108"/>
      <c r="P1067" s="40"/>
    </row>
    <row r="1068" spans="4:16" s="107" customFormat="1" x14ac:dyDescent="0.3">
      <c r="D1068" s="108"/>
      <c r="E1068" s="108"/>
      <c r="F1068" s="108"/>
      <c r="G1068" s="108"/>
      <c r="H1068" s="108"/>
      <c r="I1068" s="108"/>
      <c r="J1068" s="108"/>
      <c r="K1068" s="108"/>
      <c r="P1068" s="40"/>
    </row>
    <row r="1069" spans="4:16" s="107" customFormat="1" x14ac:dyDescent="0.3">
      <c r="D1069" s="108"/>
      <c r="E1069" s="108"/>
      <c r="F1069" s="108"/>
      <c r="G1069" s="108"/>
      <c r="H1069" s="108"/>
      <c r="I1069" s="108"/>
      <c r="J1069" s="108"/>
      <c r="K1069" s="108"/>
      <c r="P1069" s="40"/>
    </row>
    <row r="1070" spans="4:16" s="107" customFormat="1" x14ac:dyDescent="0.3">
      <c r="D1070" s="108"/>
      <c r="E1070" s="108"/>
      <c r="F1070" s="108"/>
      <c r="G1070" s="108"/>
      <c r="H1070" s="108"/>
      <c r="I1070" s="108"/>
      <c r="J1070" s="108"/>
      <c r="K1070" s="108"/>
      <c r="P1070" s="40"/>
    </row>
    <row r="1071" spans="4:16" s="107" customFormat="1" x14ac:dyDescent="0.3">
      <c r="D1071" s="108"/>
      <c r="E1071" s="108"/>
      <c r="F1071" s="108"/>
      <c r="G1071" s="108"/>
      <c r="H1071" s="108"/>
      <c r="I1071" s="108"/>
      <c r="J1071" s="108"/>
      <c r="K1071" s="108"/>
      <c r="P1071" s="40"/>
    </row>
    <row r="1072" spans="4:16" s="107" customFormat="1" x14ac:dyDescent="0.3">
      <c r="D1072" s="108"/>
      <c r="E1072" s="108"/>
      <c r="F1072" s="108"/>
      <c r="G1072" s="108"/>
      <c r="H1072" s="108"/>
      <c r="I1072" s="108"/>
      <c r="J1072" s="108"/>
      <c r="K1072" s="108"/>
      <c r="P1072" s="40"/>
    </row>
    <row r="1073" spans="4:16" s="107" customFormat="1" x14ac:dyDescent="0.3">
      <c r="D1073" s="108"/>
      <c r="E1073" s="108"/>
      <c r="F1073" s="108"/>
      <c r="G1073" s="108"/>
      <c r="H1073" s="108"/>
      <c r="I1073" s="108"/>
      <c r="J1073" s="108"/>
      <c r="K1073" s="108"/>
      <c r="P1073" s="40"/>
    </row>
    <row r="1074" spans="4:16" s="107" customFormat="1" x14ac:dyDescent="0.3">
      <c r="D1074" s="108"/>
      <c r="E1074" s="108"/>
      <c r="F1074" s="108"/>
      <c r="G1074" s="108"/>
      <c r="H1074" s="108"/>
      <c r="I1074" s="108"/>
      <c r="J1074" s="108"/>
      <c r="K1074" s="108"/>
      <c r="P1074" s="40"/>
    </row>
    <row r="1075" spans="4:16" s="107" customFormat="1" x14ac:dyDescent="0.3">
      <c r="D1075" s="108"/>
      <c r="E1075" s="108"/>
      <c r="F1075" s="108"/>
      <c r="G1075" s="108"/>
      <c r="H1075" s="108"/>
      <c r="I1075" s="108"/>
      <c r="J1075" s="108"/>
      <c r="K1075" s="108"/>
      <c r="P1075" s="40"/>
    </row>
    <row r="1076" spans="4:16" s="107" customFormat="1" x14ac:dyDescent="0.3">
      <c r="D1076" s="108"/>
      <c r="E1076" s="108"/>
      <c r="F1076" s="108"/>
      <c r="G1076" s="108"/>
      <c r="H1076" s="108"/>
      <c r="I1076" s="108"/>
      <c r="J1076" s="108"/>
      <c r="K1076" s="108"/>
      <c r="P1076" s="40"/>
    </row>
    <row r="1077" spans="4:16" s="107" customFormat="1" x14ac:dyDescent="0.3">
      <c r="D1077" s="108"/>
      <c r="E1077" s="108"/>
      <c r="F1077" s="108"/>
      <c r="G1077" s="108"/>
      <c r="H1077" s="108"/>
      <c r="I1077" s="108"/>
      <c r="J1077" s="108"/>
      <c r="K1077" s="108"/>
      <c r="P1077" s="40"/>
    </row>
    <row r="1078" spans="4:16" s="107" customFormat="1" x14ac:dyDescent="0.3">
      <c r="D1078" s="108"/>
      <c r="E1078" s="108"/>
      <c r="F1078" s="108"/>
      <c r="G1078" s="108"/>
      <c r="H1078" s="108"/>
      <c r="I1078" s="108"/>
      <c r="J1078" s="108"/>
      <c r="K1078" s="108"/>
      <c r="P1078" s="40"/>
    </row>
    <row r="1079" spans="4:16" s="107" customFormat="1" x14ac:dyDescent="0.3">
      <c r="D1079" s="108"/>
      <c r="E1079" s="108"/>
      <c r="F1079" s="108"/>
      <c r="G1079" s="108"/>
      <c r="H1079" s="108"/>
      <c r="I1079" s="108"/>
      <c r="J1079" s="108"/>
      <c r="K1079" s="108"/>
      <c r="P1079" s="40"/>
    </row>
    <row r="1080" spans="4:16" s="107" customFormat="1" x14ac:dyDescent="0.3">
      <c r="D1080" s="108"/>
      <c r="E1080" s="108"/>
      <c r="F1080" s="108"/>
      <c r="G1080" s="108"/>
      <c r="H1080" s="108"/>
      <c r="I1080" s="108"/>
      <c r="J1080" s="108"/>
      <c r="K1080" s="108"/>
      <c r="P1080" s="40"/>
    </row>
    <row r="1081" spans="4:16" s="107" customFormat="1" x14ac:dyDescent="0.3">
      <c r="D1081" s="108"/>
      <c r="E1081" s="108"/>
      <c r="F1081" s="108"/>
      <c r="G1081" s="108"/>
      <c r="H1081" s="108"/>
      <c r="I1081" s="108"/>
      <c r="J1081" s="108"/>
      <c r="K1081" s="108"/>
      <c r="P1081" s="40"/>
    </row>
    <row r="1082" spans="4:16" s="107" customFormat="1" x14ac:dyDescent="0.3">
      <c r="D1082" s="108"/>
      <c r="E1082" s="108"/>
      <c r="F1082" s="108"/>
      <c r="G1082" s="108"/>
      <c r="H1082" s="108"/>
      <c r="I1082" s="108"/>
      <c r="J1082" s="108"/>
      <c r="K1082" s="108"/>
      <c r="P1082" s="40"/>
    </row>
    <row r="1083" spans="4:16" s="107" customFormat="1" x14ac:dyDescent="0.3">
      <c r="D1083" s="108"/>
      <c r="E1083" s="108"/>
      <c r="F1083" s="108"/>
      <c r="G1083" s="108"/>
      <c r="H1083" s="108"/>
      <c r="I1083" s="108"/>
      <c r="J1083" s="108"/>
      <c r="K1083" s="108"/>
      <c r="P1083" s="40"/>
    </row>
    <row r="1084" spans="4:16" s="107" customFormat="1" x14ac:dyDescent="0.3">
      <c r="D1084" s="108"/>
      <c r="E1084" s="108"/>
      <c r="F1084" s="108"/>
      <c r="G1084" s="108"/>
      <c r="H1084" s="108"/>
      <c r="I1084" s="108"/>
      <c r="J1084" s="108"/>
      <c r="K1084" s="108"/>
      <c r="P1084" s="40"/>
    </row>
    <row r="1085" spans="4:16" s="107" customFormat="1" x14ac:dyDescent="0.3">
      <c r="D1085" s="108"/>
      <c r="E1085" s="108"/>
      <c r="F1085" s="108"/>
      <c r="G1085" s="108"/>
      <c r="H1085" s="108"/>
      <c r="I1085" s="108"/>
      <c r="J1085" s="108"/>
      <c r="K1085" s="108"/>
      <c r="P1085" s="40"/>
    </row>
    <row r="1086" spans="4:16" s="107" customFormat="1" x14ac:dyDescent="0.3">
      <c r="D1086" s="108"/>
      <c r="E1086" s="108"/>
      <c r="F1086" s="108"/>
      <c r="G1086" s="108"/>
      <c r="H1086" s="108"/>
      <c r="I1086" s="108"/>
      <c r="J1086" s="108"/>
      <c r="K1086" s="108"/>
      <c r="P1086" s="40"/>
    </row>
    <row r="1087" spans="4:16" s="107" customFormat="1" x14ac:dyDescent="0.3">
      <c r="D1087" s="108"/>
      <c r="E1087" s="108"/>
      <c r="F1087" s="108"/>
      <c r="G1087" s="108"/>
      <c r="H1087" s="108"/>
      <c r="I1087" s="108"/>
      <c r="J1087" s="108"/>
      <c r="K1087" s="108"/>
      <c r="P1087" s="40"/>
    </row>
    <row r="1088" spans="4:16" s="107" customFormat="1" x14ac:dyDescent="0.3">
      <c r="D1088" s="108"/>
      <c r="E1088" s="108"/>
      <c r="F1088" s="108"/>
      <c r="G1088" s="108"/>
      <c r="H1088" s="108"/>
      <c r="I1088" s="108"/>
      <c r="J1088" s="108"/>
      <c r="K1088" s="108"/>
      <c r="P1088" s="40"/>
    </row>
    <row r="1089" spans="4:16" s="107" customFormat="1" x14ac:dyDescent="0.3">
      <c r="D1089" s="108"/>
      <c r="E1089" s="108"/>
      <c r="F1089" s="108"/>
      <c r="G1089" s="108"/>
      <c r="H1089" s="108"/>
      <c r="I1089" s="108"/>
      <c r="J1089" s="108"/>
      <c r="K1089" s="108"/>
      <c r="P1089" s="40"/>
    </row>
    <row r="1090" spans="4:16" s="107" customFormat="1" x14ac:dyDescent="0.3">
      <c r="D1090" s="108"/>
      <c r="E1090" s="108"/>
      <c r="F1090" s="108"/>
      <c r="G1090" s="108"/>
      <c r="H1090" s="108"/>
      <c r="I1090" s="108"/>
      <c r="J1090" s="108"/>
      <c r="K1090" s="108"/>
      <c r="P1090" s="40"/>
    </row>
    <row r="1091" spans="4:16" s="107" customFormat="1" x14ac:dyDescent="0.3">
      <c r="D1091" s="108"/>
      <c r="E1091" s="108"/>
      <c r="F1091" s="108"/>
      <c r="G1091" s="108"/>
      <c r="H1091" s="108"/>
      <c r="I1091" s="108"/>
      <c r="J1091" s="108"/>
      <c r="K1091" s="108"/>
      <c r="P1091" s="40"/>
    </row>
    <row r="1092" spans="4:16" s="107" customFormat="1" x14ac:dyDescent="0.3">
      <c r="D1092" s="108"/>
      <c r="E1092" s="108"/>
      <c r="F1092" s="108"/>
      <c r="G1092" s="108"/>
      <c r="H1092" s="108"/>
      <c r="I1092" s="108"/>
      <c r="J1092" s="108"/>
      <c r="K1092" s="108"/>
      <c r="P1092" s="40"/>
    </row>
    <row r="1093" spans="4:16" s="107" customFormat="1" x14ac:dyDescent="0.3">
      <c r="D1093" s="108"/>
      <c r="E1093" s="108"/>
      <c r="F1093" s="108"/>
      <c r="G1093" s="108"/>
      <c r="H1093" s="108"/>
      <c r="I1093" s="108"/>
      <c r="J1093" s="108"/>
      <c r="K1093" s="108"/>
      <c r="P1093" s="40"/>
    </row>
    <row r="1094" spans="4:16" s="107" customFormat="1" x14ac:dyDescent="0.3">
      <c r="D1094" s="108"/>
      <c r="E1094" s="108"/>
      <c r="F1094" s="108"/>
      <c r="G1094" s="108"/>
      <c r="H1094" s="108"/>
      <c r="I1094" s="108"/>
      <c r="J1094" s="108"/>
      <c r="K1094" s="108"/>
      <c r="P1094" s="40"/>
    </row>
    <row r="1095" spans="4:16" s="107" customFormat="1" x14ac:dyDescent="0.3">
      <c r="D1095" s="108"/>
      <c r="E1095" s="108"/>
      <c r="F1095" s="108"/>
      <c r="G1095" s="108"/>
      <c r="H1095" s="108"/>
      <c r="I1095" s="108"/>
      <c r="J1095" s="108"/>
      <c r="K1095" s="108"/>
      <c r="P1095" s="40"/>
    </row>
    <row r="1096" spans="4:16" s="107" customFormat="1" x14ac:dyDescent="0.3">
      <c r="D1096" s="108"/>
      <c r="E1096" s="108"/>
      <c r="F1096" s="108"/>
      <c r="G1096" s="108"/>
      <c r="H1096" s="108"/>
      <c r="I1096" s="108"/>
      <c r="J1096" s="108"/>
      <c r="K1096" s="108"/>
      <c r="P1096" s="40"/>
    </row>
    <row r="1097" spans="4:16" s="107" customFormat="1" x14ac:dyDescent="0.3">
      <c r="D1097" s="108"/>
      <c r="E1097" s="108"/>
      <c r="F1097" s="108"/>
      <c r="G1097" s="108"/>
      <c r="H1097" s="108"/>
      <c r="I1097" s="108"/>
      <c r="J1097" s="108"/>
      <c r="K1097" s="108"/>
      <c r="P1097" s="40"/>
    </row>
    <row r="1098" spans="4:16" s="107" customFormat="1" x14ac:dyDescent="0.3">
      <c r="D1098" s="108"/>
      <c r="E1098" s="108"/>
      <c r="F1098" s="108"/>
      <c r="G1098" s="108"/>
      <c r="H1098" s="108"/>
      <c r="I1098" s="108"/>
      <c r="J1098" s="108"/>
      <c r="K1098" s="108"/>
      <c r="P1098" s="40"/>
    </row>
    <row r="1099" spans="4:16" s="107" customFormat="1" x14ac:dyDescent="0.3">
      <c r="D1099" s="108"/>
      <c r="E1099" s="108"/>
      <c r="F1099" s="108"/>
      <c r="G1099" s="108"/>
      <c r="H1099" s="108"/>
      <c r="I1099" s="108"/>
      <c r="J1099" s="108"/>
      <c r="K1099" s="108"/>
      <c r="P1099" s="40"/>
    </row>
    <row r="1100" spans="4:16" s="107" customFormat="1" x14ac:dyDescent="0.3">
      <c r="D1100" s="108"/>
      <c r="E1100" s="108"/>
      <c r="F1100" s="108"/>
      <c r="G1100" s="108"/>
      <c r="H1100" s="108"/>
      <c r="I1100" s="108"/>
      <c r="J1100" s="108"/>
      <c r="K1100" s="108"/>
      <c r="P1100" s="40"/>
    </row>
    <row r="1101" spans="4:16" s="107" customFormat="1" x14ac:dyDescent="0.3">
      <c r="D1101" s="108"/>
      <c r="E1101" s="108"/>
      <c r="F1101" s="108"/>
      <c r="G1101" s="108"/>
      <c r="H1101" s="108"/>
      <c r="I1101" s="108"/>
      <c r="J1101" s="108"/>
      <c r="K1101" s="108"/>
      <c r="P1101" s="40"/>
    </row>
    <row r="1102" spans="4:16" s="107" customFormat="1" x14ac:dyDescent="0.3">
      <c r="D1102" s="108"/>
      <c r="E1102" s="108"/>
      <c r="F1102" s="108"/>
      <c r="G1102" s="108"/>
      <c r="H1102" s="108"/>
      <c r="I1102" s="108"/>
      <c r="J1102" s="108"/>
      <c r="K1102" s="108"/>
      <c r="P1102" s="40"/>
    </row>
    <row r="1103" spans="4:16" s="107" customFormat="1" x14ac:dyDescent="0.3">
      <c r="D1103" s="108"/>
      <c r="E1103" s="108"/>
      <c r="F1103" s="108"/>
      <c r="G1103" s="108"/>
      <c r="H1103" s="108"/>
      <c r="I1103" s="108"/>
      <c r="J1103" s="108"/>
      <c r="K1103" s="108"/>
      <c r="P1103" s="40"/>
    </row>
    <row r="1104" spans="4:16" s="107" customFormat="1" x14ac:dyDescent="0.3">
      <c r="D1104" s="108"/>
      <c r="E1104" s="108"/>
      <c r="F1104" s="108"/>
      <c r="G1104" s="108"/>
      <c r="H1104" s="108"/>
      <c r="I1104" s="108"/>
      <c r="J1104" s="108"/>
      <c r="K1104" s="108"/>
      <c r="P1104" s="40"/>
    </row>
    <row r="1105" spans="4:16" s="107" customFormat="1" x14ac:dyDescent="0.3">
      <c r="D1105" s="108"/>
      <c r="E1105" s="108"/>
      <c r="F1105" s="108"/>
      <c r="G1105" s="108"/>
      <c r="H1105" s="108"/>
      <c r="I1105" s="108"/>
      <c r="J1105" s="108"/>
      <c r="K1105" s="108"/>
      <c r="P1105" s="40"/>
    </row>
    <row r="1106" spans="4:16" s="107" customFormat="1" x14ac:dyDescent="0.3">
      <c r="D1106" s="108"/>
      <c r="E1106" s="108"/>
      <c r="F1106" s="108"/>
      <c r="G1106" s="108"/>
      <c r="H1106" s="108"/>
      <c r="I1106" s="108"/>
      <c r="J1106" s="108"/>
      <c r="K1106" s="108"/>
      <c r="P1106" s="40"/>
    </row>
    <row r="1107" spans="4:16" s="107" customFormat="1" x14ac:dyDescent="0.3">
      <c r="D1107" s="108"/>
      <c r="E1107" s="108"/>
      <c r="F1107" s="108"/>
      <c r="G1107" s="108"/>
      <c r="H1107" s="108"/>
      <c r="I1107" s="108"/>
      <c r="J1107" s="108"/>
      <c r="K1107" s="108"/>
      <c r="P1107" s="40"/>
    </row>
    <row r="1108" spans="4:16" s="107" customFormat="1" x14ac:dyDescent="0.3">
      <c r="D1108" s="108"/>
      <c r="E1108" s="108"/>
      <c r="F1108" s="108"/>
      <c r="G1108" s="108"/>
      <c r="H1108" s="108"/>
      <c r="I1108" s="108"/>
      <c r="J1108" s="108"/>
      <c r="K1108" s="108"/>
      <c r="P1108" s="40"/>
    </row>
    <row r="1109" spans="4:16" s="107" customFormat="1" x14ac:dyDescent="0.3">
      <c r="D1109" s="108"/>
      <c r="E1109" s="108"/>
      <c r="F1109" s="108"/>
      <c r="G1109" s="108"/>
      <c r="H1109" s="108"/>
      <c r="I1109" s="108"/>
      <c r="J1109" s="108"/>
      <c r="K1109" s="108"/>
      <c r="P1109" s="40"/>
    </row>
    <row r="1110" spans="4:16" s="107" customFormat="1" x14ac:dyDescent="0.3">
      <c r="D1110" s="108"/>
      <c r="E1110" s="108"/>
      <c r="F1110" s="108"/>
      <c r="G1110" s="108"/>
      <c r="H1110" s="108"/>
      <c r="I1110" s="108"/>
      <c r="J1110" s="108"/>
      <c r="K1110" s="108"/>
      <c r="P1110" s="40"/>
    </row>
    <row r="1111" spans="4:16" s="107" customFormat="1" x14ac:dyDescent="0.3">
      <c r="D1111" s="108"/>
      <c r="E1111" s="108"/>
      <c r="F1111" s="108"/>
      <c r="G1111" s="108"/>
      <c r="H1111" s="108"/>
      <c r="I1111" s="108"/>
      <c r="J1111" s="108"/>
      <c r="K1111" s="108"/>
      <c r="P1111" s="40"/>
    </row>
    <row r="1112" spans="4:16" s="107" customFormat="1" x14ac:dyDescent="0.3">
      <c r="D1112" s="108"/>
      <c r="E1112" s="108"/>
      <c r="F1112" s="108"/>
      <c r="G1112" s="108"/>
      <c r="H1112" s="108"/>
      <c r="I1112" s="108"/>
      <c r="J1112" s="108"/>
      <c r="K1112" s="108"/>
      <c r="P1112" s="40"/>
    </row>
    <row r="1113" spans="4:16" s="107" customFormat="1" x14ac:dyDescent="0.3">
      <c r="D1113" s="108"/>
      <c r="E1113" s="108"/>
      <c r="F1113" s="108"/>
      <c r="G1113" s="108"/>
      <c r="H1113" s="108"/>
      <c r="I1113" s="108"/>
      <c r="J1113" s="108"/>
      <c r="K1113" s="108"/>
      <c r="P1113" s="40"/>
    </row>
    <row r="1114" spans="4:16" s="107" customFormat="1" x14ac:dyDescent="0.3">
      <c r="D1114" s="108"/>
      <c r="E1114" s="108"/>
      <c r="F1114" s="108"/>
      <c r="G1114" s="108"/>
      <c r="H1114" s="108"/>
      <c r="I1114" s="108"/>
      <c r="J1114" s="108"/>
      <c r="K1114" s="108"/>
      <c r="P1114" s="40"/>
    </row>
    <row r="1115" spans="4:16" s="107" customFormat="1" x14ac:dyDescent="0.3">
      <c r="D1115" s="108"/>
      <c r="E1115" s="108"/>
      <c r="F1115" s="108"/>
      <c r="G1115" s="108"/>
      <c r="H1115" s="108"/>
      <c r="I1115" s="108"/>
      <c r="J1115" s="108"/>
      <c r="K1115" s="108"/>
      <c r="P1115" s="40"/>
    </row>
    <row r="1116" spans="4:16" s="107" customFormat="1" x14ac:dyDescent="0.3">
      <c r="D1116" s="108"/>
      <c r="E1116" s="108"/>
      <c r="F1116" s="108"/>
      <c r="G1116" s="108"/>
      <c r="H1116" s="108"/>
      <c r="I1116" s="108"/>
      <c r="J1116" s="108"/>
      <c r="K1116" s="108"/>
      <c r="P1116" s="40"/>
    </row>
    <row r="1117" spans="4:16" s="107" customFormat="1" x14ac:dyDescent="0.3">
      <c r="D1117" s="108"/>
      <c r="E1117" s="108"/>
      <c r="F1117" s="108"/>
      <c r="G1117" s="108"/>
      <c r="H1117" s="108"/>
      <c r="I1117" s="108"/>
      <c r="J1117" s="108"/>
      <c r="K1117" s="108"/>
      <c r="P1117" s="40"/>
    </row>
    <row r="1118" spans="4:16" s="107" customFormat="1" x14ac:dyDescent="0.3">
      <c r="D1118" s="108"/>
      <c r="E1118" s="108"/>
      <c r="F1118" s="108"/>
      <c r="G1118" s="108"/>
      <c r="H1118" s="108"/>
      <c r="I1118" s="108"/>
      <c r="J1118" s="108"/>
      <c r="K1118" s="108"/>
      <c r="P1118" s="40"/>
    </row>
    <row r="1119" spans="4:16" s="107" customFormat="1" x14ac:dyDescent="0.3">
      <c r="D1119" s="108"/>
      <c r="E1119" s="108"/>
      <c r="F1119" s="108"/>
      <c r="G1119" s="108"/>
      <c r="H1119" s="108"/>
      <c r="I1119" s="108"/>
      <c r="J1119" s="108"/>
      <c r="K1119" s="108"/>
      <c r="P1119" s="40"/>
    </row>
    <row r="1120" spans="4:16" s="107" customFormat="1" x14ac:dyDescent="0.3">
      <c r="D1120" s="108"/>
      <c r="E1120" s="108"/>
      <c r="F1120" s="108"/>
      <c r="G1120" s="108"/>
      <c r="H1120" s="108"/>
      <c r="I1120" s="108"/>
      <c r="J1120" s="108"/>
      <c r="K1120" s="108"/>
      <c r="P1120" s="40"/>
    </row>
    <row r="1121" spans="4:16" s="107" customFormat="1" x14ac:dyDescent="0.3">
      <c r="D1121" s="108"/>
      <c r="E1121" s="108"/>
      <c r="F1121" s="108"/>
      <c r="G1121" s="108"/>
      <c r="H1121" s="108"/>
      <c r="I1121" s="108"/>
      <c r="J1121" s="108"/>
      <c r="K1121" s="108"/>
      <c r="P1121" s="40"/>
    </row>
    <row r="1122" spans="4:16" s="107" customFormat="1" x14ac:dyDescent="0.3">
      <c r="D1122" s="108"/>
      <c r="E1122" s="108"/>
      <c r="F1122" s="108"/>
      <c r="G1122" s="108"/>
      <c r="H1122" s="108"/>
      <c r="I1122" s="108"/>
      <c r="J1122" s="108"/>
      <c r="K1122" s="108"/>
      <c r="P1122" s="40"/>
    </row>
    <row r="1123" spans="4:16" s="107" customFormat="1" x14ac:dyDescent="0.3">
      <c r="D1123" s="108"/>
      <c r="E1123" s="108"/>
      <c r="F1123" s="108"/>
      <c r="G1123" s="108"/>
      <c r="H1123" s="108"/>
      <c r="I1123" s="108"/>
      <c r="J1123" s="108"/>
      <c r="K1123" s="108"/>
      <c r="P1123" s="40"/>
    </row>
    <row r="1124" spans="4:16" s="107" customFormat="1" x14ac:dyDescent="0.3">
      <c r="D1124" s="108"/>
      <c r="E1124" s="108"/>
      <c r="F1124" s="108"/>
      <c r="G1124" s="108"/>
      <c r="H1124" s="108"/>
      <c r="I1124" s="108"/>
      <c r="J1124" s="108"/>
      <c r="K1124" s="108"/>
      <c r="P1124" s="40"/>
    </row>
    <row r="1125" spans="4:16" s="107" customFormat="1" x14ac:dyDescent="0.3">
      <c r="D1125" s="108"/>
      <c r="E1125" s="108"/>
      <c r="F1125" s="108"/>
      <c r="G1125" s="108"/>
      <c r="H1125" s="108"/>
      <c r="I1125" s="108"/>
      <c r="J1125" s="108"/>
      <c r="K1125" s="108"/>
      <c r="P1125" s="40"/>
    </row>
    <row r="1126" spans="4:16" s="107" customFormat="1" x14ac:dyDescent="0.3">
      <c r="D1126" s="108"/>
      <c r="E1126" s="108"/>
      <c r="F1126" s="108"/>
      <c r="G1126" s="108"/>
      <c r="H1126" s="108"/>
      <c r="I1126" s="108"/>
      <c r="J1126" s="108"/>
      <c r="K1126" s="108"/>
      <c r="P1126" s="40"/>
    </row>
    <row r="1127" spans="4:16" s="107" customFormat="1" x14ac:dyDescent="0.3">
      <c r="D1127" s="108"/>
      <c r="E1127" s="108"/>
      <c r="F1127" s="108"/>
      <c r="G1127" s="108"/>
      <c r="H1127" s="108"/>
      <c r="I1127" s="108"/>
      <c r="J1127" s="108"/>
      <c r="K1127" s="108"/>
      <c r="P1127" s="40"/>
    </row>
    <row r="1128" spans="4:16" s="107" customFormat="1" x14ac:dyDescent="0.3">
      <c r="D1128" s="108"/>
      <c r="E1128" s="108"/>
      <c r="F1128" s="108"/>
      <c r="G1128" s="108"/>
      <c r="H1128" s="108"/>
      <c r="I1128" s="108"/>
      <c r="J1128" s="108"/>
      <c r="K1128" s="108"/>
      <c r="P1128" s="40"/>
    </row>
    <row r="1129" spans="4:16" s="107" customFormat="1" x14ac:dyDescent="0.3">
      <c r="D1129" s="108"/>
      <c r="E1129" s="108"/>
      <c r="F1129" s="108"/>
      <c r="G1129" s="108"/>
      <c r="H1129" s="108"/>
      <c r="I1129" s="108"/>
      <c r="J1129" s="108"/>
      <c r="K1129" s="108"/>
      <c r="P1129" s="40"/>
    </row>
    <row r="1130" spans="4:16" s="107" customFormat="1" x14ac:dyDescent="0.3">
      <c r="D1130" s="108"/>
      <c r="E1130" s="108"/>
      <c r="F1130" s="108"/>
      <c r="G1130" s="108"/>
      <c r="H1130" s="108"/>
      <c r="I1130" s="108"/>
      <c r="J1130" s="108"/>
      <c r="K1130" s="108"/>
      <c r="P1130" s="40"/>
    </row>
    <row r="1131" spans="4:16" s="107" customFormat="1" x14ac:dyDescent="0.3">
      <c r="D1131" s="108"/>
      <c r="E1131" s="108"/>
      <c r="F1131" s="108"/>
      <c r="G1131" s="108"/>
      <c r="H1131" s="108"/>
      <c r="I1131" s="108"/>
      <c r="J1131" s="108"/>
      <c r="K1131" s="108"/>
      <c r="P1131" s="40"/>
    </row>
    <row r="1132" spans="4:16" s="107" customFormat="1" x14ac:dyDescent="0.3">
      <c r="D1132" s="108"/>
      <c r="E1132" s="108"/>
      <c r="F1132" s="108"/>
      <c r="G1132" s="108"/>
      <c r="H1132" s="108"/>
      <c r="I1132" s="108"/>
      <c r="J1132" s="108"/>
      <c r="K1132" s="108"/>
      <c r="P1132" s="40"/>
    </row>
    <row r="1133" spans="4:16" s="107" customFormat="1" x14ac:dyDescent="0.3">
      <c r="D1133" s="108"/>
      <c r="E1133" s="108"/>
      <c r="F1133" s="108"/>
      <c r="G1133" s="108"/>
      <c r="H1133" s="108"/>
      <c r="I1133" s="108"/>
      <c r="J1133" s="108"/>
      <c r="K1133" s="108"/>
      <c r="P1133" s="40"/>
    </row>
    <row r="1134" spans="4:16" s="107" customFormat="1" x14ac:dyDescent="0.3">
      <c r="D1134" s="108"/>
      <c r="E1134" s="108"/>
      <c r="F1134" s="108"/>
      <c r="G1134" s="108"/>
      <c r="H1134" s="108"/>
      <c r="I1134" s="108"/>
      <c r="J1134" s="108"/>
      <c r="K1134" s="108"/>
      <c r="P1134" s="40"/>
    </row>
    <row r="1135" spans="4:16" s="107" customFormat="1" x14ac:dyDescent="0.3">
      <c r="D1135" s="108"/>
      <c r="E1135" s="108"/>
      <c r="F1135" s="108"/>
      <c r="G1135" s="108"/>
      <c r="H1135" s="108"/>
      <c r="I1135" s="108"/>
      <c r="J1135" s="108"/>
      <c r="K1135" s="108"/>
      <c r="P1135" s="40"/>
    </row>
    <row r="1136" spans="4:16" s="107" customFormat="1" x14ac:dyDescent="0.3">
      <c r="D1136" s="108"/>
      <c r="E1136" s="108"/>
      <c r="F1136" s="108"/>
      <c r="G1136" s="108"/>
      <c r="H1136" s="108"/>
      <c r="I1136" s="108"/>
      <c r="J1136" s="108"/>
      <c r="K1136" s="108"/>
      <c r="P1136" s="40"/>
    </row>
    <row r="1137" spans="4:16" s="107" customFormat="1" x14ac:dyDescent="0.3">
      <c r="D1137" s="108"/>
      <c r="E1137" s="108"/>
      <c r="F1137" s="108"/>
      <c r="G1137" s="108"/>
      <c r="H1137" s="108"/>
      <c r="I1137" s="108"/>
      <c r="J1137" s="108"/>
      <c r="K1137" s="108"/>
      <c r="P1137" s="40"/>
    </row>
    <row r="1138" spans="4:16" s="107" customFormat="1" x14ac:dyDescent="0.3">
      <c r="D1138" s="108"/>
      <c r="E1138" s="108"/>
      <c r="F1138" s="108"/>
      <c r="G1138" s="108"/>
      <c r="H1138" s="108"/>
      <c r="I1138" s="108"/>
      <c r="J1138" s="108"/>
      <c r="K1138" s="108"/>
      <c r="P1138" s="40"/>
    </row>
    <row r="1139" spans="4:16" s="107" customFormat="1" x14ac:dyDescent="0.3">
      <c r="D1139" s="108"/>
      <c r="E1139" s="108"/>
      <c r="F1139" s="108"/>
      <c r="G1139" s="108"/>
      <c r="H1139" s="108"/>
      <c r="I1139" s="108"/>
      <c r="J1139" s="108"/>
      <c r="K1139" s="108"/>
      <c r="P1139" s="40"/>
    </row>
    <row r="1140" spans="4:16" s="107" customFormat="1" x14ac:dyDescent="0.3">
      <c r="D1140" s="108"/>
      <c r="E1140" s="108"/>
      <c r="F1140" s="108"/>
      <c r="G1140" s="108"/>
      <c r="H1140" s="108"/>
      <c r="I1140" s="108"/>
      <c r="J1140" s="108"/>
      <c r="K1140" s="108"/>
      <c r="P1140" s="40"/>
    </row>
    <row r="1141" spans="4:16" s="107" customFormat="1" x14ac:dyDescent="0.3">
      <c r="D1141" s="108"/>
      <c r="E1141" s="108"/>
      <c r="F1141" s="108"/>
      <c r="G1141" s="108"/>
      <c r="H1141" s="108"/>
      <c r="I1141" s="108"/>
      <c r="J1141" s="108"/>
      <c r="K1141" s="108"/>
      <c r="P1141" s="40"/>
    </row>
    <row r="1142" spans="4:16" s="107" customFormat="1" x14ac:dyDescent="0.3">
      <c r="D1142" s="108"/>
      <c r="E1142" s="108"/>
      <c r="F1142" s="108"/>
      <c r="G1142" s="108"/>
      <c r="H1142" s="108"/>
      <c r="I1142" s="108"/>
      <c r="J1142" s="108"/>
      <c r="K1142" s="108"/>
      <c r="P1142" s="40"/>
    </row>
    <row r="1143" spans="4:16" s="107" customFormat="1" x14ac:dyDescent="0.3">
      <c r="D1143" s="108"/>
      <c r="E1143" s="108"/>
      <c r="F1143" s="108"/>
      <c r="G1143" s="108"/>
      <c r="H1143" s="108"/>
      <c r="I1143" s="108"/>
      <c r="J1143" s="108"/>
      <c r="K1143" s="108"/>
      <c r="P1143" s="40"/>
    </row>
    <row r="1144" spans="4:16" s="107" customFormat="1" x14ac:dyDescent="0.3">
      <c r="D1144" s="108"/>
      <c r="E1144" s="108"/>
      <c r="F1144" s="108"/>
      <c r="G1144" s="108"/>
      <c r="H1144" s="108"/>
      <c r="I1144" s="108"/>
      <c r="J1144" s="108"/>
      <c r="K1144" s="108"/>
      <c r="P1144" s="40"/>
    </row>
    <row r="1145" spans="4:16" s="107" customFormat="1" x14ac:dyDescent="0.3">
      <c r="D1145" s="108"/>
      <c r="E1145" s="108"/>
      <c r="F1145" s="108"/>
      <c r="G1145" s="108"/>
      <c r="H1145" s="108"/>
      <c r="I1145" s="108"/>
      <c r="J1145" s="108"/>
      <c r="K1145" s="108"/>
      <c r="P1145" s="40"/>
    </row>
    <row r="1146" spans="4:16" s="107" customFormat="1" x14ac:dyDescent="0.3">
      <c r="D1146" s="108"/>
      <c r="E1146" s="108"/>
      <c r="F1146" s="108"/>
      <c r="G1146" s="108"/>
      <c r="H1146" s="108"/>
      <c r="I1146" s="108"/>
      <c r="J1146" s="108"/>
      <c r="K1146" s="108"/>
      <c r="P1146" s="40"/>
    </row>
    <row r="1147" spans="4:16" s="107" customFormat="1" x14ac:dyDescent="0.3">
      <c r="D1147" s="108"/>
      <c r="E1147" s="108"/>
      <c r="F1147" s="108"/>
      <c r="G1147" s="108"/>
      <c r="H1147" s="108"/>
      <c r="I1147" s="108"/>
      <c r="J1147" s="108"/>
      <c r="K1147" s="108"/>
      <c r="P1147" s="40"/>
    </row>
    <row r="1148" spans="4:16" s="107" customFormat="1" x14ac:dyDescent="0.3">
      <c r="D1148" s="108"/>
      <c r="E1148" s="108"/>
      <c r="F1148" s="108"/>
      <c r="G1148" s="108"/>
      <c r="H1148" s="108"/>
      <c r="I1148" s="108"/>
      <c r="J1148" s="108"/>
      <c r="K1148" s="108"/>
      <c r="P1148" s="40"/>
    </row>
    <row r="1149" spans="4:16" s="107" customFormat="1" x14ac:dyDescent="0.3">
      <c r="D1149" s="108"/>
      <c r="E1149" s="108"/>
      <c r="F1149" s="108"/>
      <c r="G1149" s="108"/>
      <c r="H1149" s="108"/>
      <c r="I1149" s="108"/>
      <c r="J1149" s="108"/>
      <c r="K1149" s="108"/>
      <c r="P1149" s="40"/>
    </row>
    <row r="1150" spans="4:16" s="107" customFormat="1" x14ac:dyDescent="0.3">
      <c r="D1150" s="108"/>
      <c r="E1150" s="108"/>
      <c r="F1150" s="108"/>
      <c r="G1150" s="108"/>
      <c r="H1150" s="108"/>
      <c r="I1150" s="108"/>
      <c r="J1150" s="108"/>
      <c r="K1150" s="108"/>
      <c r="P1150" s="40"/>
    </row>
    <row r="1151" spans="4:16" s="107" customFormat="1" x14ac:dyDescent="0.3">
      <c r="D1151" s="108"/>
      <c r="E1151" s="108"/>
      <c r="F1151" s="108"/>
      <c r="G1151" s="108"/>
      <c r="H1151" s="108"/>
      <c r="I1151" s="108"/>
      <c r="J1151" s="108"/>
      <c r="K1151" s="108"/>
      <c r="P1151" s="40"/>
    </row>
    <row r="1152" spans="4:16" s="107" customFormat="1" x14ac:dyDescent="0.3">
      <c r="D1152" s="108"/>
      <c r="E1152" s="108"/>
      <c r="F1152" s="108"/>
      <c r="G1152" s="108"/>
      <c r="H1152" s="108"/>
      <c r="I1152" s="108"/>
      <c r="J1152" s="108"/>
      <c r="K1152" s="108"/>
      <c r="P1152" s="40"/>
    </row>
    <row r="1153" spans="4:16" s="107" customFormat="1" x14ac:dyDescent="0.3">
      <c r="D1153" s="108"/>
      <c r="E1153" s="108"/>
      <c r="F1153" s="108"/>
      <c r="G1153" s="108"/>
      <c r="H1153" s="108"/>
      <c r="I1153" s="108"/>
      <c r="J1153" s="108"/>
      <c r="K1153" s="108"/>
      <c r="P1153" s="40"/>
    </row>
    <row r="1154" spans="4:16" s="107" customFormat="1" x14ac:dyDescent="0.3">
      <c r="D1154" s="108"/>
      <c r="E1154" s="108"/>
      <c r="F1154" s="108"/>
      <c r="G1154" s="108"/>
      <c r="H1154" s="108"/>
      <c r="I1154" s="108"/>
      <c r="J1154" s="108"/>
      <c r="K1154" s="108"/>
      <c r="P1154" s="40"/>
    </row>
    <row r="1155" spans="4:16" s="107" customFormat="1" x14ac:dyDescent="0.3">
      <c r="D1155" s="108"/>
      <c r="E1155" s="108"/>
      <c r="F1155" s="108"/>
      <c r="G1155" s="108"/>
      <c r="H1155" s="108"/>
      <c r="I1155" s="108"/>
      <c r="J1155" s="108"/>
      <c r="K1155" s="108"/>
      <c r="P1155" s="40"/>
    </row>
    <row r="1156" spans="4:16" s="107" customFormat="1" x14ac:dyDescent="0.3">
      <c r="D1156" s="108"/>
      <c r="E1156" s="108"/>
      <c r="F1156" s="108"/>
      <c r="G1156" s="108"/>
      <c r="H1156" s="108"/>
      <c r="I1156" s="108"/>
      <c r="J1156" s="108"/>
      <c r="K1156" s="108"/>
      <c r="P1156" s="40"/>
    </row>
    <row r="1157" spans="4:16" s="107" customFormat="1" x14ac:dyDescent="0.3">
      <c r="D1157" s="108"/>
      <c r="E1157" s="108"/>
      <c r="F1157" s="108"/>
      <c r="G1157" s="108"/>
      <c r="H1157" s="108"/>
      <c r="I1157" s="108"/>
      <c r="J1157" s="108"/>
      <c r="K1157" s="108"/>
      <c r="P1157" s="40"/>
    </row>
    <row r="1158" spans="4:16" s="107" customFormat="1" x14ac:dyDescent="0.3">
      <c r="D1158" s="108"/>
      <c r="E1158" s="108"/>
      <c r="F1158" s="108"/>
      <c r="G1158" s="108"/>
      <c r="H1158" s="108"/>
      <c r="I1158" s="108"/>
      <c r="J1158" s="108"/>
      <c r="K1158" s="108"/>
      <c r="P1158" s="40"/>
    </row>
    <row r="1159" spans="4:16" s="107" customFormat="1" x14ac:dyDescent="0.3">
      <c r="D1159" s="108"/>
      <c r="E1159" s="108"/>
      <c r="F1159" s="108"/>
      <c r="G1159" s="108"/>
      <c r="H1159" s="108"/>
      <c r="I1159" s="108"/>
      <c r="J1159" s="108"/>
      <c r="K1159" s="108"/>
      <c r="P1159" s="40"/>
    </row>
    <row r="1160" spans="4:16" s="107" customFormat="1" x14ac:dyDescent="0.3">
      <c r="D1160" s="108"/>
      <c r="E1160" s="108"/>
      <c r="F1160" s="108"/>
      <c r="G1160" s="108"/>
      <c r="H1160" s="108"/>
      <c r="I1160" s="108"/>
      <c r="J1160" s="108"/>
      <c r="K1160" s="108"/>
      <c r="P1160" s="40"/>
    </row>
    <row r="1161" spans="4:16" s="107" customFormat="1" x14ac:dyDescent="0.3">
      <c r="D1161" s="108"/>
      <c r="E1161" s="108"/>
      <c r="F1161" s="108"/>
      <c r="G1161" s="108"/>
      <c r="H1161" s="108"/>
      <c r="I1161" s="108"/>
      <c r="J1161" s="108"/>
      <c r="K1161" s="108"/>
      <c r="P1161" s="40"/>
    </row>
    <row r="1162" spans="4:16" s="107" customFormat="1" x14ac:dyDescent="0.3">
      <c r="D1162" s="108"/>
      <c r="E1162" s="108"/>
      <c r="F1162" s="108"/>
      <c r="G1162" s="108"/>
      <c r="H1162" s="108"/>
      <c r="I1162" s="108"/>
      <c r="J1162" s="108"/>
      <c r="K1162" s="108"/>
      <c r="P1162" s="40"/>
    </row>
    <row r="1163" spans="4:16" s="107" customFormat="1" x14ac:dyDescent="0.3">
      <c r="D1163" s="108"/>
      <c r="E1163" s="108"/>
      <c r="F1163" s="108"/>
      <c r="G1163" s="108"/>
      <c r="H1163" s="108"/>
      <c r="I1163" s="108"/>
      <c r="J1163" s="108"/>
      <c r="K1163" s="108"/>
      <c r="P1163" s="40"/>
    </row>
    <row r="1164" spans="4:16" s="107" customFormat="1" x14ac:dyDescent="0.3">
      <c r="D1164" s="108"/>
      <c r="E1164" s="108"/>
      <c r="F1164" s="108"/>
      <c r="G1164" s="108"/>
      <c r="H1164" s="108"/>
      <c r="I1164" s="108"/>
      <c r="J1164" s="108"/>
      <c r="K1164" s="108"/>
      <c r="P1164" s="40"/>
    </row>
    <row r="1165" spans="4:16" s="107" customFormat="1" x14ac:dyDescent="0.3">
      <c r="D1165" s="108"/>
      <c r="E1165" s="108"/>
      <c r="F1165" s="108"/>
      <c r="G1165" s="108"/>
      <c r="H1165" s="108"/>
      <c r="I1165" s="108"/>
      <c r="J1165" s="108"/>
      <c r="K1165" s="108"/>
      <c r="P1165" s="40"/>
    </row>
    <row r="1166" spans="4:16" s="107" customFormat="1" x14ac:dyDescent="0.3">
      <c r="D1166" s="108"/>
      <c r="E1166" s="108"/>
      <c r="F1166" s="108"/>
      <c r="G1166" s="108"/>
      <c r="H1166" s="108"/>
      <c r="I1166" s="108"/>
      <c r="J1166" s="108"/>
      <c r="K1166" s="108"/>
      <c r="P1166" s="40"/>
    </row>
    <row r="1167" spans="4:16" s="107" customFormat="1" x14ac:dyDescent="0.3">
      <c r="D1167" s="108"/>
      <c r="E1167" s="108"/>
      <c r="F1167" s="108"/>
      <c r="G1167" s="108"/>
      <c r="H1167" s="108"/>
      <c r="I1167" s="108"/>
      <c r="J1167" s="108"/>
      <c r="K1167" s="108"/>
      <c r="P1167" s="40"/>
    </row>
    <row r="1168" spans="4:16" s="107" customFormat="1" x14ac:dyDescent="0.3">
      <c r="D1168" s="108"/>
      <c r="E1168" s="108"/>
      <c r="F1168" s="108"/>
      <c r="G1168" s="108"/>
      <c r="H1168" s="108"/>
      <c r="I1168" s="108"/>
      <c r="J1168" s="108"/>
      <c r="K1168" s="108"/>
      <c r="P1168" s="40"/>
    </row>
    <row r="1169" spans="4:16" s="107" customFormat="1" x14ac:dyDescent="0.3">
      <c r="D1169" s="108"/>
      <c r="E1169" s="108"/>
      <c r="F1169" s="108"/>
      <c r="G1169" s="108"/>
      <c r="H1169" s="108"/>
      <c r="I1169" s="108"/>
      <c r="J1169" s="108"/>
      <c r="K1169" s="108"/>
      <c r="P1169" s="40"/>
    </row>
    <row r="1170" spans="4:16" s="107" customFormat="1" x14ac:dyDescent="0.3">
      <c r="D1170" s="108"/>
      <c r="E1170" s="108"/>
      <c r="F1170" s="108"/>
      <c r="G1170" s="108"/>
      <c r="H1170" s="108"/>
      <c r="I1170" s="108"/>
      <c r="J1170" s="108"/>
      <c r="K1170" s="108"/>
      <c r="P1170" s="40"/>
    </row>
    <row r="1171" spans="4:16" s="107" customFormat="1" x14ac:dyDescent="0.3">
      <c r="D1171" s="108"/>
      <c r="E1171" s="108"/>
      <c r="F1171" s="108"/>
      <c r="G1171" s="108"/>
      <c r="H1171" s="108"/>
      <c r="I1171" s="108"/>
      <c r="J1171" s="108"/>
      <c r="K1171" s="108"/>
      <c r="P1171" s="40"/>
    </row>
    <row r="1172" spans="4:16" s="107" customFormat="1" x14ac:dyDescent="0.3">
      <c r="D1172" s="108"/>
      <c r="E1172" s="108"/>
      <c r="F1172" s="108"/>
      <c r="G1172" s="108"/>
      <c r="H1172" s="108"/>
      <c r="I1172" s="108"/>
      <c r="J1172" s="108"/>
      <c r="K1172" s="108"/>
      <c r="P1172" s="40"/>
    </row>
    <row r="1173" spans="4:16" s="107" customFormat="1" x14ac:dyDescent="0.3">
      <c r="D1173" s="108"/>
      <c r="E1173" s="108"/>
      <c r="F1173" s="108"/>
      <c r="G1173" s="108"/>
      <c r="H1173" s="108"/>
      <c r="I1173" s="108"/>
      <c r="J1173" s="108"/>
      <c r="K1173" s="108"/>
      <c r="P1173" s="40"/>
    </row>
    <row r="1174" spans="4:16" s="107" customFormat="1" x14ac:dyDescent="0.3">
      <c r="D1174" s="108"/>
      <c r="E1174" s="108"/>
      <c r="F1174" s="108"/>
      <c r="G1174" s="108"/>
      <c r="H1174" s="108"/>
      <c r="I1174" s="108"/>
      <c r="J1174" s="108"/>
      <c r="K1174" s="108"/>
      <c r="P1174" s="40"/>
    </row>
    <row r="1175" spans="4:16" s="107" customFormat="1" x14ac:dyDescent="0.3">
      <c r="D1175" s="108"/>
      <c r="E1175" s="108"/>
      <c r="F1175" s="108"/>
      <c r="G1175" s="108"/>
      <c r="H1175" s="108"/>
      <c r="I1175" s="108"/>
      <c r="J1175" s="108"/>
      <c r="K1175" s="108"/>
      <c r="P1175" s="40"/>
    </row>
    <row r="1176" spans="4:16" s="107" customFormat="1" x14ac:dyDescent="0.3">
      <c r="D1176" s="108"/>
      <c r="E1176" s="108"/>
      <c r="F1176" s="108"/>
      <c r="G1176" s="108"/>
      <c r="H1176" s="108"/>
      <c r="I1176" s="108"/>
      <c r="J1176" s="108"/>
      <c r="K1176" s="108"/>
      <c r="P1176" s="40"/>
    </row>
    <row r="1177" spans="4:16" s="107" customFormat="1" x14ac:dyDescent="0.3">
      <c r="D1177" s="108"/>
      <c r="E1177" s="108"/>
      <c r="F1177" s="108"/>
      <c r="G1177" s="108"/>
      <c r="H1177" s="108"/>
      <c r="I1177" s="108"/>
      <c r="J1177" s="108"/>
      <c r="K1177" s="108"/>
      <c r="P1177" s="40"/>
    </row>
    <row r="1178" spans="4:16" s="107" customFormat="1" x14ac:dyDescent="0.3">
      <c r="D1178" s="108"/>
      <c r="E1178" s="108"/>
      <c r="F1178" s="108"/>
      <c r="G1178" s="108"/>
      <c r="H1178" s="108"/>
      <c r="I1178" s="108"/>
      <c r="J1178" s="108"/>
      <c r="K1178" s="108"/>
      <c r="P1178" s="40"/>
    </row>
    <row r="1179" spans="4:16" s="107" customFormat="1" x14ac:dyDescent="0.3">
      <c r="D1179" s="108"/>
      <c r="E1179" s="108"/>
      <c r="F1179" s="108"/>
      <c r="G1179" s="108"/>
      <c r="H1179" s="108"/>
      <c r="I1179" s="108"/>
      <c r="J1179" s="108"/>
      <c r="K1179" s="108"/>
      <c r="P1179" s="40"/>
    </row>
    <row r="1180" spans="4:16" s="107" customFormat="1" x14ac:dyDescent="0.3">
      <c r="D1180" s="108"/>
      <c r="E1180" s="108"/>
      <c r="F1180" s="108"/>
      <c r="G1180" s="108"/>
      <c r="H1180" s="108"/>
      <c r="I1180" s="108"/>
      <c r="J1180" s="108"/>
      <c r="K1180" s="108"/>
      <c r="P1180" s="40"/>
    </row>
    <row r="1181" spans="4:16" s="107" customFormat="1" x14ac:dyDescent="0.3">
      <c r="D1181" s="108"/>
      <c r="E1181" s="108"/>
      <c r="F1181" s="108"/>
      <c r="G1181" s="108"/>
      <c r="H1181" s="108"/>
      <c r="I1181" s="108"/>
      <c r="J1181" s="108"/>
      <c r="K1181" s="108"/>
      <c r="P1181" s="40"/>
    </row>
    <row r="1182" spans="4:16" s="107" customFormat="1" x14ac:dyDescent="0.3">
      <c r="D1182" s="108"/>
      <c r="E1182" s="108"/>
      <c r="F1182" s="108"/>
      <c r="G1182" s="108"/>
      <c r="H1182" s="108"/>
      <c r="I1182" s="108"/>
      <c r="J1182" s="108"/>
      <c r="K1182" s="108"/>
      <c r="P1182" s="40"/>
    </row>
    <row r="1183" spans="4:16" s="107" customFormat="1" x14ac:dyDescent="0.3">
      <c r="D1183" s="108"/>
      <c r="E1183" s="108"/>
      <c r="F1183" s="108"/>
      <c r="G1183" s="108"/>
      <c r="H1183" s="108"/>
      <c r="I1183" s="108"/>
      <c r="J1183" s="108"/>
      <c r="K1183" s="108"/>
      <c r="P1183" s="40"/>
    </row>
    <row r="1184" spans="4:16" s="107" customFormat="1" x14ac:dyDescent="0.3">
      <c r="D1184" s="108"/>
      <c r="E1184" s="108"/>
      <c r="F1184" s="108"/>
      <c r="G1184" s="108"/>
      <c r="H1184" s="108"/>
      <c r="I1184" s="108"/>
      <c r="J1184" s="108"/>
      <c r="K1184" s="108"/>
      <c r="P1184" s="40"/>
    </row>
    <row r="1185" spans="4:16" s="107" customFormat="1" x14ac:dyDescent="0.3">
      <c r="D1185" s="108"/>
      <c r="E1185" s="108"/>
      <c r="F1185" s="108"/>
      <c r="G1185" s="108"/>
      <c r="H1185" s="108"/>
      <c r="I1185" s="108"/>
      <c r="J1185" s="108"/>
      <c r="K1185" s="108"/>
      <c r="P1185" s="40"/>
    </row>
    <row r="1186" spans="4:16" s="107" customFormat="1" x14ac:dyDescent="0.3">
      <c r="D1186" s="108"/>
      <c r="E1186" s="108"/>
      <c r="F1186" s="108"/>
      <c r="G1186" s="108"/>
      <c r="H1186" s="108"/>
      <c r="I1186" s="108"/>
      <c r="J1186" s="108"/>
      <c r="K1186" s="108"/>
      <c r="P1186" s="40"/>
    </row>
    <row r="1187" spans="4:16" s="107" customFormat="1" x14ac:dyDescent="0.3">
      <c r="D1187" s="108"/>
      <c r="E1187" s="108"/>
      <c r="F1187" s="108"/>
      <c r="G1187" s="108"/>
      <c r="H1187" s="108"/>
      <c r="I1187" s="108"/>
      <c r="J1187" s="108"/>
      <c r="K1187" s="108"/>
      <c r="P1187" s="40"/>
    </row>
    <row r="1188" spans="4:16" s="107" customFormat="1" x14ac:dyDescent="0.3">
      <c r="D1188" s="108"/>
      <c r="E1188" s="108"/>
      <c r="F1188" s="108"/>
      <c r="G1188" s="108"/>
      <c r="H1188" s="108"/>
      <c r="I1188" s="108"/>
      <c r="J1188" s="108"/>
      <c r="K1188" s="108"/>
      <c r="P1188" s="40"/>
    </row>
    <row r="1189" spans="4:16" s="107" customFormat="1" x14ac:dyDescent="0.3">
      <c r="D1189" s="108"/>
      <c r="E1189" s="108"/>
      <c r="F1189" s="108"/>
      <c r="G1189" s="108"/>
      <c r="H1189" s="108"/>
      <c r="I1189" s="108"/>
      <c r="J1189" s="108"/>
      <c r="K1189" s="108"/>
      <c r="P1189" s="40"/>
    </row>
    <row r="1190" spans="4:16" s="107" customFormat="1" x14ac:dyDescent="0.3">
      <c r="D1190" s="108"/>
      <c r="E1190" s="108"/>
      <c r="F1190" s="108"/>
      <c r="G1190" s="108"/>
      <c r="H1190" s="108"/>
      <c r="I1190" s="108"/>
      <c r="J1190" s="108"/>
      <c r="K1190" s="108"/>
      <c r="P1190" s="40"/>
    </row>
    <row r="1191" spans="4:16" s="107" customFormat="1" x14ac:dyDescent="0.3">
      <c r="D1191" s="108"/>
      <c r="E1191" s="108"/>
      <c r="F1191" s="108"/>
      <c r="G1191" s="108"/>
      <c r="H1191" s="108"/>
      <c r="I1191" s="108"/>
      <c r="J1191" s="108"/>
      <c r="K1191" s="108"/>
      <c r="P1191" s="40"/>
    </row>
    <row r="1192" spans="4:16" s="107" customFormat="1" x14ac:dyDescent="0.3">
      <c r="D1192" s="108"/>
      <c r="E1192" s="108"/>
      <c r="F1192" s="108"/>
      <c r="G1192" s="108"/>
      <c r="H1192" s="108"/>
      <c r="I1192" s="108"/>
      <c r="J1192" s="108"/>
      <c r="K1192" s="108"/>
      <c r="P1192" s="40"/>
    </row>
    <row r="1193" spans="4:16" s="107" customFormat="1" x14ac:dyDescent="0.3">
      <c r="D1193" s="108"/>
      <c r="E1193" s="108"/>
      <c r="F1193" s="108"/>
      <c r="G1193" s="108"/>
      <c r="H1193" s="108"/>
      <c r="I1193" s="108"/>
      <c r="J1193" s="108"/>
      <c r="K1193" s="108"/>
      <c r="P1193" s="40"/>
    </row>
    <row r="1194" spans="4:16" s="107" customFormat="1" x14ac:dyDescent="0.3">
      <c r="D1194" s="108"/>
      <c r="E1194" s="108"/>
      <c r="F1194" s="108"/>
      <c r="G1194" s="108"/>
      <c r="H1194" s="108"/>
      <c r="I1194" s="108"/>
      <c r="J1194" s="108"/>
      <c r="K1194" s="108"/>
      <c r="P1194" s="40"/>
    </row>
    <row r="1195" spans="4:16" s="107" customFormat="1" x14ac:dyDescent="0.3">
      <c r="D1195" s="108"/>
      <c r="E1195" s="108"/>
      <c r="F1195" s="108"/>
      <c r="G1195" s="108"/>
      <c r="H1195" s="108"/>
      <c r="I1195" s="108"/>
      <c r="J1195" s="108"/>
      <c r="K1195" s="108"/>
      <c r="P1195" s="40"/>
    </row>
    <row r="1196" spans="4:16" s="107" customFormat="1" x14ac:dyDescent="0.3">
      <c r="D1196" s="108"/>
      <c r="E1196" s="108"/>
      <c r="F1196" s="108"/>
      <c r="G1196" s="108"/>
      <c r="H1196" s="108"/>
      <c r="I1196" s="108"/>
      <c r="J1196" s="108"/>
      <c r="K1196" s="108"/>
      <c r="P1196" s="40"/>
    </row>
    <row r="1197" spans="4:16" s="107" customFormat="1" x14ac:dyDescent="0.3">
      <c r="D1197" s="108"/>
      <c r="E1197" s="108"/>
      <c r="F1197" s="108"/>
      <c r="G1197" s="108"/>
      <c r="H1197" s="108"/>
      <c r="I1197" s="108"/>
      <c r="J1197" s="108"/>
      <c r="K1197" s="108"/>
      <c r="P1197" s="40"/>
    </row>
    <row r="1198" spans="4:16" s="107" customFormat="1" x14ac:dyDescent="0.3">
      <c r="D1198" s="108"/>
      <c r="E1198" s="108"/>
      <c r="F1198" s="108"/>
      <c r="G1198" s="108"/>
      <c r="H1198" s="108"/>
      <c r="I1198" s="108"/>
      <c r="J1198" s="108"/>
      <c r="K1198" s="108"/>
      <c r="P1198" s="40"/>
    </row>
    <row r="1199" spans="4:16" s="107" customFormat="1" x14ac:dyDescent="0.3">
      <c r="D1199" s="108"/>
      <c r="E1199" s="108"/>
      <c r="F1199" s="108"/>
      <c r="G1199" s="108"/>
      <c r="H1199" s="108"/>
      <c r="I1199" s="108"/>
      <c r="J1199" s="108"/>
      <c r="K1199" s="108"/>
      <c r="P1199" s="40"/>
    </row>
    <row r="1200" spans="4:16" s="107" customFormat="1" x14ac:dyDescent="0.3">
      <c r="D1200" s="108"/>
      <c r="E1200" s="108"/>
      <c r="F1200" s="108"/>
      <c r="G1200" s="108"/>
      <c r="H1200" s="108"/>
      <c r="I1200" s="108"/>
      <c r="J1200" s="108"/>
      <c r="K1200" s="108"/>
      <c r="P1200" s="40"/>
    </row>
    <row r="1201" spans="4:16" s="107" customFormat="1" x14ac:dyDescent="0.3">
      <c r="D1201" s="108"/>
      <c r="E1201" s="108"/>
      <c r="F1201" s="108"/>
      <c r="G1201" s="108"/>
      <c r="H1201" s="108"/>
      <c r="I1201" s="108"/>
      <c r="J1201" s="108"/>
      <c r="K1201" s="108"/>
      <c r="P1201" s="40"/>
    </row>
    <row r="1202" spans="4:16" s="107" customFormat="1" x14ac:dyDescent="0.3">
      <c r="D1202" s="108"/>
      <c r="E1202" s="108"/>
      <c r="F1202" s="108"/>
      <c r="G1202" s="108"/>
      <c r="H1202" s="108"/>
      <c r="I1202" s="108"/>
      <c r="J1202" s="108"/>
      <c r="K1202" s="108"/>
      <c r="P1202" s="40"/>
    </row>
    <row r="1203" spans="4:16" s="107" customFormat="1" x14ac:dyDescent="0.3">
      <c r="D1203" s="108"/>
      <c r="E1203" s="108"/>
      <c r="F1203" s="108"/>
      <c r="G1203" s="108"/>
      <c r="H1203" s="108"/>
      <c r="I1203" s="108"/>
      <c r="J1203" s="108"/>
      <c r="K1203" s="108"/>
      <c r="P1203" s="40"/>
    </row>
    <row r="1204" spans="4:16" s="107" customFormat="1" x14ac:dyDescent="0.3">
      <c r="D1204" s="108"/>
      <c r="E1204" s="108"/>
      <c r="F1204" s="108"/>
      <c r="G1204" s="108"/>
      <c r="H1204" s="108"/>
      <c r="I1204" s="108"/>
      <c r="J1204" s="108"/>
      <c r="K1204" s="108"/>
      <c r="P1204" s="40"/>
    </row>
    <row r="1205" spans="4:16" s="107" customFormat="1" x14ac:dyDescent="0.3">
      <c r="D1205" s="108"/>
      <c r="E1205" s="108"/>
      <c r="F1205" s="108"/>
      <c r="G1205" s="108"/>
      <c r="H1205" s="108"/>
      <c r="I1205" s="108"/>
      <c r="J1205" s="108"/>
      <c r="K1205" s="108"/>
      <c r="P1205" s="40"/>
    </row>
    <row r="1206" spans="4:16" s="107" customFormat="1" x14ac:dyDescent="0.3">
      <c r="D1206" s="108"/>
      <c r="E1206" s="108"/>
      <c r="F1206" s="108"/>
      <c r="G1206" s="108"/>
      <c r="H1206" s="108"/>
      <c r="I1206" s="108"/>
      <c r="J1206" s="108"/>
      <c r="K1206" s="108"/>
      <c r="P1206" s="40"/>
    </row>
    <row r="1207" spans="4:16" s="107" customFormat="1" x14ac:dyDescent="0.3">
      <c r="D1207" s="108"/>
      <c r="E1207" s="108"/>
      <c r="F1207" s="108"/>
      <c r="G1207" s="108"/>
      <c r="H1207" s="108"/>
      <c r="I1207" s="108"/>
      <c r="J1207" s="108"/>
      <c r="K1207" s="108"/>
      <c r="P1207" s="40"/>
    </row>
    <row r="1208" spans="4:16" s="107" customFormat="1" x14ac:dyDescent="0.3">
      <c r="D1208" s="108"/>
      <c r="E1208" s="108"/>
      <c r="F1208" s="108"/>
      <c r="G1208" s="108"/>
      <c r="H1208" s="108"/>
      <c r="I1208" s="108"/>
      <c r="J1208" s="108"/>
      <c r="K1208" s="108"/>
      <c r="P1208" s="40"/>
    </row>
    <row r="1209" spans="4:16" s="107" customFormat="1" x14ac:dyDescent="0.3">
      <c r="D1209" s="108"/>
      <c r="E1209" s="108"/>
      <c r="F1209" s="108"/>
      <c r="G1209" s="108"/>
      <c r="H1209" s="108"/>
      <c r="I1209" s="108"/>
      <c r="J1209" s="108"/>
      <c r="K1209" s="108"/>
      <c r="P1209" s="40"/>
    </row>
    <row r="1210" spans="4:16" s="107" customFormat="1" x14ac:dyDescent="0.3">
      <c r="D1210" s="108"/>
      <c r="E1210" s="108"/>
      <c r="F1210" s="108"/>
      <c r="G1210" s="108"/>
      <c r="H1210" s="108"/>
      <c r="I1210" s="108"/>
      <c r="J1210" s="108"/>
      <c r="K1210" s="108"/>
      <c r="P1210" s="40"/>
    </row>
    <row r="1211" spans="4:16" s="107" customFormat="1" x14ac:dyDescent="0.3">
      <c r="D1211" s="108"/>
      <c r="E1211" s="108"/>
      <c r="F1211" s="108"/>
      <c r="G1211" s="108"/>
      <c r="H1211" s="108"/>
      <c r="I1211" s="108"/>
      <c r="J1211" s="108"/>
      <c r="K1211" s="108"/>
      <c r="P1211" s="40"/>
    </row>
    <row r="1212" spans="4:16" s="107" customFormat="1" x14ac:dyDescent="0.3">
      <c r="D1212" s="108"/>
      <c r="E1212" s="108"/>
      <c r="F1212" s="108"/>
      <c r="G1212" s="108"/>
      <c r="H1212" s="108"/>
      <c r="I1212" s="108"/>
      <c r="J1212" s="108"/>
      <c r="K1212" s="108"/>
      <c r="P1212" s="40"/>
    </row>
    <row r="1213" spans="4:16" s="107" customFormat="1" x14ac:dyDescent="0.3">
      <c r="D1213" s="108"/>
      <c r="E1213" s="108"/>
      <c r="F1213" s="108"/>
      <c r="G1213" s="108"/>
      <c r="H1213" s="108"/>
      <c r="I1213" s="108"/>
      <c r="J1213" s="108"/>
      <c r="K1213" s="108"/>
      <c r="P1213" s="40"/>
    </row>
    <row r="1214" spans="4:16" s="107" customFormat="1" x14ac:dyDescent="0.3">
      <c r="D1214" s="108"/>
      <c r="E1214" s="108"/>
      <c r="F1214" s="108"/>
      <c r="G1214" s="108"/>
      <c r="H1214" s="108"/>
      <c r="I1214" s="108"/>
      <c r="J1214" s="108"/>
      <c r="K1214" s="108"/>
      <c r="P1214" s="40"/>
    </row>
    <row r="1215" spans="4:16" s="107" customFormat="1" x14ac:dyDescent="0.3">
      <c r="D1215" s="108"/>
      <c r="E1215" s="108"/>
      <c r="F1215" s="108"/>
      <c r="G1215" s="108"/>
      <c r="H1215" s="108"/>
      <c r="I1215" s="108"/>
      <c r="J1215" s="108"/>
      <c r="K1215" s="108"/>
      <c r="P1215" s="40"/>
    </row>
    <row r="1216" spans="4:16" s="107" customFormat="1" x14ac:dyDescent="0.3">
      <c r="D1216" s="108"/>
      <c r="E1216" s="108"/>
      <c r="F1216" s="108"/>
      <c r="G1216" s="108"/>
      <c r="H1216" s="108"/>
      <c r="I1216" s="108"/>
      <c r="J1216" s="108"/>
      <c r="K1216" s="108"/>
      <c r="P1216" s="40"/>
    </row>
    <row r="1217" spans="4:16" s="107" customFormat="1" x14ac:dyDescent="0.3">
      <c r="D1217" s="108"/>
      <c r="E1217" s="108"/>
      <c r="F1217" s="108"/>
      <c r="G1217" s="108"/>
      <c r="H1217" s="108"/>
      <c r="I1217" s="108"/>
      <c r="J1217" s="108"/>
      <c r="K1217" s="108"/>
      <c r="P1217" s="40"/>
    </row>
    <row r="1218" spans="4:16" s="107" customFormat="1" x14ac:dyDescent="0.3">
      <c r="D1218" s="108"/>
      <c r="E1218" s="108"/>
      <c r="F1218" s="108"/>
      <c r="G1218" s="108"/>
      <c r="H1218" s="108"/>
      <c r="I1218" s="108"/>
      <c r="J1218" s="108"/>
      <c r="K1218" s="108"/>
      <c r="P1218" s="40"/>
    </row>
    <row r="1219" spans="4:16" s="107" customFormat="1" x14ac:dyDescent="0.3">
      <c r="D1219" s="108"/>
      <c r="E1219" s="108"/>
      <c r="F1219" s="108"/>
      <c r="G1219" s="108"/>
      <c r="H1219" s="108"/>
      <c r="I1219" s="108"/>
      <c r="J1219" s="108"/>
      <c r="K1219" s="108"/>
      <c r="P1219" s="40"/>
    </row>
    <row r="1220" spans="4:16" s="107" customFormat="1" x14ac:dyDescent="0.3">
      <c r="D1220" s="108"/>
      <c r="E1220" s="108"/>
      <c r="F1220" s="108"/>
      <c r="G1220" s="108"/>
      <c r="H1220" s="108"/>
      <c r="I1220" s="108"/>
      <c r="J1220" s="108"/>
      <c r="K1220" s="108"/>
      <c r="P1220" s="40"/>
    </row>
    <row r="1221" spans="4:16" s="107" customFormat="1" x14ac:dyDescent="0.3">
      <c r="D1221" s="108"/>
      <c r="E1221" s="108"/>
      <c r="F1221" s="108"/>
      <c r="G1221" s="108"/>
      <c r="H1221" s="108"/>
      <c r="I1221" s="108"/>
      <c r="J1221" s="108"/>
      <c r="K1221" s="108"/>
      <c r="P1221" s="40"/>
    </row>
    <row r="1222" spans="4:16" s="107" customFormat="1" x14ac:dyDescent="0.3">
      <c r="D1222" s="108"/>
      <c r="E1222" s="108"/>
      <c r="F1222" s="108"/>
      <c r="G1222" s="108"/>
      <c r="H1222" s="108"/>
      <c r="I1222" s="108"/>
      <c r="J1222" s="108"/>
      <c r="K1222" s="108"/>
      <c r="P1222" s="40"/>
    </row>
    <row r="1223" spans="4:16" s="107" customFormat="1" x14ac:dyDescent="0.3">
      <c r="D1223" s="108"/>
      <c r="E1223" s="108"/>
      <c r="F1223" s="108"/>
      <c r="G1223" s="108"/>
      <c r="H1223" s="108"/>
      <c r="I1223" s="108"/>
      <c r="J1223" s="108"/>
      <c r="K1223" s="108"/>
      <c r="P1223" s="40"/>
    </row>
    <row r="1224" spans="4:16" s="107" customFormat="1" x14ac:dyDescent="0.3">
      <c r="D1224" s="108"/>
      <c r="E1224" s="108"/>
      <c r="F1224" s="108"/>
      <c r="G1224" s="108"/>
      <c r="H1224" s="108"/>
      <c r="I1224" s="108"/>
      <c r="J1224" s="108"/>
      <c r="K1224" s="108"/>
      <c r="P1224" s="40"/>
    </row>
    <row r="1225" spans="4:16" s="107" customFormat="1" x14ac:dyDescent="0.3">
      <c r="D1225" s="108"/>
      <c r="E1225" s="108"/>
      <c r="F1225" s="108"/>
      <c r="G1225" s="108"/>
      <c r="H1225" s="108"/>
      <c r="I1225" s="108"/>
      <c r="J1225" s="108"/>
      <c r="K1225" s="108"/>
      <c r="P1225" s="40"/>
    </row>
    <row r="1226" spans="4:16" s="107" customFormat="1" x14ac:dyDescent="0.3">
      <c r="D1226" s="108"/>
      <c r="E1226" s="108"/>
      <c r="F1226" s="108"/>
      <c r="G1226" s="108"/>
      <c r="H1226" s="108"/>
      <c r="I1226" s="108"/>
      <c r="J1226" s="108"/>
      <c r="K1226" s="108"/>
      <c r="P1226" s="40"/>
    </row>
    <row r="1227" spans="4:16" s="107" customFormat="1" x14ac:dyDescent="0.3">
      <c r="D1227" s="108"/>
      <c r="E1227" s="108"/>
      <c r="F1227" s="108"/>
      <c r="G1227" s="108"/>
      <c r="H1227" s="108"/>
      <c r="I1227" s="108"/>
      <c r="J1227" s="108"/>
      <c r="K1227" s="108"/>
      <c r="P1227" s="40"/>
    </row>
    <row r="1228" spans="4:16" s="107" customFormat="1" x14ac:dyDescent="0.3">
      <c r="D1228" s="108"/>
      <c r="E1228" s="108"/>
      <c r="F1228" s="108"/>
      <c r="G1228" s="108"/>
      <c r="H1228" s="108"/>
      <c r="I1228" s="108"/>
      <c r="J1228" s="108"/>
      <c r="K1228" s="108"/>
      <c r="P1228" s="40"/>
    </row>
    <row r="1229" spans="4:16" s="107" customFormat="1" x14ac:dyDescent="0.3">
      <c r="D1229" s="108"/>
      <c r="E1229" s="108"/>
      <c r="F1229" s="108"/>
      <c r="G1229" s="108"/>
      <c r="H1229" s="108"/>
      <c r="I1229" s="108"/>
      <c r="J1229" s="108"/>
      <c r="K1229" s="108"/>
      <c r="P1229" s="40"/>
    </row>
    <row r="1230" spans="4:16" s="107" customFormat="1" x14ac:dyDescent="0.3">
      <c r="D1230" s="108"/>
      <c r="E1230" s="108"/>
      <c r="F1230" s="108"/>
      <c r="G1230" s="108"/>
      <c r="H1230" s="108"/>
      <c r="I1230" s="108"/>
      <c r="J1230" s="108"/>
      <c r="K1230" s="108"/>
      <c r="P1230" s="40"/>
    </row>
    <row r="1231" spans="4:16" s="107" customFormat="1" x14ac:dyDescent="0.3">
      <c r="D1231" s="108"/>
      <c r="E1231" s="108"/>
      <c r="F1231" s="108"/>
      <c r="G1231" s="108"/>
      <c r="H1231" s="108"/>
      <c r="I1231" s="108"/>
      <c r="J1231" s="108"/>
      <c r="K1231" s="108"/>
      <c r="P1231" s="40"/>
    </row>
    <row r="1232" spans="4:16" s="107" customFormat="1" x14ac:dyDescent="0.3">
      <c r="D1232" s="108"/>
      <c r="E1232" s="108"/>
      <c r="F1232" s="108"/>
      <c r="G1232" s="108"/>
      <c r="H1232" s="108"/>
      <c r="I1232" s="108"/>
      <c r="J1232" s="108"/>
      <c r="K1232" s="108"/>
      <c r="P1232" s="40"/>
    </row>
    <row r="1233" spans="4:16" s="107" customFormat="1" x14ac:dyDescent="0.3">
      <c r="D1233" s="108"/>
      <c r="E1233" s="108"/>
      <c r="F1233" s="108"/>
      <c r="G1233" s="108"/>
      <c r="H1233" s="108"/>
      <c r="I1233" s="108"/>
      <c r="J1233" s="108"/>
      <c r="K1233" s="108"/>
      <c r="P1233" s="40"/>
    </row>
    <row r="1234" spans="4:16" s="107" customFormat="1" x14ac:dyDescent="0.3">
      <c r="D1234" s="108"/>
      <c r="E1234" s="108"/>
      <c r="F1234" s="108"/>
      <c r="G1234" s="108"/>
      <c r="H1234" s="108"/>
      <c r="I1234" s="108"/>
      <c r="J1234" s="108"/>
      <c r="K1234" s="108"/>
      <c r="P1234" s="40"/>
    </row>
    <row r="1235" spans="4:16" s="107" customFormat="1" x14ac:dyDescent="0.3">
      <c r="D1235" s="108"/>
      <c r="E1235" s="108"/>
      <c r="F1235" s="108"/>
      <c r="G1235" s="108"/>
      <c r="H1235" s="108"/>
      <c r="I1235" s="108"/>
      <c r="J1235" s="108"/>
      <c r="K1235" s="108"/>
      <c r="P1235" s="40"/>
    </row>
    <row r="1236" spans="4:16" s="107" customFormat="1" x14ac:dyDescent="0.3">
      <c r="D1236" s="108"/>
      <c r="E1236" s="108"/>
      <c r="F1236" s="108"/>
      <c r="G1236" s="108"/>
      <c r="H1236" s="108"/>
      <c r="I1236" s="108"/>
      <c r="J1236" s="108"/>
      <c r="K1236" s="108"/>
      <c r="P1236" s="40"/>
    </row>
    <row r="1237" spans="4:16" s="107" customFormat="1" x14ac:dyDescent="0.3">
      <c r="D1237" s="108"/>
      <c r="E1237" s="108"/>
      <c r="F1237" s="108"/>
      <c r="G1237" s="108"/>
      <c r="H1237" s="108"/>
      <c r="I1237" s="108"/>
      <c r="J1237" s="108"/>
      <c r="K1237" s="108"/>
      <c r="P1237" s="40"/>
    </row>
    <row r="1238" spans="4:16" s="107" customFormat="1" x14ac:dyDescent="0.3">
      <c r="D1238" s="108"/>
      <c r="E1238" s="108"/>
      <c r="F1238" s="108"/>
      <c r="G1238" s="108"/>
      <c r="H1238" s="108"/>
      <c r="I1238" s="108"/>
      <c r="J1238" s="108"/>
      <c r="K1238" s="108"/>
      <c r="P1238" s="40"/>
    </row>
    <row r="1239" spans="4:16" s="107" customFormat="1" x14ac:dyDescent="0.3">
      <c r="D1239" s="108"/>
      <c r="E1239" s="108"/>
      <c r="F1239" s="108"/>
      <c r="G1239" s="108"/>
      <c r="H1239" s="108"/>
      <c r="I1239" s="108"/>
      <c r="J1239" s="108"/>
      <c r="K1239" s="108"/>
      <c r="P1239" s="40"/>
    </row>
    <row r="1240" spans="4:16" s="107" customFormat="1" x14ac:dyDescent="0.3">
      <c r="D1240" s="108"/>
      <c r="E1240" s="108"/>
      <c r="F1240" s="108"/>
      <c r="G1240" s="108"/>
      <c r="H1240" s="108"/>
      <c r="I1240" s="108"/>
      <c r="J1240" s="108"/>
      <c r="K1240" s="108"/>
      <c r="P1240" s="40"/>
    </row>
    <row r="1241" spans="4:16" s="107" customFormat="1" x14ac:dyDescent="0.3">
      <c r="D1241" s="108"/>
      <c r="E1241" s="108"/>
      <c r="F1241" s="108"/>
      <c r="G1241" s="108"/>
      <c r="H1241" s="108"/>
      <c r="I1241" s="108"/>
      <c r="J1241" s="108"/>
      <c r="K1241" s="108"/>
      <c r="P1241" s="40"/>
    </row>
    <row r="1242" spans="4:16" s="107" customFormat="1" x14ac:dyDescent="0.3">
      <c r="D1242" s="108"/>
      <c r="E1242" s="108"/>
      <c r="F1242" s="108"/>
      <c r="G1242" s="108"/>
      <c r="H1242" s="108"/>
      <c r="I1242" s="108"/>
      <c r="J1242" s="108"/>
      <c r="K1242" s="108"/>
      <c r="P1242" s="40"/>
    </row>
    <row r="1243" spans="4:16" s="107" customFormat="1" x14ac:dyDescent="0.3">
      <c r="D1243" s="108"/>
      <c r="E1243" s="108"/>
      <c r="F1243" s="108"/>
      <c r="G1243" s="108"/>
      <c r="H1243" s="108"/>
      <c r="I1243" s="108"/>
      <c r="J1243" s="108"/>
      <c r="K1243" s="108"/>
      <c r="P1243" s="40"/>
    </row>
    <row r="1244" spans="4:16" s="107" customFormat="1" x14ac:dyDescent="0.3">
      <c r="D1244" s="108"/>
      <c r="E1244" s="108"/>
      <c r="F1244" s="108"/>
      <c r="G1244" s="108"/>
      <c r="H1244" s="108"/>
      <c r="I1244" s="108"/>
      <c r="J1244" s="108"/>
      <c r="K1244" s="108"/>
      <c r="P1244" s="40"/>
    </row>
    <row r="1245" spans="4:16" s="107" customFormat="1" x14ac:dyDescent="0.3">
      <c r="D1245" s="108"/>
      <c r="E1245" s="108"/>
      <c r="F1245" s="108"/>
      <c r="G1245" s="108"/>
      <c r="H1245" s="108"/>
      <c r="I1245" s="108"/>
      <c r="J1245" s="108"/>
      <c r="K1245" s="108"/>
      <c r="P1245" s="40"/>
    </row>
    <row r="1246" spans="4:16" s="107" customFormat="1" x14ac:dyDescent="0.3">
      <c r="D1246" s="108"/>
      <c r="E1246" s="108"/>
      <c r="F1246" s="108"/>
      <c r="G1246" s="108"/>
      <c r="H1246" s="108"/>
      <c r="I1246" s="108"/>
      <c r="J1246" s="108"/>
      <c r="K1246" s="108"/>
      <c r="P1246" s="40"/>
    </row>
    <row r="1247" spans="4:16" s="107" customFormat="1" x14ac:dyDescent="0.3">
      <c r="D1247" s="108"/>
      <c r="E1247" s="108"/>
      <c r="F1247" s="108"/>
      <c r="G1247" s="108"/>
      <c r="H1247" s="108"/>
      <c r="I1247" s="108"/>
      <c r="J1247" s="108"/>
      <c r="K1247" s="108"/>
      <c r="P1247" s="40"/>
    </row>
    <row r="1248" spans="4:16" s="107" customFormat="1" x14ac:dyDescent="0.3">
      <c r="D1248" s="108"/>
      <c r="E1248" s="108"/>
      <c r="F1248" s="108"/>
      <c r="G1248" s="108"/>
      <c r="H1248" s="108"/>
      <c r="I1248" s="108"/>
      <c r="J1248" s="108"/>
      <c r="K1248" s="108"/>
      <c r="P1248" s="40"/>
    </row>
    <row r="1249" spans="4:16" s="107" customFormat="1" x14ac:dyDescent="0.3">
      <c r="D1249" s="108"/>
      <c r="E1249" s="108"/>
      <c r="F1249" s="108"/>
      <c r="G1249" s="108"/>
      <c r="H1249" s="108"/>
      <c r="I1249" s="108"/>
      <c r="J1249" s="108"/>
      <c r="K1249" s="108"/>
      <c r="P1249" s="40"/>
    </row>
    <row r="1250" spans="4:16" s="107" customFormat="1" x14ac:dyDescent="0.3">
      <c r="D1250" s="108"/>
      <c r="E1250" s="108"/>
      <c r="F1250" s="108"/>
      <c r="G1250" s="108"/>
      <c r="H1250" s="108"/>
      <c r="I1250" s="108"/>
      <c r="J1250" s="108"/>
      <c r="K1250" s="108"/>
      <c r="P1250" s="40"/>
    </row>
    <row r="1251" spans="4:16" s="107" customFormat="1" x14ac:dyDescent="0.3">
      <c r="D1251" s="108"/>
      <c r="E1251" s="108"/>
      <c r="F1251" s="108"/>
      <c r="G1251" s="108"/>
      <c r="H1251" s="108"/>
      <c r="I1251" s="108"/>
      <c r="J1251" s="108"/>
      <c r="K1251" s="108"/>
      <c r="P1251" s="40"/>
    </row>
    <row r="1252" spans="4:16" s="107" customFormat="1" x14ac:dyDescent="0.3">
      <c r="D1252" s="108"/>
      <c r="E1252" s="108"/>
      <c r="F1252" s="108"/>
      <c r="G1252" s="108"/>
      <c r="H1252" s="108"/>
      <c r="I1252" s="108"/>
      <c r="J1252" s="108"/>
      <c r="K1252" s="108"/>
      <c r="P1252" s="40"/>
    </row>
    <row r="1253" spans="4:16" s="107" customFormat="1" x14ac:dyDescent="0.3">
      <c r="D1253" s="108"/>
      <c r="E1253" s="108"/>
      <c r="F1253" s="108"/>
      <c r="G1253" s="108"/>
      <c r="H1253" s="108"/>
      <c r="I1253" s="108"/>
      <c r="J1253" s="108"/>
      <c r="K1253" s="108"/>
      <c r="P1253" s="40"/>
    </row>
    <row r="1254" spans="4:16" s="107" customFormat="1" x14ac:dyDescent="0.3">
      <c r="D1254" s="108"/>
      <c r="E1254" s="108"/>
      <c r="F1254" s="108"/>
      <c r="G1254" s="108"/>
      <c r="H1254" s="108"/>
      <c r="I1254" s="108"/>
      <c r="J1254" s="108"/>
      <c r="K1254" s="108"/>
      <c r="P1254" s="40"/>
    </row>
    <row r="1255" spans="4:16" s="107" customFormat="1" x14ac:dyDescent="0.3">
      <c r="D1255" s="108"/>
      <c r="E1255" s="108"/>
      <c r="F1255" s="108"/>
      <c r="G1255" s="108"/>
      <c r="H1255" s="108"/>
      <c r="I1255" s="108"/>
      <c r="J1255" s="108"/>
      <c r="K1255" s="108"/>
      <c r="P1255" s="40"/>
    </row>
    <row r="1256" spans="4:16" s="107" customFormat="1" x14ac:dyDescent="0.3">
      <c r="D1256" s="108"/>
      <c r="E1256" s="108"/>
      <c r="F1256" s="108"/>
      <c r="G1256" s="108"/>
      <c r="H1256" s="108"/>
      <c r="I1256" s="108"/>
      <c r="J1256" s="108"/>
      <c r="K1256" s="108"/>
      <c r="P1256" s="40"/>
    </row>
    <row r="1257" spans="4:16" s="107" customFormat="1" x14ac:dyDescent="0.3">
      <c r="D1257" s="108"/>
      <c r="E1257" s="108"/>
      <c r="F1257" s="108"/>
      <c r="G1257" s="108"/>
      <c r="H1257" s="108"/>
      <c r="I1257" s="108"/>
      <c r="J1257" s="108"/>
      <c r="K1257" s="108"/>
      <c r="P1257" s="40"/>
    </row>
    <row r="1258" spans="4:16" s="107" customFormat="1" x14ac:dyDescent="0.3">
      <c r="D1258" s="108"/>
      <c r="E1258" s="108"/>
      <c r="F1258" s="108"/>
      <c r="G1258" s="108"/>
      <c r="H1258" s="108"/>
      <c r="I1258" s="108"/>
      <c r="J1258" s="108"/>
      <c r="K1258" s="108"/>
      <c r="P1258" s="40"/>
    </row>
    <row r="1259" spans="4:16" s="107" customFormat="1" x14ac:dyDescent="0.3">
      <c r="D1259" s="108"/>
      <c r="E1259" s="108"/>
      <c r="F1259" s="108"/>
      <c r="G1259" s="108"/>
      <c r="H1259" s="108"/>
      <c r="I1259" s="108"/>
      <c r="J1259" s="108"/>
      <c r="K1259" s="108"/>
      <c r="P1259" s="40"/>
    </row>
    <row r="1260" spans="4:16" s="107" customFormat="1" x14ac:dyDescent="0.3">
      <c r="D1260" s="108"/>
      <c r="E1260" s="108"/>
      <c r="F1260" s="108"/>
      <c r="G1260" s="108"/>
      <c r="H1260" s="108"/>
      <c r="I1260" s="108"/>
      <c r="J1260" s="108"/>
      <c r="K1260" s="108"/>
      <c r="P1260" s="40"/>
    </row>
    <row r="1261" spans="4:16" s="107" customFormat="1" x14ac:dyDescent="0.3">
      <c r="D1261" s="108"/>
      <c r="E1261" s="108"/>
      <c r="F1261" s="108"/>
      <c r="G1261" s="108"/>
      <c r="H1261" s="108"/>
      <c r="I1261" s="108"/>
      <c r="J1261" s="108"/>
      <c r="K1261" s="108"/>
      <c r="P1261" s="40"/>
    </row>
    <row r="1262" spans="4:16" s="107" customFormat="1" x14ac:dyDescent="0.3">
      <c r="D1262" s="108"/>
      <c r="E1262" s="108"/>
      <c r="F1262" s="108"/>
      <c r="G1262" s="108"/>
      <c r="H1262" s="108"/>
      <c r="I1262" s="108"/>
      <c r="J1262" s="108"/>
      <c r="K1262" s="108"/>
      <c r="P1262" s="40"/>
    </row>
    <row r="1263" spans="4:16" s="107" customFormat="1" x14ac:dyDescent="0.3">
      <c r="D1263" s="108"/>
      <c r="E1263" s="108"/>
      <c r="F1263" s="108"/>
      <c r="G1263" s="108"/>
      <c r="H1263" s="108"/>
      <c r="I1263" s="108"/>
      <c r="J1263" s="108"/>
      <c r="K1263" s="108"/>
      <c r="P1263" s="40"/>
    </row>
    <row r="1264" spans="4:16" s="107" customFormat="1" x14ac:dyDescent="0.3">
      <c r="D1264" s="108"/>
      <c r="E1264" s="108"/>
      <c r="F1264" s="108"/>
      <c r="G1264" s="108"/>
      <c r="H1264" s="108"/>
      <c r="I1264" s="108"/>
      <c r="J1264" s="108"/>
      <c r="K1264" s="108"/>
      <c r="P1264" s="40"/>
    </row>
    <row r="1265" spans="4:16" s="107" customFormat="1" x14ac:dyDescent="0.3">
      <c r="D1265" s="108"/>
      <c r="E1265" s="108"/>
      <c r="F1265" s="108"/>
      <c r="G1265" s="108"/>
      <c r="H1265" s="108"/>
      <c r="I1265" s="108"/>
      <c r="J1265" s="108"/>
      <c r="K1265" s="108"/>
      <c r="P1265" s="40"/>
    </row>
    <row r="1266" spans="4:16" s="107" customFormat="1" x14ac:dyDescent="0.3">
      <c r="D1266" s="108"/>
      <c r="E1266" s="108"/>
      <c r="F1266" s="108"/>
      <c r="G1266" s="108"/>
      <c r="H1266" s="108"/>
      <c r="I1266" s="108"/>
      <c r="J1266" s="108"/>
      <c r="K1266" s="108"/>
      <c r="P1266" s="40"/>
    </row>
    <row r="1267" spans="4:16" s="107" customFormat="1" x14ac:dyDescent="0.3">
      <c r="D1267" s="108"/>
      <c r="E1267" s="108"/>
      <c r="F1267" s="108"/>
      <c r="G1267" s="108"/>
      <c r="H1267" s="108"/>
      <c r="I1267" s="108"/>
      <c r="J1267" s="108"/>
      <c r="K1267" s="108"/>
      <c r="P1267" s="40"/>
    </row>
    <row r="1268" spans="4:16" s="107" customFormat="1" x14ac:dyDescent="0.3">
      <c r="D1268" s="108"/>
      <c r="E1268" s="108"/>
      <c r="F1268" s="108"/>
      <c r="G1268" s="108"/>
      <c r="H1268" s="108"/>
      <c r="I1268" s="108"/>
      <c r="J1268" s="108"/>
      <c r="K1268" s="108"/>
      <c r="P1268" s="40"/>
    </row>
    <row r="1269" spans="4:16" s="107" customFormat="1" x14ac:dyDescent="0.3">
      <c r="D1269" s="108"/>
      <c r="E1269" s="108"/>
      <c r="F1269" s="108"/>
      <c r="G1269" s="108"/>
      <c r="H1269" s="108"/>
      <c r="I1269" s="108"/>
      <c r="J1269" s="108"/>
      <c r="K1269" s="108"/>
      <c r="P1269" s="40"/>
    </row>
    <row r="1270" spans="4:16" s="107" customFormat="1" x14ac:dyDescent="0.3">
      <c r="D1270" s="108"/>
      <c r="E1270" s="108"/>
      <c r="F1270" s="108"/>
      <c r="G1270" s="108"/>
      <c r="H1270" s="108"/>
      <c r="I1270" s="108"/>
      <c r="J1270" s="108"/>
      <c r="K1270" s="108"/>
      <c r="P1270" s="40"/>
    </row>
    <row r="1271" spans="4:16" s="107" customFormat="1" x14ac:dyDescent="0.3">
      <c r="D1271" s="108"/>
      <c r="E1271" s="108"/>
      <c r="F1271" s="108"/>
      <c r="G1271" s="108"/>
      <c r="H1271" s="108"/>
      <c r="I1271" s="108"/>
      <c r="J1271" s="108"/>
      <c r="K1271" s="108"/>
      <c r="P1271" s="40"/>
    </row>
    <row r="1272" spans="4:16" s="107" customFormat="1" x14ac:dyDescent="0.3">
      <c r="D1272" s="108"/>
      <c r="E1272" s="108"/>
      <c r="F1272" s="108"/>
      <c r="G1272" s="108"/>
      <c r="H1272" s="108"/>
      <c r="I1272" s="108"/>
      <c r="J1272" s="108"/>
      <c r="K1272" s="108"/>
      <c r="P1272" s="40"/>
    </row>
    <row r="1273" spans="4:16" s="107" customFormat="1" x14ac:dyDescent="0.3">
      <c r="D1273" s="108"/>
      <c r="E1273" s="108"/>
      <c r="F1273" s="108"/>
      <c r="G1273" s="108"/>
      <c r="H1273" s="108"/>
      <c r="I1273" s="108"/>
      <c r="J1273" s="108"/>
      <c r="K1273" s="108"/>
      <c r="P1273" s="40"/>
    </row>
    <row r="1274" spans="4:16" s="107" customFormat="1" x14ac:dyDescent="0.3">
      <c r="D1274" s="108"/>
      <c r="E1274" s="108"/>
      <c r="F1274" s="108"/>
      <c r="G1274" s="108"/>
      <c r="H1274" s="108"/>
      <c r="I1274" s="108"/>
      <c r="J1274" s="108"/>
      <c r="K1274" s="108"/>
      <c r="P1274" s="40"/>
    </row>
    <row r="1275" spans="4:16" s="107" customFormat="1" x14ac:dyDescent="0.3">
      <c r="D1275" s="108"/>
      <c r="E1275" s="108"/>
      <c r="F1275" s="108"/>
      <c r="G1275" s="108"/>
      <c r="H1275" s="108"/>
      <c r="I1275" s="108"/>
      <c r="J1275" s="108"/>
      <c r="K1275" s="108"/>
      <c r="P1275" s="40"/>
    </row>
    <row r="1276" spans="4:16" s="107" customFormat="1" x14ac:dyDescent="0.3">
      <c r="D1276" s="108"/>
      <c r="E1276" s="108"/>
      <c r="F1276" s="108"/>
      <c r="G1276" s="108"/>
      <c r="H1276" s="108"/>
      <c r="I1276" s="108"/>
      <c r="J1276" s="108"/>
      <c r="K1276" s="108"/>
      <c r="P1276" s="40"/>
    </row>
    <row r="1277" spans="4:16" s="107" customFormat="1" x14ac:dyDescent="0.3">
      <c r="D1277" s="108"/>
      <c r="E1277" s="108"/>
      <c r="F1277" s="108"/>
      <c r="G1277" s="108"/>
      <c r="H1277" s="108"/>
      <c r="I1277" s="108"/>
      <c r="J1277" s="108"/>
      <c r="K1277" s="108"/>
      <c r="P1277" s="40"/>
    </row>
    <row r="1278" spans="4:16" s="107" customFormat="1" x14ac:dyDescent="0.3">
      <c r="D1278" s="108"/>
      <c r="E1278" s="108"/>
      <c r="F1278" s="108"/>
      <c r="G1278" s="108"/>
      <c r="H1278" s="108"/>
      <c r="I1278" s="108"/>
      <c r="J1278" s="108"/>
      <c r="K1278" s="108"/>
      <c r="P1278" s="40"/>
    </row>
    <row r="1279" spans="4:16" s="107" customFormat="1" x14ac:dyDescent="0.3">
      <c r="D1279" s="108"/>
      <c r="E1279" s="108"/>
      <c r="F1279" s="108"/>
      <c r="G1279" s="108"/>
      <c r="H1279" s="108"/>
      <c r="I1279" s="108"/>
      <c r="J1279" s="108"/>
      <c r="K1279" s="108"/>
      <c r="P1279" s="40"/>
    </row>
    <row r="1280" spans="4:16" s="107" customFormat="1" x14ac:dyDescent="0.3">
      <c r="D1280" s="108"/>
      <c r="E1280" s="108"/>
      <c r="F1280" s="108"/>
      <c r="G1280" s="108"/>
      <c r="H1280" s="108"/>
      <c r="I1280" s="108"/>
      <c r="J1280" s="108"/>
      <c r="K1280" s="108"/>
      <c r="P1280" s="40"/>
    </row>
    <row r="1281" spans="4:16" s="107" customFormat="1" x14ac:dyDescent="0.3">
      <c r="D1281" s="108"/>
      <c r="E1281" s="108"/>
      <c r="F1281" s="108"/>
      <c r="G1281" s="108"/>
      <c r="H1281" s="108"/>
      <c r="I1281" s="108"/>
      <c r="J1281" s="108"/>
      <c r="K1281" s="108"/>
      <c r="P1281" s="40"/>
    </row>
    <row r="1282" spans="4:16" s="107" customFormat="1" x14ac:dyDescent="0.3">
      <c r="D1282" s="108"/>
      <c r="E1282" s="108"/>
      <c r="F1282" s="108"/>
      <c r="G1282" s="108"/>
      <c r="H1282" s="108"/>
      <c r="I1282" s="108"/>
      <c r="J1282" s="108"/>
      <c r="K1282" s="108"/>
      <c r="P1282" s="40"/>
    </row>
    <row r="1283" spans="4:16" s="107" customFormat="1" x14ac:dyDescent="0.3">
      <c r="D1283" s="108"/>
      <c r="E1283" s="108"/>
      <c r="F1283" s="108"/>
      <c r="G1283" s="108"/>
      <c r="H1283" s="108"/>
      <c r="I1283" s="108"/>
      <c r="J1283" s="108"/>
      <c r="K1283" s="108"/>
      <c r="P1283" s="40"/>
    </row>
    <row r="1284" spans="4:16" s="107" customFormat="1" x14ac:dyDescent="0.3">
      <c r="D1284" s="108"/>
      <c r="E1284" s="108"/>
      <c r="F1284" s="108"/>
      <c r="G1284" s="108"/>
      <c r="H1284" s="108"/>
      <c r="I1284" s="108"/>
      <c r="J1284" s="108"/>
      <c r="K1284" s="108"/>
      <c r="P1284" s="40"/>
    </row>
    <row r="1285" spans="4:16" s="107" customFormat="1" x14ac:dyDescent="0.3">
      <c r="D1285" s="108"/>
      <c r="E1285" s="108"/>
      <c r="F1285" s="108"/>
      <c r="G1285" s="108"/>
      <c r="H1285" s="108"/>
      <c r="I1285" s="108"/>
      <c r="J1285" s="108"/>
      <c r="K1285" s="108"/>
      <c r="P1285" s="40"/>
    </row>
    <row r="1286" spans="4:16" s="107" customFormat="1" x14ac:dyDescent="0.3">
      <c r="D1286" s="108"/>
      <c r="E1286" s="108"/>
      <c r="F1286" s="108"/>
      <c r="G1286" s="108"/>
      <c r="H1286" s="108"/>
      <c r="I1286" s="108"/>
      <c r="J1286" s="108"/>
      <c r="K1286" s="108"/>
      <c r="P1286" s="40"/>
    </row>
    <row r="1287" spans="4:16" s="107" customFormat="1" x14ac:dyDescent="0.3">
      <c r="D1287" s="108"/>
      <c r="E1287" s="108"/>
      <c r="F1287" s="108"/>
      <c r="G1287" s="108"/>
      <c r="H1287" s="108"/>
      <c r="I1287" s="108"/>
      <c r="J1287" s="108"/>
      <c r="K1287" s="108"/>
      <c r="P1287" s="40"/>
    </row>
    <row r="1288" spans="4:16" s="107" customFormat="1" x14ac:dyDescent="0.3">
      <c r="D1288" s="108"/>
      <c r="E1288" s="108"/>
      <c r="F1288" s="108"/>
      <c r="G1288" s="108"/>
      <c r="H1288" s="108"/>
      <c r="I1288" s="108"/>
      <c r="J1288" s="108"/>
      <c r="K1288" s="108"/>
      <c r="P1288" s="40"/>
    </row>
    <row r="1289" spans="4:16" s="107" customFormat="1" x14ac:dyDescent="0.3">
      <c r="D1289" s="108"/>
      <c r="E1289" s="108"/>
      <c r="F1289" s="108"/>
      <c r="G1289" s="108"/>
      <c r="H1289" s="108"/>
      <c r="I1289" s="108"/>
      <c r="J1289" s="108"/>
      <c r="K1289" s="108"/>
      <c r="P1289" s="40"/>
    </row>
    <row r="1290" spans="4:16" s="107" customFormat="1" x14ac:dyDescent="0.3">
      <c r="D1290" s="108"/>
      <c r="E1290" s="108"/>
      <c r="F1290" s="108"/>
      <c r="G1290" s="108"/>
      <c r="H1290" s="108"/>
      <c r="I1290" s="108"/>
      <c r="J1290" s="108"/>
      <c r="K1290" s="108"/>
      <c r="P1290" s="40"/>
    </row>
    <row r="1291" spans="4:16" s="107" customFormat="1" x14ac:dyDescent="0.3">
      <c r="D1291" s="108"/>
      <c r="E1291" s="108"/>
      <c r="F1291" s="108"/>
      <c r="G1291" s="108"/>
      <c r="H1291" s="108"/>
      <c r="I1291" s="108"/>
      <c r="J1291" s="108"/>
      <c r="K1291" s="108"/>
      <c r="P1291" s="40"/>
    </row>
    <row r="1292" spans="4:16" s="107" customFormat="1" x14ac:dyDescent="0.3">
      <c r="D1292" s="108"/>
      <c r="E1292" s="108"/>
      <c r="F1292" s="108"/>
      <c r="G1292" s="108"/>
      <c r="H1292" s="108"/>
      <c r="I1292" s="108"/>
      <c r="J1292" s="108"/>
      <c r="K1292" s="108"/>
      <c r="P1292" s="40"/>
    </row>
    <row r="1293" spans="4:16" s="107" customFormat="1" x14ac:dyDescent="0.3">
      <c r="D1293" s="108"/>
      <c r="E1293" s="108"/>
      <c r="F1293" s="108"/>
      <c r="G1293" s="108"/>
      <c r="H1293" s="108"/>
      <c r="I1293" s="108"/>
      <c r="J1293" s="108"/>
      <c r="K1293" s="108"/>
      <c r="P1293" s="40"/>
    </row>
    <row r="1294" spans="4:16" s="107" customFormat="1" x14ac:dyDescent="0.3">
      <c r="D1294" s="108"/>
      <c r="E1294" s="108"/>
      <c r="F1294" s="108"/>
      <c r="G1294" s="108"/>
      <c r="H1294" s="108"/>
      <c r="I1294" s="108"/>
      <c r="J1294" s="108"/>
      <c r="K1294" s="108"/>
      <c r="P1294" s="40"/>
    </row>
    <row r="1295" spans="4:16" s="107" customFormat="1" x14ac:dyDescent="0.3">
      <c r="D1295" s="108"/>
      <c r="E1295" s="108"/>
      <c r="F1295" s="108"/>
      <c r="G1295" s="108"/>
      <c r="H1295" s="108"/>
      <c r="I1295" s="108"/>
      <c r="J1295" s="108"/>
      <c r="K1295" s="108"/>
      <c r="P1295" s="40"/>
    </row>
    <row r="1296" spans="4:16" s="107" customFormat="1" x14ac:dyDescent="0.3">
      <c r="D1296" s="108"/>
      <c r="E1296" s="108"/>
      <c r="F1296" s="108"/>
      <c r="G1296" s="108"/>
      <c r="H1296" s="108"/>
      <c r="I1296" s="108"/>
      <c r="J1296" s="108"/>
      <c r="K1296" s="108"/>
      <c r="P1296" s="40"/>
    </row>
    <row r="1297" spans="4:16" s="107" customFormat="1" x14ac:dyDescent="0.3">
      <c r="D1297" s="108"/>
      <c r="E1297" s="108"/>
      <c r="F1297" s="108"/>
      <c r="G1297" s="108"/>
      <c r="H1297" s="108"/>
      <c r="I1297" s="108"/>
      <c r="J1297" s="108"/>
      <c r="K1297" s="108"/>
      <c r="P1297" s="40"/>
    </row>
    <row r="1298" spans="4:16" s="107" customFormat="1" x14ac:dyDescent="0.3">
      <c r="D1298" s="108"/>
      <c r="E1298" s="108"/>
      <c r="F1298" s="108"/>
      <c r="G1298" s="108"/>
      <c r="H1298" s="108"/>
      <c r="I1298" s="108"/>
      <c r="J1298" s="108"/>
      <c r="K1298" s="108"/>
      <c r="P1298" s="40"/>
    </row>
    <row r="1299" spans="4:16" s="107" customFormat="1" x14ac:dyDescent="0.3">
      <c r="D1299" s="108"/>
      <c r="E1299" s="108"/>
      <c r="F1299" s="108"/>
      <c r="G1299" s="108"/>
      <c r="H1299" s="108"/>
      <c r="I1299" s="108"/>
      <c r="J1299" s="108"/>
      <c r="K1299" s="108"/>
      <c r="P1299" s="40"/>
    </row>
    <row r="1300" spans="4:16" s="107" customFormat="1" x14ac:dyDescent="0.3">
      <c r="D1300" s="108"/>
      <c r="E1300" s="108"/>
      <c r="F1300" s="108"/>
      <c r="G1300" s="108"/>
      <c r="H1300" s="108"/>
      <c r="I1300" s="108"/>
      <c r="J1300" s="108"/>
      <c r="K1300" s="108"/>
      <c r="P1300" s="40"/>
    </row>
    <row r="1301" spans="4:16" s="107" customFormat="1" x14ac:dyDescent="0.3">
      <c r="D1301" s="108"/>
      <c r="E1301" s="108"/>
      <c r="F1301" s="108"/>
      <c r="G1301" s="108"/>
      <c r="H1301" s="108"/>
      <c r="I1301" s="108"/>
      <c r="J1301" s="108"/>
      <c r="K1301" s="108"/>
      <c r="P1301" s="40"/>
    </row>
    <row r="1302" spans="4:16" s="107" customFormat="1" x14ac:dyDescent="0.3">
      <c r="D1302" s="108"/>
      <c r="E1302" s="108"/>
      <c r="F1302" s="108"/>
      <c r="G1302" s="108"/>
      <c r="H1302" s="108"/>
      <c r="I1302" s="108"/>
      <c r="J1302" s="108"/>
      <c r="K1302" s="108"/>
      <c r="P1302" s="40"/>
    </row>
    <row r="1303" spans="4:16" s="107" customFormat="1" x14ac:dyDescent="0.3">
      <c r="D1303" s="108"/>
      <c r="E1303" s="108"/>
      <c r="F1303" s="108"/>
      <c r="G1303" s="108"/>
      <c r="H1303" s="108"/>
      <c r="I1303" s="108"/>
      <c r="J1303" s="108"/>
      <c r="K1303" s="108"/>
      <c r="P1303" s="40"/>
    </row>
    <row r="1304" spans="4:16" s="107" customFormat="1" x14ac:dyDescent="0.3">
      <c r="D1304" s="108"/>
      <c r="E1304" s="108"/>
      <c r="F1304" s="108"/>
      <c r="G1304" s="108"/>
      <c r="H1304" s="108"/>
      <c r="I1304" s="108"/>
      <c r="J1304" s="108"/>
      <c r="K1304" s="108"/>
      <c r="P1304" s="40"/>
    </row>
    <row r="1305" spans="4:16" s="107" customFormat="1" x14ac:dyDescent="0.3">
      <c r="D1305" s="108"/>
      <c r="E1305" s="108"/>
      <c r="F1305" s="108"/>
      <c r="G1305" s="108"/>
      <c r="H1305" s="108"/>
      <c r="I1305" s="108"/>
      <c r="J1305" s="108"/>
      <c r="K1305" s="108"/>
      <c r="P1305" s="40"/>
    </row>
    <row r="1306" spans="4:16" s="107" customFormat="1" x14ac:dyDescent="0.3">
      <c r="D1306" s="108"/>
      <c r="E1306" s="108"/>
      <c r="F1306" s="108"/>
      <c r="G1306" s="108"/>
      <c r="H1306" s="108"/>
      <c r="I1306" s="108"/>
      <c r="J1306" s="108"/>
      <c r="K1306" s="108"/>
      <c r="P1306" s="40"/>
    </row>
    <row r="1307" spans="4:16" s="107" customFormat="1" x14ac:dyDescent="0.3">
      <c r="D1307" s="108"/>
      <c r="E1307" s="108"/>
      <c r="F1307" s="108"/>
      <c r="G1307" s="108"/>
      <c r="H1307" s="108"/>
      <c r="I1307" s="108"/>
      <c r="J1307" s="108"/>
      <c r="K1307" s="108"/>
      <c r="P1307" s="40"/>
    </row>
    <row r="1308" spans="4:16" s="107" customFormat="1" x14ac:dyDescent="0.3">
      <c r="D1308" s="108"/>
      <c r="E1308" s="108"/>
      <c r="F1308" s="108"/>
      <c r="G1308" s="108"/>
      <c r="H1308" s="108"/>
      <c r="I1308" s="108"/>
      <c r="J1308" s="108"/>
      <c r="K1308" s="108"/>
      <c r="P1308" s="40"/>
    </row>
    <row r="1309" spans="4:16" s="107" customFormat="1" x14ac:dyDescent="0.3">
      <c r="D1309" s="108"/>
      <c r="E1309" s="108"/>
      <c r="F1309" s="108"/>
      <c r="G1309" s="108"/>
      <c r="H1309" s="108"/>
      <c r="I1309" s="108"/>
      <c r="J1309" s="108"/>
      <c r="K1309" s="108"/>
      <c r="P1309" s="40"/>
    </row>
    <row r="1310" spans="4:16" s="107" customFormat="1" x14ac:dyDescent="0.3">
      <c r="D1310" s="108"/>
      <c r="E1310" s="108"/>
      <c r="F1310" s="108"/>
      <c r="G1310" s="108"/>
      <c r="H1310" s="108"/>
      <c r="I1310" s="108"/>
      <c r="J1310" s="108"/>
      <c r="K1310" s="108"/>
      <c r="P1310" s="40"/>
    </row>
    <row r="1311" spans="4:16" s="107" customFormat="1" x14ac:dyDescent="0.3">
      <c r="D1311" s="108"/>
      <c r="E1311" s="108"/>
      <c r="F1311" s="108"/>
      <c r="G1311" s="108"/>
      <c r="H1311" s="108"/>
      <c r="I1311" s="108"/>
      <c r="J1311" s="108"/>
      <c r="K1311" s="108"/>
      <c r="P1311" s="40"/>
    </row>
    <row r="1312" spans="4:16" s="107" customFormat="1" x14ac:dyDescent="0.3">
      <c r="D1312" s="108"/>
      <c r="E1312" s="108"/>
      <c r="F1312" s="108"/>
      <c r="G1312" s="108"/>
      <c r="H1312" s="108"/>
      <c r="I1312" s="108"/>
      <c r="J1312" s="108"/>
      <c r="K1312" s="108"/>
      <c r="P1312" s="40"/>
    </row>
    <row r="1313" spans="4:16" s="107" customFormat="1" x14ac:dyDescent="0.3">
      <c r="D1313" s="108"/>
      <c r="E1313" s="108"/>
      <c r="F1313" s="108"/>
      <c r="G1313" s="108"/>
      <c r="H1313" s="108"/>
      <c r="I1313" s="108"/>
      <c r="J1313" s="108"/>
      <c r="K1313" s="108"/>
      <c r="P1313" s="40"/>
    </row>
    <row r="1314" spans="4:16" s="107" customFormat="1" x14ac:dyDescent="0.3">
      <c r="D1314" s="108"/>
      <c r="E1314" s="108"/>
      <c r="F1314" s="108"/>
      <c r="G1314" s="108"/>
      <c r="H1314" s="108"/>
      <c r="I1314" s="108"/>
      <c r="J1314" s="108"/>
      <c r="K1314" s="108"/>
      <c r="P1314" s="40"/>
    </row>
    <row r="1315" spans="4:16" s="107" customFormat="1" x14ac:dyDescent="0.3">
      <c r="D1315" s="108"/>
      <c r="E1315" s="108"/>
      <c r="F1315" s="108"/>
      <c r="G1315" s="108"/>
      <c r="H1315" s="108"/>
      <c r="I1315" s="108"/>
      <c r="J1315" s="108"/>
      <c r="K1315" s="108"/>
      <c r="P1315" s="40"/>
    </row>
    <row r="1316" spans="4:16" s="107" customFormat="1" x14ac:dyDescent="0.3">
      <c r="D1316" s="108"/>
      <c r="E1316" s="108"/>
      <c r="F1316" s="108"/>
      <c r="G1316" s="108"/>
      <c r="H1316" s="108"/>
      <c r="I1316" s="108"/>
      <c r="J1316" s="108"/>
      <c r="K1316" s="108"/>
      <c r="P1316" s="40"/>
    </row>
    <row r="1317" spans="4:16" s="107" customFormat="1" x14ac:dyDescent="0.3">
      <c r="D1317" s="108"/>
      <c r="E1317" s="108"/>
      <c r="F1317" s="108"/>
      <c r="G1317" s="108"/>
      <c r="H1317" s="108"/>
      <c r="I1317" s="108"/>
      <c r="J1317" s="108"/>
      <c r="K1317" s="108"/>
      <c r="P1317" s="40"/>
    </row>
    <row r="1318" spans="4:16" s="107" customFormat="1" x14ac:dyDescent="0.3">
      <c r="D1318" s="108"/>
      <c r="E1318" s="108"/>
      <c r="F1318" s="108"/>
      <c r="G1318" s="108"/>
      <c r="H1318" s="108"/>
      <c r="I1318" s="108"/>
      <c r="J1318" s="108"/>
      <c r="K1318" s="108"/>
      <c r="P1318" s="40"/>
    </row>
    <row r="1319" spans="4:16" s="107" customFormat="1" x14ac:dyDescent="0.3">
      <c r="D1319" s="108"/>
      <c r="E1319" s="108"/>
      <c r="F1319" s="108"/>
      <c r="G1319" s="108"/>
      <c r="H1319" s="108"/>
      <c r="I1319" s="108"/>
      <c r="J1319" s="108"/>
      <c r="K1319" s="108"/>
      <c r="P1319" s="40"/>
    </row>
    <row r="1320" spans="4:16" s="107" customFormat="1" x14ac:dyDescent="0.3">
      <c r="D1320" s="108"/>
      <c r="E1320" s="108"/>
      <c r="F1320" s="108"/>
      <c r="G1320" s="108"/>
      <c r="H1320" s="108"/>
      <c r="I1320" s="108"/>
      <c r="J1320" s="108"/>
      <c r="K1320" s="108"/>
      <c r="P1320" s="40"/>
    </row>
    <row r="1321" spans="4:16" s="107" customFormat="1" x14ac:dyDescent="0.3">
      <c r="D1321" s="108"/>
      <c r="E1321" s="108"/>
      <c r="F1321" s="108"/>
      <c r="G1321" s="108"/>
      <c r="H1321" s="108"/>
      <c r="I1321" s="108"/>
      <c r="J1321" s="108"/>
      <c r="K1321" s="108"/>
      <c r="P1321" s="40"/>
    </row>
    <row r="1322" spans="4:16" s="107" customFormat="1" x14ac:dyDescent="0.3">
      <c r="D1322" s="108"/>
      <c r="E1322" s="108"/>
      <c r="F1322" s="108"/>
      <c r="G1322" s="108"/>
      <c r="H1322" s="108"/>
      <c r="I1322" s="108"/>
      <c r="J1322" s="108"/>
      <c r="K1322" s="108"/>
      <c r="P1322" s="40"/>
    </row>
    <row r="1323" spans="4:16" s="107" customFormat="1" x14ac:dyDescent="0.3">
      <c r="D1323" s="108"/>
      <c r="E1323" s="108"/>
      <c r="F1323" s="108"/>
      <c r="G1323" s="108"/>
      <c r="H1323" s="108"/>
      <c r="I1323" s="108"/>
      <c r="J1323" s="108"/>
      <c r="K1323" s="108"/>
      <c r="P1323" s="40"/>
    </row>
    <row r="1324" spans="4:16" s="107" customFormat="1" x14ac:dyDescent="0.3">
      <c r="D1324" s="108"/>
      <c r="E1324" s="108"/>
      <c r="F1324" s="108"/>
      <c r="G1324" s="108"/>
      <c r="H1324" s="108"/>
      <c r="I1324" s="108"/>
      <c r="J1324" s="108"/>
      <c r="K1324" s="108"/>
      <c r="P1324" s="40"/>
    </row>
    <row r="1325" spans="4:16" s="107" customFormat="1" x14ac:dyDescent="0.3">
      <c r="D1325" s="108"/>
      <c r="E1325" s="108"/>
      <c r="F1325" s="108"/>
      <c r="G1325" s="108"/>
      <c r="H1325" s="108"/>
      <c r="I1325" s="108"/>
      <c r="J1325" s="108"/>
      <c r="K1325" s="108"/>
      <c r="P1325" s="40"/>
    </row>
    <row r="1326" spans="4:16" s="107" customFormat="1" x14ac:dyDescent="0.3">
      <c r="D1326" s="108"/>
      <c r="E1326" s="108"/>
      <c r="F1326" s="108"/>
      <c r="G1326" s="108"/>
      <c r="H1326" s="108"/>
      <c r="I1326" s="108"/>
      <c r="J1326" s="108"/>
      <c r="K1326" s="108"/>
      <c r="P1326" s="40"/>
    </row>
    <row r="1327" spans="4:16" s="107" customFormat="1" x14ac:dyDescent="0.3">
      <c r="D1327" s="108"/>
      <c r="E1327" s="108"/>
      <c r="F1327" s="108"/>
      <c r="G1327" s="108"/>
      <c r="H1327" s="108"/>
      <c r="I1327" s="108"/>
      <c r="J1327" s="108"/>
      <c r="K1327" s="108"/>
      <c r="P1327" s="40"/>
    </row>
    <row r="1328" spans="4:16" s="107" customFormat="1" x14ac:dyDescent="0.3">
      <c r="D1328" s="108"/>
      <c r="E1328" s="108"/>
      <c r="F1328" s="108"/>
      <c r="G1328" s="108"/>
      <c r="H1328" s="108"/>
      <c r="I1328" s="108"/>
      <c r="J1328" s="108"/>
      <c r="K1328" s="108"/>
      <c r="P1328" s="40"/>
    </row>
    <row r="1329" spans="4:16" s="107" customFormat="1" x14ac:dyDescent="0.3">
      <c r="D1329" s="108"/>
      <c r="E1329" s="108"/>
      <c r="F1329" s="108"/>
      <c r="G1329" s="108"/>
      <c r="H1329" s="108"/>
      <c r="I1329" s="108"/>
      <c r="J1329" s="108"/>
      <c r="K1329" s="108"/>
      <c r="P1329" s="40"/>
    </row>
    <row r="1330" spans="4:16" s="107" customFormat="1" x14ac:dyDescent="0.3">
      <c r="D1330" s="108"/>
      <c r="E1330" s="108"/>
      <c r="F1330" s="108"/>
      <c r="G1330" s="108"/>
      <c r="H1330" s="108"/>
      <c r="I1330" s="108"/>
      <c r="J1330" s="108"/>
      <c r="K1330" s="108"/>
      <c r="P1330" s="40"/>
    </row>
    <row r="1331" spans="4:16" s="107" customFormat="1" x14ac:dyDescent="0.3">
      <c r="D1331" s="108"/>
      <c r="E1331" s="108"/>
      <c r="F1331" s="108"/>
      <c r="G1331" s="108"/>
      <c r="H1331" s="108"/>
      <c r="I1331" s="108"/>
      <c r="J1331" s="108"/>
      <c r="K1331" s="108"/>
      <c r="P1331" s="40"/>
    </row>
    <row r="1332" spans="4:16" s="107" customFormat="1" x14ac:dyDescent="0.3">
      <c r="D1332" s="108"/>
      <c r="E1332" s="108"/>
      <c r="F1332" s="108"/>
      <c r="G1332" s="108"/>
      <c r="H1332" s="108"/>
      <c r="I1332" s="108"/>
      <c r="J1332" s="108"/>
      <c r="K1332" s="108"/>
      <c r="P1332" s="40"/>
    </row>
    <row r="1333" spans="4:16" s="107" customFormat="1" x14ac:dyDescent="0.3">
      <c r="D1333" s="108"/>
      <c r="E1333" s="108"/>
      <c r="F1333" s="108"/>
      <c r="G1333" s="108"/>
      <c r="H1333" s="108"/>
      <c r="I1333" s="108"/>
      <c r="J1333" s="108"/>
      <c r="K1333" s="108"/>
      <c r="P1333" s="40"/>
    </row>
    <row r="1334" spans="4:16" s="107" customFormat="1" x14ac:dyDescent="0.3">
      <c r="D1334" s="108"/>
      <c r="E1334" s="108"/>
      <c r="F1334" s="108"/>
      <c r="G1334" s="108"/>
      <c r="H1334" s="108"/>
      <c r="I1334" s="108"/>
      <c r="J1334" s="108"/>
      <c r="K1334" s="108"/>
      <c r="P1334" s="40"/>
    </row>
    <row r="1335" spans="4:16" s="107" customFormat="1" x14ac:dyDescent="0.3">
      <c r="D1335" s="108"/>
      <c r="E1335" s="108"/>
      <c r="F1335" s="108"/>
      <c r="G1335" s="108"/>
      <c r="H1335" s="108"/>
      <c r="I1335" s="108"/>
      <c r="J1335" s="108"/>
      <c r="K1335" s="108"/>
      <c r="P1335" s="40"/>
    </row>
    <row r="1336" spans="4:16" s="107" customFormat="1" x14ac:dyDescent="0.3">
      <c r="D1336" s="108"/>
      <c r="E1336" s="108"/>
      <c r="F1336" s="108"/>
      <c r="G1336" s="108"/>
      <c r="H1336" s="108"/>
      <c r="I1336" s="108"/>
      <c r="J1336" s="108"/>
      <c r="K1336" s="108"/>
      <c r="P1336" s="40"/>
    </row>
    <row r="1337" spans="4:16" s="107" customFormat="1" x14ac:dyDescent="0.3">
      <c r="D1337" s="108"/>
      <c r="E1337" s="108"/>
      <c r="F1337" s="108"/>
      <c r="G1337" s="108"/>
      <c r="H1337" s="108"/>
      <c r="I1337" s="108"/>
      <c r="J1337" s="108"/>
      <c r="K1337" s="108"/>
      <c r="P1337" s="40"/>
    </row>
    <row r="1338" spans="4:16" s="107" customFormat="1" x14ac:dyDescent="0.3">
      <c r="D1338" s="108"/>
      <c r="E1338" s="108"/>
      <c r="F1338" s="108"/>
      <c r="G1338" s="108"/>
      <c r="H1338" s="108"/>
      <c r="I1338" s="108"/>
      <c r="J1338" s="108"/>
      <c r="K1338" s="108"/>
      <c r="P1338" s="40"/>
    </row>
    <row r="1339" spans="4:16" s="107" customFormat="1" x14ac:dyDescent="0.3">
      <c r="D1339" s="108"/>
      <c r="E1339" s="108"/>
      <c r="F1339" s="108"/>
      <c r="G1339" s="108"/>
      <c r="H1339" s="108"/>
      <c r="I1339" s="108"/>
      <c r="J1339" s="108"/>
      <c r="K1339" s="108"/>
      <c r="P1339" s="40"/>
    </row>
    <row r="1340" spans="4:16" s="107" customFormat="1" x14ac:dyDescent="0.3">
      <c r="D1340" s="108"/>
      <c r="E1340" s="108"/>
      <c r="F1340" s="108"/>
      <c r="G1340" s="108"/>
      <c r="H1340" s="108"/>
      <c r="I1340" s="108"/>
      <c r="J1340" s="108"/>
      <c r="K1340" s="108"/>
      <c r="P1340" s="40"/>
    </row>
    <row r="1341" spans="4:16" s="107" customFormat="1" x14ac:dyDescent="0.3">
      <c r="D1341" s="108"/>
      <c r="E1341" s="108"/>
      <c r="F1341" s="108"/>
      <c r="G1341" s="108"/>
      <c r="H1341" s="108"/>
      <c r="I1341" s="108"/>
      <c r="J1341" s="108"/>
      <c r="K1341" s="108"/>
      <c r="P1341" s="40"/>
    </row>
    <row r="1342" spans="4:16" s="107" customFormat="1" x14ac:dyDescent="0.3">
      <c r="D1342" s="108"/>
      <c r="E1342" s="108"/>
      <c r="F1342" s="108"/>
      <c r="G1342" s="108"/>
      <c r="H1342" s="108"/>
      <c r="I1342" s="108"/>
      <c r="J1342" s="108"/>
      <c r="K1342" s="108"/>
      <c r="P1342" s="40"/>
    </row>
    <row r="1343" spans="4:16" s="107" customFormat="1" x14ac:dyDescent="0.3">
      <c r="D1343" s="108"/>
      <c r="E1343" s="108"/>
      <c r="F1343" s="108"/>
      <c r="G1343" s="108"/>
      <c r="H1343" s="108"/>
      <c r="I1343" s="108"/>
      <c r="J1343" s="108"/>
      <c r="K1343" s="108"/>
      <c r="P1343" s="40"/>
    </row>
    <row r="1344" spans="4:16" s="107" customFormat="1" x14ac:dyDescent="0.3">
      <c r="D1344" s="108"/>
      <c r="E1344" s="108"/>
      <c r="F1344" s="108"/>
      <c r="G1344" s="108"/>
      <c r="H1344" s="108"/>
      <c r="I1344" s="108"/>
      <c r="J1344" s="108"/>
      <c r="K1344" s="108"/>
      <c r="P1344" s="40"/>
    </row>
    <row r="1345" spans="4:16" s="107" customFormat="1" x14ac:dyDescent="0.3">
      <c r="D1345" s="108"/>
      <c r="E1345" s="108"/>
      <c r="F1345" s="108"/>
      <c r="G1345" s="108"/>
      <c r="H1345" s="108"/>
      <c r="I1345" s="108"/>
      <c r="J1345" s="108"/>
      <c r="K1345" s="108"/>
      <c r="P1345" s="40"/>
    </row>
    <row r="1346" spans="4:16" s="107" customFormat="1" x14ac:dyDescent="0.3">
      <c r="D1346" s="108"/>
      <c r="E1346" s="108"/>
      <c r="F1346" s="108"/>
      <c r="G1346" s="108"/>
      <c r="H1346" s="108"/>
      <c r="I1346" s="108"/>
      <c r="J1346" s="108"/>
      <c r="K1346" s="108"/>
      <c r="P1346" s="40"/>
    </row>
    <row r="1347" spans="4:16" s="107" customFormat="1" x14ac:dyDescent="0.3">
      <c r="D1347" s="108"/>
      <c r="E1347" s="108"/>
      <c r="F1347" s="108"/>
      <c r="G1347" s="108"/>
      <c r="H1347" s="108"/>
      <c r="I1347" s="108"/>
      <c r="J1347" s="108"/>
      <c r="K1347" s="108"/>
      <c r="P1347" s="40"/>
    </row>
    <row r="1348" spans="4:16" s="107" customFormat="1" x14ac:dyDescent="0.3">
      <c r="D1348" s="108"/>
      <c r="E1348" s="108"/>
      <c r="F1348" s="108"/>
      <c r="G1348" s="108"/>
      <c r="H1348" s="108"/>
      <c r="I1348" s="108"/>
      <c r="J1348" s="108"/>
      <c r="K1348" s="108"/>
      <c r="P1348" s="40"/>
    </row>
    <row r="1349" spans="4:16" s="107" customFormat="1" x14ac:dyDescent="0.3">
      <c r="D1349" s="108"/>
      <c r="E1349" s="108"/>
      <c r="F1349" s="108"/>
      <c r="G1349" s="108"/>
      <c r="H1349" s="108"/>
      <c r="I1349" s="108"/>
      <c r="J1349" s="108"/>
      <c r="K1349" s="108"/>
      <c r="P1349" s="40"/>
    </row>
    <row r="1350" spans="4:16" s="107" customFormat="1" x14ac:dyDescent="0.3">
      <c r="D1350" s="108"/>
      <c r="E1350" s="108"/>
      <c r="F1350" s="108"/>
      <c r="G1350" s="108"/>
      <c r="H1350" s="108"/>
      <c r="I1350" s="108"/>
      <c r="J1350" s="108"/>
      <c r="K1350" s="108"/>
      <c r="P1350" s="40"/>
    </row>
    <row r="1351" spans="4:16" s="107" customFormat="1" x14ac:dyDescent="0.3">
      <c r="D1351" s="108"/>
      <c r="E1351" s="108"/>
      <c r="F1351" s="108"/>
      <c r="G1351" s="108"/>
      <c r="H1351" s="108"/>
      <c r="I1351" s="108"/>
      <c r="J1351" s="108"/>
      <c r="K1351" s="108"/>
      <c r="P1351" s="40"/>
    </row>
    <row r="1352" spans="4:16" s="107" customFormat="1" x14ac:dyDescent="0.3">
      <c r="D1352" s="108"/>
      <c r="E1352" s="108"/>
      <c r="F1352" s="108"/>
      <c r="G1352" s="108"/>
      <c r="H1352" s="108"/>
      <c r="I1352" s="108"/>
      <c r="J1352" s="108"/>
      <c r="K1352" s="108"/>
      <c r="P1352" s="40"/>
    </row>
    <row r="1353" spans="4:16" s="107" customFormat="1" x14ac:dyDescent="0.3">
      <c r="D1353" s="108"/>
      <c r="E1353" s="108"/>
      <c r="F1353" s="108"/>
      <c r="G1353" s="108"/>
      <c r="H1353" s="108"/>
      <c r="I1353" s="108"/>
      <c r="J1353" s="108"/>
      <c r="K1353" s="108"/>
      <c r="P1353" s="40"/>
    </row>
    <row r="1354" spans="4:16" s="107" customFormat="1" x14ac:dyDescent="0.3">
      <c r="D1354" s="108"/>
      <c r="E1354" s="108"/>
      <c r="F1354" s="108"/>
      <c r="G1354" s="108"/>
      <c r="H1354" s="108"/>
      <c r="I1354" s="108"/>
      <c r="J1354" s="108"/>
      <c r="K1354" s="108"/>
      <c r="P1354" s="40"/>
    </row>
    <row r="1355" spans="4:16" s="107" customFormat="1" x14ac:dyDescent="0.3">
      <c r="D1355" s="108"/>
      <c r="E1355" s="108"/>
      <c r="F1355" s="108"/>
      <c r="G1355" s="108"/>
      <c r="H1355" s="108"/>
      <c r="I1355" s="108"/>
      <c r="J1355" s="108"/>
      <c r="K1355" s="108"/>
      <c r="P1355" s="40"/>
    </row>
    <row r="1356" spans="4:16" s="107" customFormat="1" x14ac:dyDescent="0.3">
      <c r="D1356" s="108"/>
      <c r="E1356" s="108"/>
      <c r="F1356" s="108"/>
      <c r="G1356" s="108"/>
      <c r="H1356" s="108"/>
      <c r="I1356" s="108"/>
      <c r="J1356" s="108"/>
      <c r="K1356" s="108"/>
      <c r="P1356" s="40"/>
    </row>
    <row r="1357" spans="4:16" s="107" customFormat="1" x14ac:dyDescent="0.3">
      <c r="D1357" s="108"/>
      <c r="E1357" s="108"/>
      <c r="F1357" s="108"/>
      <c r="G1357" s="108"/>
      <c r="H1357" s="108"/>
      <c r="I1357" s="108"/>
      <c r="J1357" s="108"/>
      <c r="K1357" s="108"/>
      <c r="P1357" s="40"/>
    </row>
    <row r="1358" spans="4:16" s="107" customFormat="1" x14ac:dyDescent="0.3">
      <c r="D1358" s="108"/>
      <c r="E1358" s="108"/>
      <c r="F1358" s="108"/>
      <c r="G1358" s="108"/>
      <c r="H1358" s="108"/>
      <c r="I1358" s="108"/>
      <c r="J1358" s="108"/>
      <c r="K1358" s="108"/>
      <c r="P1358" s="40"/>
    </row>
    <row r="1359" spans="4:16" s="107" customFormat="1" x14ac:dyDescent="0.3">
      <c r="D1359" s="108"/>
      <c r="E1359" s="108"/>
      <c r="F1359" s="108"/>
      <c r="G1359" s="108"/>
      <c r="H1359" s="108"/>
      <c r="I1359" s="108"/>
      <c r="J1359" s="108"/>
      <c r="K1359" s="108"/>
      <c r="P1359" s="40"/>
    </row>
    <row r="1360" spans="4:16" s="107" customFormat="1" x14ac:dyDescent="0.3">
      <c r="D1360" s="108"/>
      <c r="E1360" s="108"/>
      <c r="F1360" s="108"/>
      <c r="G1360" s="108"/>
      <c r="H1360" s="108"/>
      <c r="I1360" s="108"/>
      <c r="J1360" s="108"/>
      <c r="K1360" s="108"/>
      <c r="P1360" s="40"/>
    </row>
    <row r="1361" spans="4:16" s="107" customFormat="1" x14ac:dyDescent="0.3">
      <c r="D1361" s="108"/>
      <c r="E1361" s="108"/>
      <c r="F1361" s="108"/>
      <c r="G1361" s="108"/>
      <c r="H1361" s="108"/>
      <c r="I1361" s="108"/>
      <c r="J1361" s="108"/>
      <c r="K1361" s="108"/>
      <c r="P1361" s="40"/>
    </row>
    <row r="1362" spans="4:16" s="107" customFormat="1" x14ac:dyDescent="0.3">
      <c r="D1362" s="108"/>
      <c r="E1362" s="108"/>
      <c r="F1362" s="108"/>
      <c r="G1362" s="108"/>
      <c r="H1362" s="108"/>
      <c r="I1362" s="108"/>
      <c r="J1362" s="108"/>
      <c r="K1362" s="108"/>
      <c r="P1362" s="40"/>
    </row>
    <row r="1363" spans="4:16" s="107" customFormat="1" x14ac:dyDescent="0.3">
      <c r="D1363" s="108"/>
      <c r="E1363" s="108"/>
      <c r="F1363" s="108"/>
      <c r="G1363" s="108"/>
      <c r="H1363" s="108"/>
      <c r="I1363" s="108"/>
      <c r="J1363" s="108"/>
      <c r="K1363" s="108"/>
      <c r="P1363" s="40"/>
    </row>
    <row r="1364" spans="4:16" s="107" customFormat="1" x14ac:dyDescent="0.3">
      <c r="D1364" s="108"/>
      <c r="E1364" s="108"/>
      <c r="F1364" s="108"/>
      <c r="G1364" s="108"/>
      <c r="H1364" s="108"/>
      <c r="I1364" s="108"/>
      <c r="J1364" s="108"/>
      <c r="K1364" s="108"/>
      <c r="P1364" s="40"/>
    </row>
    <row r="1365" spans="4:16" s="107" customFormat="1" x14ac:dyDescent="0.3">
      <c r="D1365" s="108"/>
      <c r="E1365" s="108"/>
      <c r="F1365" s="108"/>
      <c r="G1365" s="108"/>
      <c r="H1365" s="108"/>
      <c r="I1365" s="108"/>
      <c r="J1365" s="108"/>
      <c r="K1365" s="108"/>
      <c r="P1365" s="40"/>
    </row>
    <row r="1366" spans="4:16" s="107" customFormat="1" x14ac:dyDescent="0.3">
      <c r="D1366" s="108"/>
      <c r="E1366" s="108"/>
      <c r="F1366" s="108"/>
      <c r="G1366" s="108"/>
      <c r="H1366" s="108"/>
      <c r="I1366" s="108"/>
      <c r="J1366" s="108"/>
      <c r="K1366" s="108"/>
      <c r="P1366" s="40"/>
    </row>
    <row r="1367" spans="4:16" s="107" customFormat="1" x14ac:dyDescent="0.3">
      <c r="D1367" s="108"/>
      <c r="E1367" s="108"/>
      <c r="F1367" s="108"/>
      <c r="G1367" s="108"/>
      <c r="H1367" s="108"/>
      <c r="I1367" s="108"/>
      <c r="J1367" s="108"/>
      <c r="K1367" s="108"/>
      <c r="P1367" s="40"/>
    </row>
    <row r="1368" spans="4:16" s="107" customFormat="1" x14ac:dyDescent="0.3">
      <c r="D1368" s="108"/>
      <c r="E1368" s="108"/>
      <c r="F1368" s="108"/>
      <c r="G1368" s="108"/>
      <c r="H1368" s="108"/>
      <c r="I1368" s="108"/>
      <c r="J1368" s="108"/>
      <c r="K1368" s="108"/>
      <c r="P1368" s="40"/>
    </row>
    <row r="1369" spans="4:16" s="107" customFormat="1" x14ac:dyDescent="0.3">
      <c r="D1369" s="108"/>
      <c r="E1369" s="108"/>
      <c r="F1369" s="108"/>
      <c r="G1369" s="108"/>
      <c r="H1369" s="108"/>
      <c r="I1369" s="108"/>
      <c r="J1369" s="108"/>
      <c r="K1369" s="108"/>
      <c r="P1369" s="40"/>
    </row>
    <row r="1370" spans="4:16" s="107" customFormat="1" x14ac:dyDescent="0.3">
      <c r="D1370" s="108"/>
      <c r="E1370" s="108"/>
      <c r="F1370" s="108"/>
      <c r="G1370" s="108"/>
      <c r="H1370" s="108"/>
      <c r="I1370" s="108"/>
      <c r="J1370" s="108"/>
      <c r="K1370" s="108"/>
      <c r="P1370" s="40"/>
    </row>
    <row r="1371" spans="4:16" s="107" customFormat="1" x14ac:dyDescent="0.3">
      <c r="D1371" s="108"/>
      <c r="E1371" s="108"/>
      <c r="F1371" s="108"/>
      <c r="G1371" s="108"/>
      <c r="H1371" s="108"/>
      <c r="I1371" s="108"/>
      <c r="J1371" s="108"/>
      <c r="K1371" s="108"/>
      <c r="P1371" s="40"/>
    </row>
    <row r="1372" spans="4:16" s="107" customFormat="1" x14ac:dyDescent="0.3">
      <c r="D1372" s="108"/>
      <c r="E1372" s="108"/>
      <c r="F1372" s="108"/>
      <c r="G1372" s="108"/>
      <c r="H1372" s="108"/>
      <c r="I1372" s="108"/>
      <c r="J1372" s="108"/>
      <c r="K1372" s="108"/>
      <c r="P1372" s="40"/>
    </row>
    <row r="1373" spans="4:16" s="107" customFormat="1" x14ac:dyDescent="0.3">
      <c r="D1373" s="108"/>
      <c r="E1373" s="108"/>
      <c r="F1373" s="108"/>
      <c r="G1373" s="108"/>
      <c r="H1373" s="108"/>
      <c r="I1373" s="108"/>
      <c r="J1373" s="108"/>
      <c r="K1373" s="108"/>
      <c r="P1373" s="40"/>
    </row>
    <row r="1374" spans="4:16" s="107" customFormat="1" x14ac:dyDescent="0.3">
      <c r="D1374" s="108"/>
      <c r="E1374" s="108"/>
      <c r="F1374" s="108"/>
      <c r="G1374" s="108"/>
      <c r="H1374" s="108"/>
      <c r="I1374" s="108"/>
      <c r="J1374" s="108"/>
      <c r="K1374" s="108"/>
      <c r="P1374" s="40"/>
    </row>
    <row r="1375" spans="4:16" s="107" customFormat="1" x14ac:dyDescent="0.3">
      <c r="D1375" s="108"/>
      <c r="E1375" s="108"/>
      <c r="F1375" s="108"/>
      <c r="G1375" s="108"/>
      <c r="H1375" s="108"/>
      <c r="I1375" s="108"/>
      <c r="J1375" s="108"/>
      <c r="K1375" s="108"/>
      <c r="P1375" s="40"/>
    </row>
    <row r="1376" spans="4:16" s="107" customFormat="1" x14ac:dyDescent="0.3">
      <c r="D1376" s="108"/>
      <c r="E1376" s="108"/>
      <c r="F1376" s="108"/>
      <c r="G1376" s="108"/>
      <c r="H1376" s="108"/>
      <c r="I1376" s="108"/>
      <c r="J1376" s="108"/>
      <c r="K1376" s="108"/>
      <c r="P1376" s="40"/>
    </row>
    <row r="1377" spans="4:16" s="107" customFormat="1" x14ac:dyDescent="0.3">
      <c r="D1377" s="108"/>
      <c r="E1377" s="108"/>
      <c r="F1377" s="108"/>
      <c r="G1377" s="108"/>
      <c r="H1377" s="108"/>
      <c r="I1377" s="108"/>
      <c r="J1377" s="108"/>
      <c r="K1377" s="108"/>
      <c r="P1377" s="40"/>
    </row>
    <row r="1378" spans="4:16" s="107" customFormat="1" x14ac:dyDescent="0.3">
      <c r="D1378" s="108"/>
      <c r="E1378" s="108"/>
      <c r="F1378" s="108"/>
      <c r="G1378" s="108"/>
      <c r="H1378" s="108"/>
      <c r="I1378" s="108"/>
      <c r="J1378" s="108"/>
      <c r="K1378" s="108"/>
      <c r="P1378" s="40"/>
    </row>
    <row r="1379" spans="4:16" s="107" customFormat="1" x14ac:dyDescent="0.3">
      <c r="D1379" s="108"/>
      <c r="E1379" s="108"/>
      <c r="F1379" s="108"/>
      <c r="G1379" s="108"/>
      <c r="H1379" s="108"/>
      <c r="I1379" s="108"/>
      <c r="J1379" s="108"/>
      <c r="K1379" s="108"/>
      <c r="P1379" s="40"/>
    </row>
    <row r="1380" spans="4:16" s="107" customFormat="1" x14ac:dyDescent="0.3">
      <c r="D1380" s="108"/>
      <c r="E1380" s="108"/>
      <c r="F1380" s="108"/>
      <c r="G1380" s="108"/>
      <c r="H1380" s="108"/>
      <c r="I1380" s="108"/>
      <c r="J1380" s="108"/>
      <c r="K1380" s="108"/>
      <c r="P1380" s="40"/>
    </row>
    <row r="1381" spans="4:16" s="107" customFormat="1" x14ac:dyDescent="0.3">
      <c r="D1381" s="108"/>
      <c r="E1381" s="108"/>
      <c r="F1381" s="108"/>
      <c r="G1381" s="108"/>
      <c r="H1381" s="108"/>
      <c r="I1381" s="108"/>
      <c r="J1381" s="108"/>
      <c r="K1381" s="108"/>
      <c r="P1381" s="40"/>
    </row>
    <row r="1382" spans="4:16" s="107" customFormat="1" x14ac:dyDescent="0.3">
      <c r="D1382" s="108"/>
      <c r="E1382" s="108"/>
      <c r="F1382" s="108"/>
      <c r="G1382" s="108"/>
      <c r="H1382" s="108"/>
      <c r="I1382" s="108"/>
      <c r="J1382" s="108"/>
      <c r="K1382" s="108"/>
      <c r="P1382" s="40"/>
    </row>
    <row r="1383" spans="4:16" s="107" customFormat="1" x14ac:dyDescent="0.3">
      <c r="D1383" s="108"/>
      <c r="E1383" s="108"/>
      <c r="F1383" s="108"/>
      <c r="G1383" s="108"/>
      <c r="H1383" s="108"/>
      <c r="I1383" s="108"/>
      <c r="J1383" s="108"/>
      <c r="K1383" s="108"/>
      <c r="P1383" s="40"/>
    </row>
    <row r="1384" spans="4:16" s="107" customFormat="1" x14ac:dyDescent="0.3">
      <c r="D1384" s="108"/>
      <c r="E1384" s="108"/>
      <c r="F1384" s="108"/>
      <c r="G1384" s="108"/>
      <c r="H1384" s="108"/>
      <c r="I1384" s="108"/>
      <c r="J1384" s="108"/>
      <c r="K1384" s="108"/>
      <c r="P1384" s="40"/>
    </row>
    <row r="1385" spans="4:16" s="107" customFormat="1" x14ac:dyDescent="0.3">
      <c r="D1385" s="108"/>
      <c r="E1385" s="108"/>
      <c r="F1385" s="108"/>
      <c r="G1385" s="108"/>
      <c r="H1385" s="108"/>
      <c r="I1385" s="108"/>
      <c r="J1385" s="108"/>
      <c r="K1385" s="108"/>
      <c r="P1385" s="40"/>
    </row>
    <row r="1386" spans="4:16" s="107" customFormat="1" x14ac:dyDescent="0.3">
      <c r="D1386" s="108"/>
      <c r="E1386" s="108"/>
      <c r="F1386" s="108"/>
      <c r="G1386" s="108"/>
      <c r="H1386" s="108"/>
      <c r="I1386" s="108"/>
      <c r="J1386" s="108"/>
      <c r="K1386" s="108"/>
      <c r="P1386" s="40"/>
    </row>
    <row r="1387" spans="4:16" s="107" customFormat="1" x14ac:dyDescent="0.3">
      <c r="D1387" s="108"/>
      <c r="E1387" s="108"/>
      <c r="F1387" s="108"/>
      <c r="G1387" s="108"/>
      <c r="H1387" s="108"/>
      <c r="I1387" s="108"/>
      <c r="J1387" s="108"/>
      <c r="K1387" s="108"/>
      <c r="P1387" s="40"/>
    </row>
    <row r="1388" spans="4:16" s="107" customFormat="1" x14ac:dyDescent="0.3">
      <c r="D1388" s="108"/>
      <c r="E1388" s="108"/>
      <c r="F1388" s="108"/>
      <c r="G1388" s="108"/>
      <c r="H1388" s="108"/>
      <c r="I1388" s="108"/>
      <c r="J1388" s="108"/>
      <c r="K1388" s="108"/>
      <c r="P1388" s="40"/>
    </row>
    <row r="1389" spans="4:16" s="107" customFormat="1" x14ac:dyDescent="0.3">
      <c r="D1389" s="108"/>
      <c r="E1389" s="108"/>
      <c r="F1389" s="108"/>
      <c r="G1389" s="108"/>
      <c r="H1389" s="108"/>
      <c r="I1389" s="108"/>
      <c r="J1389" s="108"/>
      <c r="K1389" s="108"/>
      <c r="P1389" s="40"/>
    </row>
    <row r="1390" spans="4:16" s="107" customFormat="1" x14ac:dyDescent="0.3">
      <c r="D1390" s="108"/>
      <c r="E1390" s="108"/>
      <c r="F1390" s="108"/>
      <c r="G1390" s="108"/>
      <c r="H1390" s="108"/>
      <c r="I1390" s="108"/>
      <c r="J1390" s="108"/>
      <c r="K1390" s="108"/>
      <c r="P1390" s="40"/>
    </row>
    <row r="1391" spans="4:16" s="107" customFormat="1" x14ac:dyDescent="0.3">
      <c r="D1391" s="108"/>
      <c r="E1391" s="108"/>
      <c r="F1391" s="108"/>
      <c r="G1391" s="108"/>
      <c r="H1391" s="108"/>
      <c r="I1391" s="108"/>
      <c r="J1391" s="108"/>
      <c r="K1391" s="108"/>
      <c r="P1391" s="40"/>
    </row>
    <row r="1392" spans="4:16" s="107" customFormat="1" x14ac:dyDescent="0.3">
      <c r="D1392" s="108"/>
      <c r="E1392" s="108"/>
      <c r="F1392" s="108"/>
      <c r="G1392" s="108"/>
      <c r="H1392" s="108"/>
      <c r="I1392" s="108"/>
      <c r="J1392" s="108"/>
      <c r="K1392" s="108"/>
      <c r="P1392" s="40"/>
    </row>
    <row r="1393" spans="4:16" s="107" customFormat="1" x14ac:dyDescent="0.3">
      <c r="D1393" s="108"/>
      <c r="E1393" s="108"/>
      <c r="F1393" s="108"/>
      <c r="G1393" s="108"/>
      <c r="H1393" s="108"/>
      <c r="I1393" s="108"/>
      <c r="J1393" s="108"/>
      <c r="K1393" s="108"/>
      <c r="P1393" s="40"/>
    </row>
    <row r="1394" spans="4:16" s="107" customFormat="1" x14ac:dyDescent="0.3">
      <c r="D1394" s="108"/>
      <c r="E1394" s="108"/>
      <c r="F1394" s="108"/>
      <c r="G1394" s="108"/>
      <c r="H1394" s="108"/>
      <c r="I1394" s="108"/>
      <c r="J1394" s="108"/>
      <c r="K1394" s="108"/>
      <c r="P1394" s="40"/>
    </row>
    <row r="1395" spans="4:16" s="107" customFormat="1" x14ac:dyDescent="0.3">
      <c r="D1395" s="108"/>
      <c r="E1395" s="108"/>
      <c r="F1395" s="108"/>
      <c r="G1395" s="108"/>
      <c r="H1395" s="108"/>
      <c r="I1395" s="108"/>
      <c r="J1395" s="108"/>
      <c r="K1395" s="108"/>
      <c r="P1395" s="40"/>
    </row>
    <row r="1396" spans="4:16" s="107" customFormat="1" x14ac:dyDescent="0.3">
      <c r="D1396" s="108"/>
      <c r="E1396" s="108"/>
      <c r="F1396" s="108"/>
      <c r="G1396" s="108"/>
      <c r="H1396" s="108"/>
      <c r="I1396" s="108"/>
      <c r="J1396" s="108"/>
      <c r="K1396" s="108"/>
      <c r="P1396" s="40"/>
    </row>
    <row r="1397" spans="4:16" s="107" customFormat="1" x14ac:dyDescent="0.3">
      <c r="D1397" s="108"/>
      <c r="E1397" s="108"/>
      <c r="F1397" s="108"/>
      <c r="G1397" s="108"/>
      <c r="H1397" s="108"/>
      <c r="I1397" s="108"/>
      <c r="J1397" s="108"/>
      <c r="K1397" s="108"/>
      <c r="P1397" s="40"/>
    </row>
    <row r="1398" spans="4:16" s="107" customFormat="1" x14ac:dyDescent="0.3">
      <c r="D1398" s="108"/>
      <c r="E1398" s="108"/>
      <c r="F1398" s="108"/>
      <c r="G1398" s="108"/>
      <c r="H1398" s="108"/>
      <c r="I1398" s="108"/>
      <c r="J1398" s="108"/>
      <c r="K1398" s="108"/>
      <c r="P1398" s="40"/>
    </row>
    <row r="1399" spans="4:16" s="107" customFormat="1" x14ac:dyDescent="0.3">
      <c r="D1399" s="108"/>
      <c r="E1399" s="108"/>
      <c r="F1399" s="108"/>
      <c r="G1399" s="108"/>
      <c r="H1399" s="108"/>
      <c r="I1399" s="108"/>
      <c r="J1399" s="108"/>
      <c r="K1399" s="108"/>
      <c r="P1399" s="40"/>
    </row>
    <row r="1400" spans="4:16" s="107" customFormat="1" x14ac:dyDescent="0.3">
      <c r="D1400" s="108"/>
      <c r="E1400" s="108"/>
      <c r="F1400" s="108"/>
      <c r="G1400" s="108"/>
      <c r="H1400" s="108"/>
      <c r="I1400" s="108"/>
      <c r="J1400" s="108"/>
      <c r="K1400" s="108"/>
      <c r="P1400" s="40"/>
    </row>
    <row r="1401" spans="4:16" s="107" customFormat="1" x14ac:dyDescent="0.3">
      <c r="D1401" s="108"/>
      <c r="E1401" s="108"/>
      <c r="F1401" s="108"/>
      <c r="G1401" s="108"/>
      <c r="H1401" s="108"/>
      <c r="I1401" s="108"/>
      <c r="J1401" s="108"/>
      <c r="K1401" s="108"/>
      <c r="P1401" s="40"/>
    </row>
    <row r="1402" spans="4:16" s="107" customFormat="1" x14ac:dyDescent="0.3">
      <c r="D1402" s="108"/>
      <c r="E1402" s="108"/>
      <c r="F1402" s="108"/>
      <c r="G1402" s="108"/>
      <c r="H1402" s="108"/>
      <c r="I1402" s="108"/>
      <c r="J1402" s="108"/>
      <c r="K1402" s="108"/>
      <c r="P1402" s="40"/>
    </row>
    <row r="1403" spans="4:16" s="107" customFormat="1" x14ac:dyDescent="0.3">
      <c r="D1403" s="108"/>
      <c r="E1403" s="108"/>
      <c r="F1403" s="108"/>
      <c r="G1403" s="108"/>
      <c r="H1403" s="108"/>
      <c r="I1403" s="108"/>
      <c r="J1403" s="108"/>
      <c r="K1403" s="108"/>
      <c r="P1403" s="40"/>
    </row>
    <row r="1404" spans="4:16" s="107" customFormat="1" x14ac:dyDescent="0.3">
      <c r="D1404" s="108"/>
      <c r="E1404" s="108"/>
      <c r="F1404" s="108"/>
      <c r="G1404" s="108"/>
      <c r="H1404" s="108"/>
      <c r="I1404" s="108"/>
      <c r="J1404" s="108"/>
      <c r="K1404" s="108"/>
      <c r="P1404" s="40"/>
    </row>
    <row r="1405" spans="4:16" s="107" customFormat="1" x14ac:dyDescent="0.3">
      <c r="D1405" s="108"/>
      <c r="E1405" s="108"/>
      <c r="F1405" s="108"/>
      <c r="G1405" s="108"/>
      <c r="H1405" s="108"/>
      <c r="I1405" s="108"/>
      <c r="J1405" s="108"/>
      <c r="K1405" s="108"/>
      <c r="P1405" s="40"/>
    </row>
    <row r="1406" spans="4:16" s="107" customFormat="1" x14ac:dyDescent="0.3">
      <c r="D1406" s="108"/>
      <c r="E1406" s="108"/>
      <c r="F1406" s="108"/>
      <c r="G1406" s="108"/>
      <c r="H1406" s="108"/>
      <c r="I1406" s="108"/>
      <c r="J1406" s="108"/>
      <c r="K1406" s="108"/>
      <c r="P1406" s="40"/>
    </row>
    <row r="1407" spans="4:16" s="107" customFormat="1" x14ac:dyDescent="0.3">
      <c r="D1407" s="108"/>
      <c r="E1407" s="108"/>
      <c r="F1407" s="108"/>
      <c r="G1407" s="108"/>
      <c r="H1407" s="108"/>
      <c r="I1407" s="108"/>
      <c r="J1407" s="108"/>
      <c r="K1407" s="108"/>
      <c r="P1407" s="40"/>
    </row>
    <row r="1408" spans="4:16" s="107" customFormat="1" x14ac:dyDescent="0.3">
      <c r="D1408" s="108"/>
      <c r="E1408" s="108"/>
      <c r="F1408" s="108"/>
      <c r="G1408" s="108"/>
      <c r="H1408" s="108"/>
      <c r="I1408" s="108"/>
      <c r="J1408" s="108"/>
      <c r="K1408" s="108"/>
      <c r="P1408" s="40"/>
    </row>
    <row r="1409" spans="4:16" s="107" customFormat="1" x14ac:dyDescent="0.3">
      <c r="D1409" s="108"/>
      <c r="E1409" s="108"/>
      <c r="F1409" s="108"/>
      <c r="G1409" s="108"/>
      <c r="H1409" s="108"/>
      <c r="I1409" s="108"/>
      <c r="J1409" s="108"/>
      <c r="K1409" s="108"/>
      <c r="P1409" s="40"/>
    </row>
    <row r="1410" spans="4:16" s="107" customFormat="1" x14ac:dyDescent="0.3">
      <c r="D1410" s="108"/>
      <c r="E1410" s="108"/>
      <c r="F1410" s="108"/>
      <c r="G1410" s="108"/>
      <c r="H1410" s="108"/>
      <c r="I1410" s="108"/>
      <c r="J1410" s="108"/>
      <c r="K1410" s="108"/>
      <c r="P1410" s="40"/>
    </row>
    <row r="1411" spans="4:16" s="107" customFormat="1" x14ac:dyDescent="0.3">
      <c r="D1411" s="108"/>
      <c r="E1411" s="108"/>
      <c r="F1411" s="108"/>
      <c r="G1411" s="108"/>
      <c r="H1411" s="108"/>
      <c r="I1411" s="108"/>
      <c r="J1411" s="108"/>
      <c r="K1411" s="108"/>
      <c r="P1411" s="40"/>
    </row>
    <row r="1412" spans="4:16" s="107" customFormat="1" x14ac:dyDescent="0.3">
      <c r="D1412" s="108"/>
      <c r="E1412" s="108"/>
      <c r="F1412" s="108"/>
      <c r="G1412" s="108"/>
      <c r="H1412" s="108"/>
      <c r="I1412" s="108"/>
      <c r="J1412" s="108"/>
      <c r="K1412" s="108"/>
      <c r="P1412" s="40"/>
    </row>
    <row r="1413" spans="4:16" s="107" customFormat="1" x14ac:dyDescent="0.3">
      <c r="D1413" s="108"/>
      <c r="E1413" s="108"/>
      <c r="F1413" s="108"/>
      <c r="G1413" s="108"/>
      <c r="H1413" s="108"/>
      <c r="I1413" s="108"/>
      <c r="J1413" s="108"/>
      <c r="K1413" s="108"/>
      <c r="P1413" s="40"/>
    </row>
    <row r="1414" spans="4:16" s="107" customFormat="1" x14ac:dyDescent="0.3">
      <c r="D1414" s="108"/>
      <c r="E1414" s="108"/>
      <c r="F1414" s="108"/>
      <c r="G1414" s="108"/>
      <c r="H1414" s="108"/>
      <c r="I1414" s="108"/>
      <c r="J1414" s="108"/>
      <c r="K1414" s="108"/>
      <c r="P1414" s="40"/>
    </row>
    <row r="1415" spans="4:16" s="107" customFormat="1" x14ac:dyDescent="0.3">
      <c r="D1415" s="108"/>
      <c r="E1415" s="108"/>
      <c r="F1415" s="108"/>
      <c r="G1415" s="108"/>
      <c r="H1415" s="108"/>
      <c r="I1415" s="108"/>
      <c r="J1415" s="108"/>
      <c r="K1415" s="108"/>
      <c r="P1415" s="40"/>
    </row>
    <row r="1416" spans="4:16" s="107" customFormat="1" x14ac:dyDescent="0.3">
      <c r="D1416" s="108"/>
      <c r="E1416" s="108"/>
      <c r="F1416" s="108"/>
      <c r="G1416" s="108"/>
      <c r="H1416" s="108"/>
      <c r="I1416" s="108"/>
      <c r="J1416" s="108"/>
      <c r="K1416" s="108"/>
      <c r="P1416" s="40"/>
    </row>
    <row r="1417" spans="4:16" s="107" customFormat="1" x14ac:dyDescent="0.3">
      <c r="D1417" s="108"/>
      <c r="E1417" s="108"/>
      <c r="F1417" s="108"/>
      <c r="G1417" s="108"/>
      <c r="H1417" s="108"/>
      <c r="I1417" s="108"/>
      <c r="J1417" s="108"/>
      <c r="K1417" s="108"/>
      <c r="P1417" s="40"/>
    </row>
    <row r="1418" spans="4:16" s="107" customFormat="1" x14ac:dyDescent="0.3">
      <c r="D1418" s="108"/>
      <c r="E1418" s="108"/>
      <c r="F1418" s="108"/>
      <c r="G1418" s="108"/>
      <c r="H1418" s="108"/>
      <c r="I1418" s="108"/>
      <c r="J1418" s="108"/>
      <c r="K1418" s="108"/>
      <c r="P1418" s="40"/>
    </row>
    <row r="1419" spans="4:16" s="107" customFormat="1" x14ac:dyDescent="0.3">
      <c r="D1419" s="108"/>
      <c r="E1419" s="108"/>
      <c r="F1419" s="108"/>
      <c r="G1419" s="108"/>
      <c r="H1419" s="108"/>
      <c r="I1419" s="108"/>
      <c r="J1419" s="108"/>
      <c r="K1419" s="108"/>
      <c r="P1419" s="40"/>
    </row>
    <row r="1420" spans="4:16" s="107" customFormat="1" x14ac:dyDescent="0.3">
      <c r="D1420" s="108"/>
      <c r="E1420" s="108"/>
      <c r="F1420" s="108"/>
      <c r="G1420" s="108"/>
      <c r="H1420" s="108"/>
      <c r="I1420" s="108"/>
      <c r="J1420" s="108"/>
      <c r="K1420" s="108"/>
      <c r="P1420" s="40"/>
    </row>
    <row r="1421" spans="4:16" s="107" customFormat="1" x14ac:dyDescent="0.3">
      <c r="D1421" s="108"/>
      <c r="E1421" s="108"/>
      <c r="F1421" s="108"/>
      <c r="G1421" s="108"/>
      <c r="H1421" s="108"/>
      <c r="I1421" s="108"/>
      <c r="J1421" s="108"/>
      <c r="K1421" s="108"/>
      <c r="P1421" s="40"/>
    </row>
    <row r="1422" spans="4:16" s="107" customFormat="1" x14ac:dyDescent="0.3">
      <c r="D1422" s="108"/>
      <c r="E1422" s="108"/>
      <c r="F1422" s="108"/>
      <c r="G1422" s="108"/>
      <c r="H1422" s="108"/>
      <c r="I1422" s="108"/>
      <c r="J1422" s="108"/>
      <c r="K1422" s="108"/>
      <c r="P1422" s="40"/>
    </row>
    <row r="1423" spans="4:16" s="107" customFormat="1" x14ac:dyDescent="0.3">
      <c r="D1423" s="108"/>
      <c r="E1423" s="108"/>
      <c r="F1423" s="108"/>
      <c r="G1423" s="108"/>
      <c r="H1423" s="108"/>
      <c r="I1423" s="108"/>
      <c r="J1423" s="108"/>
      <c r="K1423" s="108"/>
      <c r="P1423" s="40"/>
    </row>
    <row r="1424" spans="4:16" s="107" customFormat="1" x14ac:dyDescent="0.3">
      <c r="D1424" s="108"/>
      <c r="E1424" s="108"/>
      <c r="F1424" s="108"/>
      <c r="G1424" s="108"/>
      <c r="H1424" s="108"/>
      <c r="I1424" s="108"/>
      <c r="J1424" s="108"/>
      <c r="K1424" s="108"/>
      <c r="P1424" s="40"/>
    </row>
    <row r="1425" spans="4:16" s="107" customFormat="1" x14ac:dyDescent="0.3">
      <c r="D1425" s="108"/>
      <c r="E1425" s="108"/>
      <c r="F1425" s="108"/>
      <c r="G1425" s="108"/>
      <c r="H1425" s="108"/>
      <c r="I1425" s="108"/>
      <c r="J1425" s="108"/>
      <c r="K1425" s="108"/>
      <c r="P1425" s="40"/>
    </row>
    <row r="1426" spans="4:16" s="107" customFormat="1" x14ac:dyDescent="0.3">
      <c r="D1426" s="108"/>
      <c r="E1426" s="108"/>
      <c r="F1426" s="108"/>
      <c r="G1426" s="108"/>
      <c r="H1426" s="108"/>
      <c r="I1426" s="108"/>
      <c r="J1426" s="108"/>
      <c r="K1426" s="108"/>
      <c r="P1426" s="40"/>
    </row>
    <row r="1427" spans="4:16" s="107" customFormat="1" x14ac:dyDescent="0.3">
      <c r="D1427" s="108"/>
      <c r="E1427" s="108"/>
      <c r="F1427" s="108"/>
      <c r="G1427" s="108"/>
      <c r="H1427" s="108"/>
      <c r="I1427" s="108"/>
      <c r="J1427" s="108"/>
      <c r="K1427" s="108"/>
      <c r="P1427" s="40"/>
    </row>
    <row r="1428" spans="4:16" s="107" customFormat="1" x14ac:dyDescent="0.3">
      <c r="D1428" s="108"/>
      <c r="E1428" s="108"/>
      <c r="F1428" s="108"/>
      <c r="G1428" s="108"/>
      <c r="H1428" s="108"/>
      <c r="I1428" s="108"/>
      <c r="J1428" s="108"/>
      <c r="K1428" s="108"/>
      <c r="P1428" s="40"/>
    </row>
    <row r="1429" spans="4:16" s="107" customFormat="1" x14ac:dyDescent="0.3">
      <c r="D1429" s="108"/>
      <c r="E1429" s="108"/>
      <c r="F1429" s="108"/>
      <c r="G1429" s="108"/>
      <c r="H1429" s="108"/>
      <c r="I1429" s="108"/>
      <c r="J1429" s="108"/>
      <c r="K1429" s="108"/>
      <c r="P1429" s="40"/>
    </row>
    <row r="1430" spans="4:16" s="107" customFormat="1" x14ac:dyDescent="0.3">
      <c r="D1430" s="108"/>
      <c r="E1430" s="108"/>
      <c r="F1430" s="108"/>
      <c r="G1430" s="108"/>
      <c r="H1430" s="108"/>
      <c r="I1430" s="108"/>
      <c r="J1430" s="108"/>
      <c r="K1430" s="108"/>
      <c r="P1430" s="40"/>
    </row>
    <row r="1431" spans="4:16" s="107" customFormat="1" x14ac:dyDescent="0.3">
      <c r="D1431" s="108"/>
      <c r="E1431" s="108"/>
      <c r="F1431" s="108"/>
      <c r="G1431" s="108"/>
      <c r="H1431" s="108"/>
      <c r="I1431" s="108"/>
      <c r="J1431" s="108"/>
      <c r="K1431" s="108"/>
      <c r="P1431" s="40"/>
    </row>
    <row r="1432" spans="4:16" s="107" customFormat="1" x14ac:dyDescent="0.3">
      <c r="D1432" s="108"/>
      <c r="E1432" s="108"/>
      <c r="F1432" s="108"/>
      <c r="G1432" s="108"/>
      <c r="H1432" s="108"/>
      <c r="I1432" s="108"/>
      <c r="J1432" s="108"/>
      <c r="K1432" s="108"/>
      <c r="P1432" s="40"/>
    </row>
    <row r="1433" spans="4:16" s="107" customFormat="1" x14ac:dyDescent="0.3">
      <c r="D1433" s="108"/>
      <c r="E1433" s="108"/>
      <c r="F1433" s="108"/>
      <c r="G1433" s="108"/>
      <c r="H1433" s="108"/>
      <c r="I1433" s="108"/>
      <c r="J1433" s="108"/>
      <c r="K1433" s="108"/>
      <c r="P1433" s="40"/>
    </row>
    <row r="1434" spans="4:16" s="107" customFormat="1" x14ac:dyDescent="0.3">
      <c r="D1434" s="108"/>
      <c r="E1434" s="108"/>
      <c r="F1434" s="108"/>
      <c r="G1434" s="108"/>
      <c r="H1434" s="108"/>
      <c r="I1434" s="108"/>
      <c r="J1434" s="108"/>
      <c r="K1434" s="108"/>
      <c r="P1434" s="40"/>
    </row>
    <row r="1435" spans="4:16" s="107" customFormat="1" x14ac:dyDescent="0.3">
      <c r="D1435" s="108"/>
      <c r="E1435" s="108"/>
      <c r="F1435" s="108"/>
      <c r="G1435" s="108"/>
      <c r="H1435" s="108"/>
      <c r="I1435" s="108"/>
      <c r="J1435" s="108"/>
      <c r="K1435" s="108"/>
      <c r="P1435" s="40"/>
    </row>
    <row r="1436" spans="4:16" s="107" customFormat="1" x14ac:dyDescent="0.3">
      <c r="D1436" s="108"/>
      <c r="E1436" s="108"/>
      <c r="F1436" s="108"/>
      <c r="G1436" s="108"/>
      <c r="H1436" s="108"/>
      <c r="I1436" s="108"/>
      <c r="J1436" s="108"/>
      <c r="K1436" s="108"/>
      <c r="P1436" s="40"/>
    </row>
    <row r="1437" spans="4:16" s="107" customFormat="1" x14ac:dyDescent="0.3">
      <c r="D1437" s="108"/>
      <c r="E1437" s="108"/>
      <c r="F1437" s="108"/>
      <c r="G1437" s="108"/>
      <c r="H1437" s="108"/>
      <c r="I1437" s="108"/>
      <c r="J1437" s="108"/>
      <c r="K1437" s="108"/>
      <c r="P1437" s="40"/>
    </row>
    <row r="1438" spans="4:16" s="107" customFormat="1" x14ac:dyDescent="0.3">
      <c r="D1438" s="108"/>
      <c r="E1438" s="108"/>
      <c r="F1438" s="108"/>
      <c r="G1438" s="108"/>
      <c r="H1438" s="108"/>
      <c r="I1438" s="108"/>
      <c r="J1438" s="108"/>
      <c r="K1438" s="108"/>
      <c r="P1438" s="40"/>
    </row>
    <row r="1439" spans="4:16" s="107" customFormat="1" x14ac:dyDescent="0.3">
      <c r="D1439" s="108"/>
      <c r="E1439" s="108"/>
      <c r="F1439" s="108"/>
      <c r="G1439" s="108"/>
      <c r="H1439" s="108"/>
      <c r="I1439" s="108"/>
      <c r="J1439" s="108"/>
      <c r="K1439" s="108"/>
      <c r="P1439" s="40"/>
    </row>
    <row r="1440" spans="4:16" s="107" customFormat="1" x14ac:dyDescent="0.3">
      <c r="D1440" s="108"/>
      <c r="E1440" s="108"/>
      <c r="F1440" s="108"/>
      <c r="G1440" s="108"/>
      <c r="H1440" s="108"/>
      <c r="I1440" s="108"/>
      <c r="J1440" s="108"/>
      <c r="K1440" s="108"/>
      <c r="P1440" s="40"/>
    </row>
    <row r="1441" spans="4:16" s="107" customFormat="1" x14ac:dyDescent="0.3">
      <c r="D1441" s="108"/>
      <c r="E1441" s="108"/>
      <c r="F1441" s="108"/>
      <c r="G1441" s="108"/>
      <c r="H1441" s="108"/>
      <c r="I1441" s="108"/>
      <c r="J1441" s="108"/>
      <c r="K1441" s="108"/>
      <c r="P1441" s="40"/>
    </row>
    <row r="1442" spans="4:16" s="107" customFormat="1" x14ac:dyDescent="0.3">
      <c r="D1442" s="108"/>
      <c r="E1442" s="108"/>
      <c r="F1442" s="108"/>
      <c r="G1442" s="108"/>
      <c r="H1442" s="108"/>
      <c r="I1442" s="108"/>
      <c r="J1442" s="108"/>
      <c r="K1442" s="108"/>
      <c r="P1442" s="40"/>
    </row>
    <row r="1443" spans="4:16" s="107" customFormat="1" x14ac:dyDescent="0.3">
      <c r="D1443" s="108"/>
      <c r="E1443" s="108"/>
      <c r="F1443" s="108"/>
      <c r="G1443" s="108"/>
      <c r="H1443" s="108"/>
      <c r="I1443" s="108"/>
      <c r="J1443" s="108"/>
      <c r="K1443" s="108"/>
      <c r="P1443" s="40"/>
    </row>
    <row r="1444" spans="4:16" s="107" customFormat="1" x14ac:dyDescent="0.3">
      <c r="D1444" s="108"/>
      <c r="E1444" s="108"/>
      <c r="F1444" s="108"/>
      <c r="G1444" s="108"/>
      <c r="H1444" s="108"/>
      <c r="I1444" s="108"/>
      <c r="J1444" s="108"/>
      <c r="K1444" s="108"/>
      <c r="P1444" s="40"/>
    </row>
    <row r="1445" spans="4:16" s="107" customFormat="1" x14ac:dyDescent="0.3">
      <c r="D1445" s="108"/>
      <c r="E1445" s="108"/>
      <c r="F1445" s="108"/>
      <c r="G1445" s="108"/>
      <c r="H1445" s="108"/>
      <c r="I1445" s="108"/>
      <c r="J1445" s="108"/>
      <c r="K1445" s="108"/>
      <c r="P1445" s="40"/>
    </row>
    <row r="1446" spans="4:16" s="107" customFormat="1" x14ac:dyDescent="0.3">
      <c r="D1446" s="108"/>
      <c r="E1446" s="108"/>
      <c r="F1446" s="108"/>
      <c r="G1446" s="108"/>
      <c r="H1446" s="108"/>
      <c r="I1446" s="108"/>
      <c r="J1446" s="108"/>
      <c r="K1446" s="108"/>
      <c r="P1446" s="40"/>
    </row>
    <row r="1447" spans="4:16" s="107" customFormat="1" x14ac:dyDescent="0.3">
      <c r="D1447" s="108"/>
      <c r="E1447" s="108"/>
      <c r="F1447" s="108"/>
      <c r="G1447" s="108"/>
      <c r="H1447" s="108"/>
      <c r="I1447" s="108"/>
      <c r="J1447" s="108"/>
      <c r="K1447" s="108"/>
      <c r="P1447" s="40"/>
    </row>
    <row r="1448" spans="4:16" s="107" customFormat="1" x14ac:dyDescent="0.3">
      <c r="D1448" s="108"/>
      <c r="E1448" s="108"/>
      <c r="F1448" s="108"/>
      <c r="G1448" s="108"/>
      <c r="H1448" s="108"/>
      <c r="I1448" s="108"/>
      <c r="J1448" s="108"/>
      <c r="K1448" s="108"/>
      <c r="P1448" s="40"/>
    </row>
    <row r="1449" spans="4:16" s="107" customFormat="1" x14ac:dyDescent="0.3">
      <c r="D1449" s="108"/>
      <c r="E1449" s="108"/>
      <c r="F1449" s="108"/>
      <c r="G1449" s="108"/>
      <c r="H1449" s="108"/>
      <c r="I1449" s="108"/>
      <c r="J1449" s="108"/>
      <c r="K1449" s="108"/>
      <c r="P1449" s="40"/>
    </row>
    <row r="1450" spans="4:16" s="107" customFormat="1" x14ac:dyDescent="0.3">
      <c r="D1450" s="108"/>
      <c r="E1450" s="108"/>
      <c r="F1450" s="108"/>
      <c r="G1450" s="108"/>
      <c r="H1450" s="108"/>
      <c r="I1450" s="108"/>
      <c r="J1450" s="108"/>
      <c r="K1450" s="108"/>
      <c r="P1450" s="40"/>
    </row>
    <row r="1451" spans="4:16" s="107" customFormat="1" x14ac:dyDescent="0.3">
      <c r="D1451" s="108"/>
      <c r="E1451" s="108"/>
      <c r="F1451" s="108"/>
      <c r="G1451" s="108"/>
      <c r="H1451" s="108"/>
      <c r="I1451" s="108"/>
      <c r="J1451" s="108"/>
      <c r="K1451" s="108"/>
      <c r="P1451" s="40"/>
    </row>
    <row r="1452" spans="4:16" s="107" customFormat="1" x14ac:dyDescent="0.3">
      <c r="D1452" s="108"/>
      <c r="E1452" s="108"/>
      <c r="F1452" s="108"/>
      <c r="G1452" s="108"/>
      <c r="H1452" s="108"/>
      <c r="I1452" s="108"/>
      <c r="J1452" s="108"/>
      <c r="K1452" s="108"/>
      <c r="P1452" s="40"/>
    </row>
    <row r="1453" spans="4:16" s="107" customFormat="1" x14ac:dyDescent="0.3">
      <c r="D1453" s="108"/>
      <c r="E1453" s="108"/>
      <c r="F1453" s="108"/>
      <c r="G1453" s="108"/>
      <c r="H1453" s="108"/>
      <c r="I1453" s="108"/>
      <c r="J1453" s="108"/>
      <c r="K1453" s="108"/>
      <c r="P1453" s="40"/>
    </row>
    <row r="1454" spans="4:16" s="107" customFormat="1" x14ac:dyDescent="0.3">
      <c r="D1454" s="108"/>
      <c r="E1454" s="108"/>
      <c r="F1454" s="108"/>
      <c r="G1454" s="108"/>
      <c r="H1454" s="108"/>
      <c r="I1454" s="108"/>
      <c r="J1454" s="108"/>
      <c r="K1454" s="108"/>
      <c r="P1454" s="40"/>
    </row>
    <row r="1455" spans="4:16" s="107" customFormat="1" x14ac:dyDescent="0.3">
      <c r="D1455" s="108"/>
      <c r="E1455" s="108"/>
      <c r="F1455" s="108"/>
      <c r="G1455" s="108"/>
      <c r="H1455" s="108"/>
      <c r="I1455" s="108"/>
      <c r="J1455" s="108"/>
      <c r="K1455" s="108"/>
      <c r="P1455" s="40"/>
    </row>
    <row r="1456" spans="4:16" s="107" customFormat="1" x14ac:dyDescent="0.3">
      <c r="D1456" s="108"/>
      <c r="E1456" s="108"/>
      <c r="F1456" s="108"/>
      <c r="G1456" s="108"/>
      <c r="H1456" s="108"/>
      <c r="I1456" s="108"/>
      <c r="J1456" s="108"/>
      <c r="K1456" s="108"/>
      <c r="P1456" s="40"/>
    </row>
    <row r="1457" spans="4:16" s="107" customFormat="1" x14ac:dyDescent="0.3">
      <c r="D1457" s="108"/>
      <c r="E1457" s="108"/>
      <c r="F1457" s="108"/>
      <c r="G1457" s="108"/>
      <c r="H1457" s="108"/>
      <c r="I1457" s="108"/>
      <c r="J1457" s="108"/>
      <c r="K1457" s="108"/>
      <c r="P1457" s="40"/>
    </row>
    <row r="1458" spans="4:16" s="107" customFormat="1" x14ac:dyDescent="0.3">
      <c r="D1458" s="108"/>
      <c r="E1458" s="108"/>
      <c r="F1458" s="108"/>
      <c r="G1458" s="108"/>
      <c r="H1458" s="108"/>
      <c r="I1458" s="108"/>
      <c r="J1458" s="108"/>
      <c r="K1458" s="108"/>
      <c r="P1458" s="40"/>
    </row>
    <row r="1459" spans="4:16" s="107" customFormat="1" x14ac:dyDescent="0.3">
      <c r="D1459" s="108"/>
      <c r="E1459" s="108"/>
      <c r="F1459" s="108"/>
      <c r="G1459" s="108"/>
      <c r="H1459" s="108"/>
      <c r="I1459" s="108"/>
      <c r="J1459" s="108"/>
      <c r="K1459" s="108"/>
      <c r="P1459" s="40"/>
    </row>
    <row r="1460" spans="4:16" s="107" customFormat="1" x14ac:dyDescent="0.3">
      <c r="D1460" s="108"/>
      <c r="E1460" s="108"/>
      <c r="F1460" s="108"/>
      <c r="G1460" s="108"/>
      <c r="H1460" s="108"/>
      <c r="I1460" s="108"/>
      <c r="J1460" s="108"/>
      <c r="K1460" s="108"/>
      <c r="P1460" s="40"/>
    </row>
    <row r="1461" spans="4:16" s="107" customFormat="1" x14ac:dyDescent="0.3">
      <c r="D1461" s="108"/>
      <c r="E1461" s="108"/>
      <c r="F1461" s="108"/>
      <c r="G1461" s="108"/>
      <c r="H1461" s="108"/>
      <c r="I1461" s="108"/>
      <c r="J1461" s="108"/>
      <c r="K1461" s="108"/>
      <c r="P1461" s="40"/>
    </row>
    <row r="1462" spans="4:16" s="107" customFormat="1" x14ac:dyDescent="0.3">
      <c r="D1462" s="108"/>
      <c r="E1462" s="108"/>
      <c r="F1462" s="108"/>
      <c r="G1462" s="108"/>
      <c r="H1462" s="108"/>
      <c r="I1462" s="108"/>
      <c r="J1462" s="108"/>
      <c r="K1462" s="108"/>
      <c r="P1462" s="40"/>
    </row>
    <row r="1463" spans="4:16" s="107" customFormat="1" x14ac:dyDescent="0.3">
      <c r="D1463" s="108"/>
      <c r="E1463" s="108"/>
      <c r="F1463" s="108"/>
      <c r="G1463" s="108"/>
      <c r="H1463" s="108"/>
      <c r="I1463" s="108"/>
      <c r="J1463" s="108"/>
      <c r="K1463" s="108"/>
      <c r="P1463" s="40"/>
    </row>
    <row r="1464" spans="4:16" s="107" customFormat="1" x14ac:dyDescent="0.3">
      <c r="D1464" s="108"/>
      <c r="E1464" s="108"/>
      <c r="F1464" s="108"/>
      <c r="G1464" s="108"/>
      <c r="H1464" s="108"/>
      <c r="I1464" s="108"/>
      <c r="J1464" s="108"/>
      <c r="K1464" s="108"/>
      <c r="P1464" s="40"/>
    </row>
    <row r="1465" spans="4:16" s="107" customFormat="1" x14ac:dyDescent="0.3">
      <c r="D1465" s="108"/>
      <c r="E1465" s="108"/>
      <c r="F1465" s="108"/>
      <c r="G1465" s="108"/>
      <c r="H1465" s="108"/>
      <c r="I1465" s="108"/>
      <c r="J1465" s="108"/>
      <c r="K1465" s="108"/>
      <c r="P1465" s="40"/>
    </row>
    <row r="1466" spans="4:16" s="107" customFormat="1" x14ac:dyDescent="0.3">
      <c r="D1466" s="108"/>
      <c r="E1466" s="108"/>
      <c r="F1466" s="108"/>
      <c r="G1466" s="108"/>
      <c r="H1466" s="108"/>
      <c r="I1466" s="108"/>
      <c r="J1466" s="108"/>
      <c r="K1466" s="108"/>
      <c r="P1466" s="40"/>
    </row>
    <row r="1467" spans="4:16" s="107" customFormat="1" x14ac:dyDescent="0.3">
      <c r="D1467" s="108"/>
      <c r="E1467" s="108"/>
      <c r="F1467" s="108"/>
      <c r="G1467" s="108"/>
      <c r="H1467" s="108"/>
      <c r="I1467" s="108"/>
      <c r="J1467" s="108"/>
      <c r="K1467" s="108"/>
      <c r="P1467" s="40"/>
    </row>
    <row r="1468" spans="4:16" s="107" customFormat="1" x14ac:dyDescent="0.3">
      <c r="D1468" s="108"/>
      <c r="E1468" s="108"/>
      <c r="F1468" s="108"/>
      <c r="G1468" s="108"/>
      <c r="H1468" s="108"/>
      <c r="I1468" s="108"/>
      <c r="J1468" s="108"/>
      <c r="K1468" s="108"/>
      <c r="P1468" s="40"/>
    </row>
    <row r="1469" spans="4:16" s="107" customFormat="1" x14ac:dyDescent="0.3">
      <c r="D1469" s="108"/>
      <c r="E1469" s="108"/>
      <c r="F1469" s="108"/>
      <c r="G1469" s="108"/>
      <c r="H1469" s="108"/>
      <c r="I1469" s="108"/>
      <c r="J1469" s="108"/>
      <c r="K1469" s="108"/>
      <c r="P1469" s="40"/>
    </row>
    <row r="1470" spans="4:16" s="107" customFormat="1" x14ac:dyDescent="0.3">
      <c r="D1470" s="108"/>
      <c r="E1470" s="108"/>
      <c r="F1470" s="108"/>
      <c r="G1470" s="108"/>
      <c r="H1470" s="108"/>
      <c r="I1470" s="108"/>
      <c r="J1470" s="108"/>
      <c r="K1470" s="108"/>
      <c r="P1470" s="40"/>
    </row>
    <row r="1471" spans="4:16" s="107" customFormat="1" x14ac:dyDescent="0.3">
      <c r="D1471" s="108"/>
      <c r="E1471" s="108"/>
      <c r="F1471" s="108"/>
      <c r="G1471" s="108"/>
      <c r="H1471" s="108"/>
      <c r="I1471" s="108"/>
      <c r="J1471" s="108"/>
      <c r="K1471" s="108"/>
      <c r="P1471" s="40"/>
    </row>
    <row r="1472" spans="4:16" s="107" customFormat="1" x14ac:dyDescent="0.3">
      <c r="D1472" s="108"/>
      <c r="E1472" s="108"/>
      <c r="F1472" s="108"/>
      <c r="G1472" s="108"/>
      <c r="H1472" s="108"/>
      <c r="I1472" s="108"/>
      <c r="J1472" s="108"/>
      <c r="K1472" s="108"/>
      <c r="P1472" s="40"/>
    </row>
    <row r="1473" spans="4:16" s="107" customFormat="1" x14ac:dyDescent="0.3">
      <c r="D1473" s="108"/>
      <c r="E1473" s="108"/>
      <c r="F1473" s="108"/>
      <c r="G1473" s="108"/>
      <c r="H1473" s="108"/>
      <c r="I1473" s="108"/>
      <c r="J1473" s="108"/>
      <c r="K1473" s="108"/>
      <c r="P1473" s="40"/>
    </row>
    <row r="1474" spans="4:16" s="107" customFormat="1" x14ac:dyDescent="0.3">
      <c r="D1474" s="108"/>
      <c r="E1474" s="108"/>
      <c r="F1474" s="108"/>
      <c r="G1474" s="108"/>
      <c r="H1474" s="108"/>
      <c r="I1474" s="108"/>
      <c r="J1474" s="108"/>
      <c r="K1474" s="108"/>
      <c r="P1474" s="40"/>
    </row>
    <row r="1475" spans="4:16" s="107" customFormat="1" x14ac:dyDescent="0.3">
      <c r="D1475" s="108"/>
      <c r="E1475" s="108"/>
      <c r="F1475" s="108"/>
      <c r="G1475" s="108"/>
      <c r="H1475" s="108"/>
      <c r="I1475" s="108"/>
      <c r="J1475" s="108"/>
      <c r="K1475" s="108"/>
      <c r="P1475" s="40"/>
    </row>
    <row r="1476" spans="4:16" s="107" customFormat="1" x14ac:dyDescent="0.3">
      <c r="D1476" s="108"/>
      <c r="E1476" s="108"/>
      <c r="F1476" s="108"/>
      <c r="G1476" s="108"/>
      <c r="H1476" s="108"/>
      <c r="I1476" s="108"/>
      <c r="J1476" s="108"/>
      <c r="K1476" s="108"/>
      <c r="P1476" s="40"/>
    </row>
    <row r="1477" spans="4:16" s="107" customFormat="1" x14ac:dyDescent="0.3">
      <c r="D1477" s="108"/>
      <c r="E1477" s="108"/>
      <c r="F1477" s="108"/>
      <c r="G1477" s="108"/>
      <c r="H1477" s="108"/>
      <c r="I1477" s="108"/>
      <c r="J1477" s="108"/>
      <c r="K1477" s="108"/>
      <c r="P1477" s="40"/>
    </row>
    <row r="1478" spans="4:16" s="107" customFormat="1" x14ac:dyDescent="0.3">
      <c r="D1478" s="108"/>
      <c r="E1478" s="108"/>
      <c r="F1478" s="108"/>
      <c r="G1478" s="108"/>
      <c r="H1478" s="108"/>
      <c r="I1478" s="108"/>
      <c r="J1478" s="108"/>
      <c r="K1478" s="108"/>
      <c r="P1478" s="40"/>
    </row>
    <row r="1479" spans="4:16" s="107" customFormat="1" x14ac:dyDescent="0.3">
      <c r="D1479" s="108"/>
      <c r="E1479" s="108"/>
      <c r="F1479" s="108"/>
      <c r="G1479" s="108"/>
      <c r="H1479" s="108"/>
      <c r="I1479" s="108"/>
      <c r="J1479" s="108"/>
      <c r="K1479" s="108"/>
      <c r="P1479" s="40"/>
    </row>
    <row r="1480" spans="4:16" s="107" customFormat="1" x14ac:dyDescent="0.3">
      <c r="D1480" s="108"/>
      <c r="E1480" s="108"/>
      <c r="F1480" s="108"/>
      <c r="G1480" s="108"/>
      <c r="H1480" s="108"/>
      <c r="I1480" s="108"/>
      <c r="J1480" s="108"/>
      <c r="K1480" s="108"/>
      <c r="P1480" s="40"/>
    </row>
    <row r="1481" spans="4:16" s="107" customFormat="1" x14ac:dyDescent="0.3">
      <c r="D1481" s="108"/>
      <c r="E1481" s="108"/>
      <c r="F1481" s="108"/>
      <c r="G1481" s="108"/>
      <c r="H1481" s="108"/>
      <c r="I1481" s="108"/>
      <c r="J1481" s="108"/>
      <c r="K1481" s="108"/>
      <c r="P1481" s="40"/>
    </row>
    <row r="1482" spans="4:16" s="107" customFormat="1" x14ac:dyDescent="0.3">
      <c r="D1482" s="108"/>
      <c r="E1482" s="108"/>
      <c r="F1482" s="108"/>
      <c r="G1482" s="108"/>
      <c r="H1482" s="108"/>
      <c r="I1482" s="108"/>
      <c r="J1482" s="108"/>
      <c r="K1482" s="108"/>
      <c r="P1482" s="40"/>
    </row>
    <row r="1483" spans="4:16" s="107" customFormat="1" x14ac:dyDescent="0.3">
      <c r="D1483" s="108"/>
      <c r="E1483" s="108"/>
      <c r="F1483" s="108"/>
      <c r="G1483" s="108"/>
      <c r="H1483" s="108"/>
      <c r="I1483" s="108"/>
      <c r="J1483" s="108"/>
      <c r="K1483" s="108"/>
      <c r="P1483" s="40"/>
    </row>
    <row r="1484" spans="4:16" s="107" customFormat="1" x14ac:dyDescent="0.3">
      <c r="D1484" s="108"/>
      <c r="E1484" s="108"/>
      <c r="F1484" s="108"/>
      <c r="G1484" s="108"/>
      <c r="H1484" s="108"/>
      <c r="I1484" s="108"/>
      <c r="J1484" s="108"/>
      <c r="K1484" s="108"/>
      <c r="P1484" s="40"/>
    </row>
    <row r="1485" spans="4:16" s="107" customFormat="1" x14ac:dyDescent="0.3">
      <c r="D1485" s="108"/>
      <c r="E1485" s="108"/>
      <c r="F1485" s="108"/>
      <c r="G1485" s="108"/>
      <c r="H1485" s="108"/>
      <c r="I1485" s="108"/>
      <c r="J1485" s="108"/>
      <c r="K1485" s="108"/>
      <c r="P1485" s="40"/>
    </row>
    <row r="1486" spans="4:16" s="107" customFormat="1" x14ac:dyDescent="0.3">
      <c r="D1486" s="108"/>
      <c r="E1486" s="108"/>
      <c r="F1486" s="108"/>
      <c r="G1486" s="108"/>
      <c r="H1486" s="108"/>
      <c r="I1486" s="108"/>
      <c r="J1486" s="108"/>
      <c r="K1486" s="108"/>
      <c r="P1486" s="40"/>
    </row>
    <row r="1487" spans="4:16" s="107" customFormat="1" x14ac:dyDescent="0.3">
      <c r="D1487" s="108"/>
      <c r="E1487" s="108"/>
      <c r="F1487" s="108"/>
      <c r="G1487" s="108"/>
      <c r="H1487" s="108"/>
      <c r="I1487" s="108"/>
      <c r="J1487" s="108"/>
      <c r="K1487" s="108"/>
      <c r="P1487" s="40"/>
    </row>
    <row r="1488" spans="4:16" s="107" customFormat="1" x14ac:dyDescent="0.3">
      <c r="D1488" s="108"/>
      <c r="E1488" s="108"/>
      <c r="F1488" s="108"/>
      <c r="G1488" s="108"/>
      <c r="H1488" s="108"/>
      <c r="I1488" s="108"/>
      <c r="J1488" s="108"/>
      <c r="K1488" s="108"/>
      <c r="P1488" s="40"/>
    </row>
    <row r="1489" spans="4:16" s="107" customFormat="1" x14ac:dyDescent="0.3">
      <c r="D1489" s="108"/>
      <c r="E1489" s="108"/>
      <c r="F1489" s="108"/>
      <c r="G1489" s="108"/>
      <c r="H1489" s="108"/>
      <c r="I1489" s="108"/>
      <c r="J1489" s="108"/>
      <c r="K1489" s="108"/>
      <c r="P1489" s="40"/>
    </row>
    <row r="1490" spans="4:16" s="107" customFormat="1" x14ac:dyDescent="0.3">
      <c r="D1490" s="108"/>
      <c r="E1490" s="108"/>
      <c r="F1490" s="108"/>
      <c r="G1490" s="108"/>
      <c r="H1490" s="108"/>
      <c r="I1490" s="108"/>
      <c r="J1490" s="108"/>
      <c r="K1490" s="108"/>
      <c r="P1490" s="40"/>
    </row>
    <row r="1491" spans="4:16" s="107" customFormat="1" x14ac:dyDescent="0.3">
      <c r="D1491" s="108"/>
      <c r="E1491" s="108"/>
      <c r="F1491" s="108"/>
      <c r="G1491" s="108"/>
      <c r="H1491" s="108"/>
      <c r="I1491" s="108"/>
      <c r="J1491" s="108"/>
      <c r="K1491" s="108"/>
      <c r="P1491" s="40"/>
    </row>
    <row r="1492" spans="4:16" s="107" customFormat="1" x14ac:dyDescent="0.3">
      <c r="D1492" s="108"/>
      <c r="E1492" s="108"/>
      <c r="F1492" s="108"/>
      <c r="G1492" s="108"/>
      <c r="H1492" s="108"/>
      <c r="I1492" s="108"/>
      <c r="J1492" s="108"/>
      <c r="K1492" s="108"/>
      <c r="P1492" s="40"/>
    </row>
    <row r="1493" spans="4:16" s="107" customFormat="1" x14ac:dyDescent="0.3">
      <c r="D1493" s="108"/>
      <c r="E1493" s="108"/>
      <c r="F1493" s="108"/>
      <c r="G1493" s="108"/>
      <c r="H1493" s="108"/>
      <c r="I1493" s="108"/>
      <c r="J1493" s="108"/>
      <c r="K1493" s="108"/>
      <c r="P1493" s="40"/>
    </row>
    <row r="1494" spans="4:16" s="107" customFormat="1" x14ac:dyDescent="0.3">
      <c r="D1494" s="108"/>
      <c r="E1494" s="108"/>
      <c r="F1494" s="108"/>
      <c r="G1494" s="108"/>
      <c r="H1494" s="108"/>
      <c r="I1494" s="108"/>
      <c r="J1494" s="108"/>
      <c r="K1494" s="108"/>
      <c r="P1494" s="40"/>
    </row>
    <row r="1495" spans="4:16" s="107" customFormat="1" x14ac:dyDescent="0.3">
      <c r="D1495" s="108"/>
      <c r="E1495" s="108"/>
      <c r="F1495" s="108"/>
      <c r="G1495" s="108"/>
      <c r="H1495" s="108"/>
      <c r="I1495" s="108"/>
      <c r="J1495" s="108"/>
      <c r="K1495" s="108"/>
      <c r="P1495" s="40"/>
    </row>
    <row r="1496" spans="4:16" s="107" customFormat="1" x14ac:dyDescent="0.3">
      <c r="D1496" s="108"/>
      <c r="E1496" s="108"/>
      <c r="F1496" s="108"/>
      <c r="G1496" s="108"/>
      <c r="H1496" s="108"/>
      <c r="I1496" s="108"/>
      <c r="J1496" s="108"/>
      <c r="K1496" s="108"/>
      <c r="P1496" s="40"/>
    </row>
    <row r="1497" spans="4:16" s="107" customFormat="1" x14ac:dyDescent="0.3">
      <c r="D1497" s="108"/>
      <c r="E1497" s="108"/>
      <c r="F1497" s="108"/>
      <c r="G1497" s="108"/>
      <c r="H1497" s="108"/>
      <c r="I1497" s="108"/>
      <c r="J1497" s="108"/>
      <c r="K1497" s="108"/>
      <c r="P1497" s="40"/>
    </row>
    <row r="1498" spans="4:16" s="107" customFormat="1" x14ac:dyDescent="0.3">
      <c r="D1498" s="108"/>
      <c r="E1498" s="108"/>
      <c r="F1498" s="108"/>
      <c r="G1498" s="108"/>
      <c r="H1498" s="108"/>
      <c r="I1498" s="108"/>
      <c r="J1498" s="108"/>
      <c r="K1498" s="108"/>
      <c r="P1498" s="40"/>
    </row>
    <row r="1499" spans="4:16" s="107" customFormat="1" x14ac:dyDescent="0.3">
      <c r="D1499" s="108"/>
      <c r="E1499" s="108"/>
      <c r="F1499" s="108"/>
      <c r="G1499" s="108"/>
      <c r="H1499" s="108"/>
      <c r="I1499" s="108"/>
      <c r="J1499" s="108"/>
      <c r="K1499" s="108"/>
      <c r="P1499" s="40"/>
    </row>
    <row r="1500" spans="4:16" s="107" customFormat="1" x14ac:dyDescent="0.3">
      <c r="D1500" s="108"/>
      <c r="E1500" s="108"/>
      <c r="F1500" s="108"/>
      <c r="G1500" s="108"/>
      <c r="H1500" s="108"/>
      <c r="I1500" s="108"/>
      <c r="J1500" s="108"/>
      <c r="K1500" s="108"/>
      <c r="P1500" s="40"/>
    </row>
    <row r="1501" spans="4:16" s="107" customFormat="1" x14ac:dyDescent="0.3">
      <c r="D1501" s="108"/>
      <c r="E1501" s="108"/>
      <c r="F1501" s="108"/>
      <c r="G1501" s="108"/>
      <c r="H1501" s="108"/>
      <c r="I1501" s="108"/>
      <c r="J1501" s="108"/>
      <c r="K1501" s="108"/>
      <c r="P1501" s="40"/>
    </row>
    <row r="1502" spans="4:16" s="107" customFormat="1" x14ac:dyDescent="0.3">
      <c r="D1502" s="108"/>
      <c r="E1502" s="108"/>
      <c r="F1502" s="108"/>
      <c r="G1502" s="108"/>
      <c r="H1502" s="108"/>
      <c r="I1502" s="108"/>
      <c r="J1502" s="108"/>
      <c r="K1502" s="108"/>
      <c r="P1502" s="40"/>
    </row>
    <row r="1503" spans="4:16" s="107" customFormat="1" x14ac:dyDescent="0.3">
      <c r="D1503" s="108"/>
      <c r="E1503" s="108"/>
      <c r="F1503" s="108"/>
      <c r="G1503" s="108"/>
      <c r="H1503" s="108"/>
      <c r="I1503" s="108"/>
      <c r="J1503" s="108"/>
      <c r="K1503" s="108"/>
      <c r="P1503" s="40"/>
    </row>
    <row r="1504" spans="4:16" s="107" customFormat="1" x14ac:dyDescent="0.3">
      <c r="D1504" s="108"/>
      <c r="E1504" s="108"/>
      <c r="F1504" s="108"/>
      <c r="G1504" s="108"/>
      <c r="H1504" s="108"/>
      <c r="I1504" s="108"/>
      <c r="J1504" s="108"/>
      <c r="K1504" s="108"/>
      <c r="P1504" s="40"/>
    </row>
    <row r="1505" spans="4:16" s="107" customFormat="1" x14ac:dyDescent="0.3">
      <c r="D1505" s="108"/>
      <c r="E1505" s="108"/>
      <c r="F1505" s="108"/>
      <c r="G1505" s="108"/>
      <c r="H1505" s="108"/>
      <c r="I1505" s="108"/>
      <c r="J1505" s="108"/>
      <c r="K1505" s="108"/>
      <c r="P1505" s="40"/>
    </row>
    <row r="1506" spans="4:16" s="107" customFormat="1" x14ac:dyDescent="0.3">
      <c r="D1506" s="108"/>
      <c r="E1506" s="108"/>
      <c r="F1506" s="108"/>
      <c r="G1506" s="108"/>
      <c r="H1506" s="108"/>
      <c r="I1506" s="108"/>
      <c r="J1506" s="108"/>
      <c r="K1506" s="108"/>
      <c r="P1506" s="40"/>
    </row>
    <row r="1507" spans="4:16" s="107" customFormat="1" x14ac:dyDescent="0.3">
      <c r="D1507" s="108"/>
      <c r="E1507" s="108"/>
      <c r="F1507" s="108"/>
      <c r="G1507" s="108"/>
      <c r="H1507" s="108"/>
      <c r="I1507" s="108"/>
      <c r="J1507" s="108"/>
      <c r="K1507" s="108"/>
      <c r="P1507" s="40"/>
    </row>
    <row r="1508" spans="4:16" s="107" customFormat="1" x14ac:dyDescent="0.3">
      <c r="D1508" s="108"/>
      <c r="E1508" s="108"/>
      <c r="F1508" s="108"/>
      <c r="G1508" s="108"/>
      <c r="H1508" s="108"/>
      <c r="I1508" s="108"/>
      <c r="J1508" s="108"/>
      <c r="K1508" s="108"/>
      <c r="P1508" s="40"/>
    </row>
    <row r="1509" spans="4:16" s="107" customFormat="1" x14ac:dyDescent="0.3">
      <c r="D1509" s="108"/>
      <c r="E1509" s="108"/>
      <c r="F1509" s="108"/>
      <c r="G1509" s="108"/>
      <c r="H1509" s="108"/>
      <c r="I1509" s="108"/>
      <c r="J1509" s="108"/>
      <c r="K1509" s="108"/>
      <c r="P1509" s="40"/>
    </row>
    <row r="1510" spans="4:16" s="107" customFormat="1" x14ac:dyDescent="0.3">
      <c r="D1510" s="108"/>
      <c r="E1510" s="108"/>
      <c r="F1510" s="108"/>
      <c r="G1510" s="108"/>
      <c r="H1510" s="108"/>
      <c r="I1510" s="108"/>
      <c r="J1510" s="108"/>
      <c r="K1510" s="108"/>
      <c r="P1510" s="40"/>
    </row>
    <row r="1511" spans="4:16" s="107" customFormat="1" x14ac:dyDescent="0.3">
      <c r="D1511" s="108"/>
      <c r="E1511" s="108"/>
      <c r="F1511" s="108"/>
      <c r="G1511" s="108"/>
      <c r="H1511" s="108"/>
      <c r="I1511" s="108"/>
      <c r="J1511" s="108"/>
      <c r="K1511" s="108"/>
      <c r="P1511" s="40"/>
    </row>
    <row r="1512" spans="4:16" s="107" customFormat="1" x14ac:dyDescent="0.3">
      <c r="D1512" s="108"/>
      <c r="E1512" s="108"/>
      <c r="F1512" s="108"/>
      <c r="G1512" s="108"/>
      <c r="H1512" s="108"/>
      <c r="I1512" s="108"/>
      <c r="J1512" s="108"/>
      <c r="K1512" s="108"/>
      <c r="P1512" s="40"/>
    </row>
    <row r="1513" spans="4:16" s="107" customFormat="1" x14ac:dyDescent="0.3">
      <c r="D1513" s="108"/>
      <c r="E1513" s="108"/>
      <c r="F1513" s="108"/>
      <c r="G1513" s="108"/>
      <c r="H1513" s="108"/>
      <c r="I1513" s="108"/>
      <c r="J1513" s="108"/>
      <c r="K1513" s="108"/>
      <c r="P1513" s="40"/>
    </row>
    <row r="1514" spans="4:16" s="107" customFormat="1" x14ac:dyDescent="0.3">
      <c r="D1514" s="108"/>
      <c r="E1514" s="108"/>
      <c r="F1514" s="108"/>
      <c r="G1514" s="108"/>
      <c r="H1514" s="108"/>
      <c r="I1514" s="108"/>
      <c r="J1514" s="108"/>
      <c r="K1514" s="108"/>
      <c r="P1514" s="40"/>
    </row>
    <row r="1515" spans="4:16" s="107" customFormat="1" x14ac:dyDescent="0.3">
      <c r="D1515" s="108"/>
      <c r="E1515" s="108"/>
      <c r="F1515" s="108"/>
      <c r="G1515" s="108"/>
      <c r="H1515" s="108"/>
      <c r="I1515" s="108"/>
      <c r="J1515" s="108"/>
      <c r="K1515" s="108"/>
      <c r="P1515" s="40"/>
    </row>
    <row r="1516" spans="4:16" s="107" customFormat="1" x14ac:dyDescent="0.3">
      <c r="D1516" s="108"/>
      <c r="E1516" s="108"/>
      <c r="F1516" s="108"/>
      <c r="G1516" s="108"/>
      <c r="H1516" s="108"/>
      <c r="I1516" s="108"/>
      <c r="J1516" s="108"/>
      <c r="K1516" s="108"/>
      <c r="P1516" s="40"/>
    </row>
    <row r="1517" spans="4:16" s="107" customFormat="1" x14ac:dyDescent="0.3">
      <c r="D1517" s="108"/>
      <c r="E1517" s="108"/>
      <c r="F1517" s="108"/>
      <c r="G1517" s="108"/>
      <c r="H1517" s="108"/>
      <c r="I1517" s="108"/>
      <c r="J1517" s="108"/>
      <c r="K1517" s="108"/>
      <c r="P1517" s="40"/>
    </row>
    <row r="1518" spans="4:16" s="107" customFormat="1" x14ac:dyDescent="0.3">
      <c r="D1518" s="108"/>
      <c r="E1518" s="108"/>
      <c r="F1518" s="108"/>
      <c r="G1518" s="108"/>
      <c r="H1518" s="108"/>
      <c r="I1518" s="108"/>
      <c r="J1518" s="108"/>
      <c r="K1518" s="108"/>
      <c r="P1518" s="40"/>
    </row>
    <row r="1519" spans="4:16" s="107" customFormat="1" x14ac:dyDescent="0.3">
      <c r="D1519" s="108"/>
      <c r="E1519" s="108"/>
      <c r="F1519" s="108"/>
      <c r="G1519" s="108"/>
      <c r="H1519" s="108"/>
      <c r="I1519" s="108"/>
      <c r="J1519" s="108"/>
      <c r="K1519" s="108"/>
      <c r="P1519" s="40"/>
    </row>
    <row r="1520" spans="4:16" s="107" customFormat="1" x14ac:dyDescent="0.3">
      <c r="D1520" s="108"/>
      <c r="E1520" s="108"/>
      <c r="F1520" s="108"/>
      <c r="G1520" s="108"/>
      <c r="H1520" s="108"/>
      <c r="I1520" s="108"/>
      <c r="J1520" s="108"/>
      <c r="K1520" s="108"/>
      <c r="P1520" s="40"/>
    </row>
    <row r="1521" spans="4:16" s="107" customFormat="1" x14ac:dyDescent="0.3">
      <c r="D1521" s="108"/>
      <c r="E1521" s="108"/>
      <c r="F1521" s="108"/>
      <c r="G1521" s="108"/>
      <c r="H1521" s="108"/>
      <c r="I1521" s="108"/>
      <c r="J1521" s="108"/>
      <c r="K1521" s="108"/>
      <c r="P1521" s="40"/>
    </row>
    <row r="1522" spans="4:16" s="107" customFormat="1" x14ac:dyDescent="0.3">
      <c r="D1522" s="108"/>
      <c r="E1522" s="108"/>
      <c r="F1522" s="108"/>
      <c r="G1522" s="108"/>
      <c r="H1522" s="108"/>
      <c r="I1522" s="108"/>
      <c r="J1522" s="108"/>
      <c r="K1522" s="108"/>
      <c r="P1522" s="40"/>
    </row>
    <row r="1523" spans="4:16" s="107" customFormat="1" x14ac:dyDescent="0.3">
      <c r="D1523" s="108"/>
      <c r="E1523" s="108"/>
      <c r="F1523" s="108"/>
      <c r="G1523" s="108"/>
      <c r="H1523" s="108"/>
      <c r="I1523" s="108"/>
      <c r="J1523" s="108"/>
      <c r="K1523" s="108"/>
      <c r="P1523" s="40"/>
    </row>
    <row r="1524" spans="4:16" s="107" customFormat="1" x14ac:dyDescent="0.3">
      <c r="D1524" s="108"/>
      <c r="E1524" s="108"/>
      <c r="F1524" s="108"/>
      <c r="G1524" s="108"/>
      <c r="H1524" s="108"/>
      <c r="I1524" s="108"/>
      <c r="J1524" s="108"/>
      <c r="K1524" s="108"/>
      <c r="P1524" s="40"/>
    </row>
    <row r="1525" spans="4:16" s="107" customFormat="1" x14ac:dyDescent="0.3">
      <c r="D1525" s="108"/>
      <c r="E1525" s="108"/>
      <c r="F1525" s="108"/>
      <c r="G1525" s="108"/>
      <c r="H1525" s="108"/>
      <c r="I1525" s="108"/>
      <c r="J1525" s="108"/>
      <c r="K1525" s="108"/>
      <c r="P1525" s="40"/>
    </row>
    <row r="1526" spans="4:16" s="107" customFormat="1" x14ac:dyDescent="0.3">
      <c r="D1526" s="108"/>
      <c r="E1526" s="108"/>
      <c r="F1526" s="108"/>
      <c r="G1526" s="108"/>
      <c r="H1526" s="108"/>
      <c r="I1526" s="108"/>
      <c r="J1526" s="108"/>
      <c r="K1526" s="108"/>
      <c r="P1526" s="40"/>
    </row>
    <row r="1527" spans="4:16" s="107" customFormat="1" x14ac:dyDescent="0.3">
      <c r="D1527" s="108"/>
      <c r="E1527" s="108"/>
      <c r="F1527" s="108"/>
      <c r="G1527" s="108"/>
      <c r="H1527" s="108"/>
      <c r="I1527" s="108"/>
      <c r="J1527" s="108"/>
      <c r="K1527" s="108"/>
      <c r="P1527" s="40"/>
    </row>
    <row r="1528" spans="4:16" s="107" customFormat="1" x14ac:dyDescent="0.3">
      <c r="D1528" s="108"/>
      <c r="E1528" s="108"/>
      <c r="F1528" s="108"/>
      <c r="G1528" s="108"/>
      <c r="H1528" s="108"/>
      <c r="I1528" s="108"/>
      <c r="J1528" s="108"/>
      <c r="K1528" s="108"/>
      <c r="P1528" s="40"/>
    </row>
    <row r="1529" spans="4:16" s="107" customFormat="1" x14ac:dyDescent="0.3">
      <c r="D1529" s="108"/>
      <c r="E1529" s="108"/>
      <c r="F1529" s="108"/>
      <c r="G1529" s="108"/>
      <c r="H1529" s="108"/>
      <c r="I1529" s="108"/>
      <c r="J1529" s="108"/>
      <c r="K1529" s="108"/>
      <c r="P1529" s="40"/>
    </row>
    <row r="1530" spans="4:16" s="107" customFormat="1" x14ac:dyDescent="0.3">
      <c r="D1530" s="108"/>
      <c r="E1530" s="108"/>
      <c r="F1530" s="108"/>
      <c r="G1530" s="108"/>
      <c r="H1530" s="108"/>
      <c r="I1530" s="108"/>
      <c r="J1530" s="108"/>
      <c r="K1530" s="108"/>
      <c r="P1530" s="40"/>
    </row>
    <row r="1531" spans="4:16" s="107" customFormat="1" x14ac:dyDescent="0.3">
      <c r="D1531" s="108"/>
      <c r="E1531" s="108"/>
      <c r="F1531" s="108"/>
      <c r="G1531" s="108"/>
      <c r="H1531" s="108"/>
      <c r="I1531" s="108"/>
      <c r="J1531" s="108"/>
      <c r="K1531" s="108"/>
      <c r="P1531" s="40"/>
    </row>
    <row r="1532" spans="4:16" s="107" customFormat="1" x14ac:dyDescent="0.3">
      <c r="D1532" s="108"/>
      <c r="E1532" s="108"/>
      <c r="F1532" s="108"/>
      <c r="G1532" s="108"/>
      <c r="H1532" s="108"/>
      <c r="I1532" s="108"/>
      <c r="J1532" s="108"/>
      <c r="K1532" s="108"/>
      <c r="P1532" s="40"/>
    </row>
    <row r="1533" spans="4:16" s="107" customFormat="1" x14ac:dyDescent="0.3">
      <c r="D1533" s="108"/>
      <c r="E1533" s="108"/>
      <c r="F1533" s="108"/>
      <c r="G1533" s="108"/>
      <c r="H1533" s="108"/>
      <c r="I1533" s="108"/>
      <c r="J1533" s="108"/>
      <c r="K1533" s="108"/>
      <c r="P1533" s="40"/>
    </row>
    <row r="1534" spans="4:16" s="107" customFormat="1" x14ac:dyDescent="0.3">
      <c r="D1534" s="108"/>
      <c r="E1534" s="108"/>
      <c r="F1534" s="108"/>
      <c r="G1534" s="108"/>
      <c r="H1534" s="108"/>
      <c r="I1534" s="108"/>
      <c r="J1534" s="108"/>
      <c r="K1534" s="108"/>
      <c r="P1534" s="40"/>
    </row>
    <row r="1535" spans="4:16" s="107" customFormat="1" x14ac:dyDescent="0.3">
      <c r="D1535" s="108"/>
      <c r="E1535" s="108"/>
      <c r="F1535" s="108"/>
      <c r="G1535" s="108"/>
      <c r="H1535" s="108"/>
      <c r="I1535" s="108"/>
      <c r="J1535" s="108"/>
      <c r="K1535" s="108"/>
      <c r="P1535" s="40"/>
    </row>
    <row r="1536" spans="4:16" s="107" customFormat="1" x14ac:dyDescent="0.3">
      <c r="D1536" s="108"/>
      <c r="E1536" s="108"/>
      <c r="F1536" s="108"/>
      <c r="G1536" s="108"/>
      <c r="H1536" s="108"/>
      <c r="I1536" s="108"/>
      <c r="J1536" s="108"/>
      <c r="K1536" s="108"/>
      <c r="P1536" s="40"/>
    </row>
    <row r="1537" spans="4:16" s="107" customFormat="1" x14ac:dyDescent="0.3">
      <c r="D1537" s="108"/>
      <c r="E1537" s="108"/>
      <c r="F1537" s="108"/>
      <c r="G1537" s="108"/>
      <c r="H1537" s="108"/>
      <c r="I1537" s="108"/>
      <c r="J1537" s="108"/>
      <c r="K1537" s="108"/>
      <c r="P1537" s="40"/>
    </row>
    <row r="1538" spans="4:16" s="107" customFormat="1" x14ac:dyDescent="0.3">
      <c r="D1538" s="108"/>
      <c r="E1538" s="108"/>
      <c r="F1538" s="108"/>
      <c r="G1538" s="108"/>
      <c r="H1538" s="108"/>
      <c r="I1538" s="108"/>
      <c r="J1538" s="108"/>
      <c r="K1538" s="108"/>
      <c r="P1538" s="40"/>
    </row>
    <row r="1539" spans="4:16" s="107" customFormat="1" x14ac:dyDescent="0.3">
      <c r="D1539" s="108"/>
      <c r="E1539" s="108"/>
      <c r="F1539" s="108"/>
      <c r="G1539" s="108"/>
      <c r="H1539" s="108"/>
      <c r="I1539" s="108"/>
      <c r="J1539" s="108"/>
      <c r="K1539" s="108"/>
      <c r="P1539" s="40"/>
    </row>
    <row r="1540" spans="4:16" s="107" customFormat="1" x14ac:dyDescent="0.3">
      <c r="D1540" s="108"/>
      <c r="E1540" s="108"/>
      <c r="F1540" s="108"/>
      <c r="G1540" s="108"/>
      <c r="H1540" s="108"/>
      <c r="I1540" s="108"/>
      <c r="J1540" s="108"/>
      <c r="K1540" s="108"/>
      <c r="P1540" s="40"/>
    </row>
    <row r="1541" spans="4:16" s="107" customFormat="1" x14ac:dyDescent="0.3">
      <c r="D1541" s="108"/>
      <c r="E1541" s="108"/>
      <c r="F1541" s="108"/>
      <c r="G1541" s="108"/>
      <c r="H1541" s="108"/>
      <c r="I1541" s="108"/>
      <c r="J1541" s="108"/>
      <c r="K1541" s="108"/>
      <c r="P1541" s="40"/>
    </row>
    <row r="1542" spans="4:16" s="107" customFormat="1" x14ac:dyDescent="0.3">
      <c r="D1542" s="108"/>
      <c r="E1542" s="108"/>
      <c r="F1542" s="108"/>
      <c r="G1542" s="108"/>
      <c r="H1542" s="108"/>
      <c r="I1542" s="108"/>
      <c r="J1542" s="108"/>
      <c r="K1542" s="108"/>
      <c r="P1542" s="40"/>
    </row>
    <row r="1543" spans="4:16" s="107" customFormat="1" x14ac:dyDescent="0.3">
      <c r="D1543" s="108"/>
      <c r="E1543" s="108"/>
      <c r="F1543" s="108"/>
      <c r="G1543" s="108"/>
      <c r="H1543" s="108"/>
      <c r="I1543" s="108"/>
      <c r="J1543" s="108"/>
      <c r="K1543" s="108"/>
      <c r="P1543" s="40"/>
    </row>
    <row r="1544" spans="4:16" s="107" customFormat="1" x14ac:dyDescent="0.3">
      <c r="D1544" s="108"/>
      <c r="E1544" s="108"/>
      <c r="F1544" s="108"/>
      <c r="G1544" s="108"/>
      <c r="H1544" s="108"/>
      <c r="I1544" s="108"/>
      <c r="J1544" s="108"/>
      <c r="K1544" s="108"/>
      <c r="P1544" s="40"/>
    </row>
    <row r="1545" spans="4:16" s="107" customFormat="1" x14ac:dyDescent="0.3">
      <c r="D1545" s="108"/>
      <c r="E1545" s="108"/>
      <c r="F1545" s="108"/>
      <c r="G1545" s="108"/>
      <c r="H1545" s="108"/>
      <c r="I1545" s="108"/>
      <c r="J1545" s="108"/>
      <c r="K1545" s="108"/>
      <c r="P1545" s="40"/>
    </row>
    <row r="1546" spans="4:16" s="107" customFormat="1" x14ac:dyDescent="0.3">
      <c r="D1546" s="108"/>
      <c r="E1546" s="108"/>
      <c r="F1546" s="108"/>
      <c r="G1546" s="108"/>
      <c r="H1546" s="108"/>
      <c r="I1546" s="108"/>
      <c r="J1546" s="108"/>
      <c r="K1546" s="108"/>
      <c r="P1546" s="40"/>
    </row>
    <row r="1547" spans="4:16" s="107" customFormat="1" x14ac:dyDescent="0.3">
      <c r="D1547" s="108"/>
      <c r="E1547" s="108"/>
      <c r="F1547" s="108"/>
      <c r="G1547" s="108"/>
      <c r="H1547" s="108"/>
      <c r="I1547" s="108"/>
      <c r="J1547" s="108"/>
      <c r="K1547" s="108"/>
      <c r="P1547" s="40"/>
    </row>
    <row r="1548" spans="4:16" s="107" customFormat="1" x14ac:dyDescent="0.3">
      <c r="D1548" s="108"/>
      <c r="E1548" s="108"/>
      <c r="F1548" s="108"/>
      <c r="G1548" s="108"/>
      <c r="H1548" s="108"/>
      <c r="I1548" s="108"/>
      <c r="J1548" s="108"/>
      <c r="K1548" s="108"/>
      <c r="P1548" s="40"/>
    </row>
    <row r="1549" spans="4:16" s="107" customFormat="1" x14ac:dyDescent="0.3">
      <c r="D1549" s="108"/>
      <c r="E1549" s="108"/>
      <c r="F1549" s="108"/>
      <c r="G1549" s="108"/>
      <c r="H1549" s="108"/>
      <c r="I1549" s="108"/>
      <c r="J1549" s="108"/>
      <c r="K1549" s="108"/>
      <c r="P1549" s="40"/>
    </row>
    <row r="1550" spans="4:16" s="107" customFormat="1" x14ac:dyDescent="0.3">
      <c r="D1550" s="108"/>
      <c r="E1550" s="108"/>
      <c r="F1550" s="108"/>
      <c r="G1550" s="108"/>
      <c r="H1550" s="108"/>
      <c r="I1550" s="108"/>
      <c r="J1550" s="108"/>
      <c r="K1550" s="108"/>
      <c r="P1550" s="40"/>
    </row>
    <row r="1551" spans="4:16" s="107" customFormat="1" x14ac:dyDescent="0.3">
      <c r="D1551" s="108"/>
      <c r="E1551" s="108"/>
      <c r="F1551" s="108"/>
      <c r="G1551" s="108"/>
      <c r="H1551" s="108"/>
      <c r="I1551" s="108"/>
      <c r="J1551" s="108"/>
      <c r="K1551" s="108"/>
      <c r="P1551" s="40"/>
    </row>
    <row r="1552" spans="4:16" s="107" customFormat="1" x14ac:dyDescent="0.3">
      <c r="D1552" s="108"/>
      <c r="E1552" s="108"/>
      <c r="F1552" s="108"/>
      <c r="G1552" s="108"/>
      <c r="H1552" s="108"/>
      <c r="I1552" s="108"/>
      <c r="J1552" s="108"/>
      <c r="K1552" s="108"/>
      <c r="P1552" s="40"/>
    </row>
    <row r="1553" spans="4:16" s="107" customFormat="1" x14ac:dyDescent="0.3">
      <c r="D1553" s="108"/>
      <c r="E1553" s="108"/>
      <c r="F1553" s="108"/>
      <c r="G1553" s="108"/>
      <c r="H1553" s="108"/>
      <c r="I1553" s="108"/>
      <c r="J1553" s="108"/>
      <c r="K1553" s="108"/>
      <c r="P1553" s="40"/>
    </row>
    <row r="1554" spans="4:16" s="107" customFormat="1" x14ac:dyDescent="0.3">
      <c r="D1554" s="108"/>
      <c r="E1554" s="108"/>
      <c r="F1554" s="108"/>
      <c r="G1554" s="108"/>
      <c r="H1554" s="108"/>
      <c r="I1554" s="108"/>
      <c r="J1554" s="108"/>
      <c r="K1554" s="108"/>
      <c r="P1554" s="40"/>
    </row>
    <row r="1555" spans="4:16" s="107" customFormat="1" x14ac:dyDescent="0.3">
      <c r="D1555" s="108"/>
      <c r="E1555" s="108"/>
      <c r="F1555" s="108"/>
      <c r="G1555" s="108"/>
      <c r="H1555" s="108"/>
      <c r="I1555" s="108"/>
      <c r="J1555" s="108"/>
      <c r="K1555" s="108"/>
      <c r="P1555" s="40"/>
    </row>
    <row r="1556" spans="4:16" s="107" customFormat="1" x14ac:dyDescent="0.3">
      <c r="D1556" s="108"/>
      <c r="E1556" s="108"/>
      <c r="F1556" s="108"/>
      <c r="G1556" s="108"/>
      <c r="H1556" s="108"/>
      <c r="I1556" s="108"/>
      <c r="J1556" s="108"/>
      <c r="K1556" s="108"/>
      <c r="P1556" s="40"/>
    </row>
    <row r="1557" spans="4:16" s="107" customFormat="1" x14ac:dyDescent="0.3">
      <c r="D1557" s="108"/>
      <c r="E1557" s="108"/>
      <c r="F1557" s="108"/>
      <c r="G1557" s="108"/>
      <c r="H1557" s="108"/>
      <c r="I1557" s="108"/>
      <c r="J1557" s="108"/>
      <c r="K1557" s="108"/>
      <c r="P1557" s="40"/>
    </row>
    <row r="1558" spans="4:16" s="107" customFormat="1" x14ac:dyDescent="0.3">
      <c r="D1558" s="108"/>
      <c r="E1558" s="108"/>
      <c r="F1558" s="108"/>
      <c r="G1558" s="108"/>
      <c r="H1558" s="108"/>
      <c r="I1558" s="108"/>
      <c r="J1558" s="108"/>
      <c r="K1558" s="108"/>
      <c r="P1558" s="40"/>
    </row>
    <row r="1559" spans="4:16" s="107" customFormat="1" x14ac:dyDescent="0.3">
      <c r="D1559" s="108"/>
      <c r="E1559" s="108"/>
      <c r="F1559" s="108"/>
      <c r="G1559" s="108"/>
      <c r="H1559" s="108"/>
      <c r="I1559" s="108"/>
      <c r="J1559" s="108"/>
      <c r="K1559" s="108"/>
      <c r="P1559" s="40"/>
    </row>
    <row r="1560" spans="4:16" s="107" customFormat="1" x14ac:dyDescent="0.3">
      <c r="D1560" s="108"/>
      <c r="E1560" s="108"/>
      <c r="F1560" s="108"/>
      <c r="G1560" s="108"/>
      <c r="H1560" s="108"/>
      <c r="I1560" s="108"/>
      <c r="J1560" s="108"/>
      <c r="K1560" s="108"/>
      <c r="P1560" s="40"/>
    </row>
    <row r="1561" spans="4:16" s="107" customFormat="1" x14ac:dyDescent="0.3">
      <c r="D1561" s="108"/>
      <c r="E1561" s="108"/>
      <c r="F1561" s="108"/>
      <c r="G1561" s="108"/>
      <c r="H1561" s="108"/>
      <c r="I1561" s="108"/>
      <c r="J1561" s="108"/>
      <c r="K1561" s="108"/>
      <c r="P1561" s="40"/>
    </row>
    <row r="1562" spans="4:16" s="107" customFormat="1" x14ac:dyDescent="0.3">
      <c r="D1562" s="108"/>
      <c r="E1562" s="108"/>
      <c r="F1562" s="108"/>
      <c r="G1562" s="108"/>
      <c r="H1562" s="108"/>
      <c r="I1562" s="108"/>
      <c r="J1562" s="108"/>
      <c r="K1562" s="108"/>
      <c r="P1562" s="40"/>
    </row>
    <row r="1563" spans="4:16" s="107" customFormat="1" x14ac:dyDescent="0.3">
      <c r="D1563" s="108"/>
      <c r="E1563" s="108"/>
      <c r="F1563" s="108"/>
      <c r="G1563" s="108"/>
      <c r="H1563" s="108"/>
      <c r="I1563" s="108"/>
      <c r="J1563" s="108"/>
      <c r="K1563" s="108"/>
      <c r="P1563" s="40"/>
    </row>
    <row r="1564" spans="4:16" s="107" customFormat="1" x14ac:dyDescent="0.3">
      <c r="D1564" s="108"/>
      <c r="E1564" s="108"/>
      <c r="F1564" s="108"/>
      <c r="G1564" s="108"/>
      <c r="H1564" s="108"/>
      <c r="I1564" s="108"/>
      <c r="J1564" s="108"/>
      <c r="K1564" s="108"/>
      <c r="P1564" s="40"/>
    </row>
    <row r="1565" spans="4:16" s="107" customFormat="1" x14ac:dyDescent="0.3">
      <c r="D1565" s="108"/>
      <c r="E1565" s="108"/>
      <c r="F1565" s="108"/>
      <c r="G1565" s="108"/>
      <c r="H1565" s="108"/>
      <c r="I1565" s="108"/>
      <c r="J1565" s="108"/>
      <c r="K1565" s="108"/>
      <c r="P1565" s="40"/>
    </row>
    <row r="1566" spans="4:16" s="107" customFormat="1" x14ac:dyDescent="0.3">
      <c r="D1566" s="108"/>
      <c r="E1566" s="108"/>
      <c r="F1566" s="108"/>
      <c r="G1566" s="108"/>
      <c r="H1566" s="108"/>
      <c r="I1566" s="108"/>
      <c r="J1566" s="108"/>
      <c r="K1566" s="108"/>
      <c r="P1566" s="40"/>
    </row>
    <row r="1567" spans="4:16" s="107" customFormat="1" x14ac:dyDescent="0.3">
      <c r="D1567" s="108"/>
      <c r="E1567" s="108"/>
      <c r="F1567" s="108"/>
      <c r="G1567" s="108"/>
      <c r="H1567" s="108"/>
      <c r="I1567" s="108"/>
      <c r="J1567" s="108"/>
      <c r="K1567" s="108"/>
      <c r="P1567" s="40"/>
    </row>
    <row r="1568" spans="4:16" s="107" customFormat="1" x14ac:dyDescent="0.3">
      <c r="D1568" s="108"/>
      <c r="E1568" s="108"/>
      <c r="F1568" s="108"/>
      <c r="G1568" s="108"/>
      <c r="H1568" s="108"/>
      <c r="I1568" s="108"/>
      <c r="J1568" s="108"/>
      <c r="K1568" s="108"/>
      <c r="P1568" s="40"/>
    </row>
    <row r="1569" spans="4:16" s="107" customFormat="1" x14ac:dyDescent="0.3">
      <c r="D1569" s="108"/>
      <c r="E1569" s="108"/>
      <c r="F1569" s="108"/>
      <c r="G1569" s="108"/>
      <c r="H1569" s="108"/>
      <c r="I1569" s="108"/>
      <c r="J1569" s="108"/>
      <c r="K1569" s="108"/>
      <c r="P1569" s="40"/>
    </row>
    <row r="1570" spans="4:16" s="107" customFormat="1" x14ac:dyDescent="0.3">
      <c r="D1570" s="108"/>
      <c r="E1570" s="108"/>
      <c r="F1570" s="108"/>
      <c r="G1570" s="108"/>
      <c r="H1570" s="108"/>
      <c r="I1570" s="108"/>
      <c r="J1570" s="108"/>
      <c r="K1570" s="108"/>
      <c r="P1570" s="40"/>
    </row>
    <row r="1571" spans="4:16" s="107" customFormat="1" x14ac:dyDescent="0.3">
      <c r="D1571" s="108"/>
      <c r="E1571" s="108"/>
      <c r="F1571" s="108"/>
      <c r="G1571" s="108"/>
      <c r="H1571" s="108"/>
      <c r="I1571" s="108"/>
      <c r="J1571" s="108"/>
      <c r="K1571" s="108"/>
      <c r="P1571" s="40"/>
    </row>
    <row r="1572" spans="4:16" s="107" customFormat="1" x14ac:dyDescent="0.3">
      <c r="D1572" s="108"/>
      <c r="E1572" s="108"/>
      <c r="F1572" s="108"/>
      <c r="G1572" s="108"/>
      <c r="H1572" s="108"/>
      <c r="I1572" s="108"/>
      <c r="J1572" s="108"/>
      <c r="K1572" s="108"/>
      <c r="P1572" s="40"/>
    </row>
    <row r="1573" spans="4:16" s="107" customFormat="1" x14ac:dyDescent="0.3">
      <c r="D1573" s="108"/>
      <c r="E1573" s="108"/>
      <c r="F1573" s="108"/>
      <c r="G1573" s="108"/>
      <c r="H1573" s="108"/>
      <c r="I1573" s="108"/>
      <c r="J1573" s="108"/>
      <c r="K1573" s="108"/>
      <c r="P1573" s="40"/>
    </row>
    <row r="1574" spans="4:16" s="107" customFormat="1" x14ac:dyDescent="0.3">
      <c r="D1574" s="108"/>
      <c r="E1574" s="108"/>
      <c r="F1574" s="108"/>
      <c r="G1574" s="108"/>
      <c r="H1574" s="108"/>
      <c r="I1574" s="108"/>
      <c r="J1574" s="108"/>
      <c r="K1574" s="108"/>
      <c r="P1574" s="40"/>
    </row>
    <row r="1575" spans="4:16" s="107" customFormat="1" x14ac:dyDescent="0.3">
      <c r="D1575" s="108"/>
      <c r="E1575" s="108"/>
      <c r="F1575" s="108"/>
      <c r="G1575" s="108"/>
      <c r="H1575" s="108"/>
      <c r="I1575" s="108"/>
      <c r="J1575" s="108"/>
      <c r="K1575" s="108"/>
      <c r="P1575" s="40"/>
    </row>
    <row r="1576" spans="4:16" s="107" customFormat="1" x14ac:dyDescent="0.3">
      <c r="D1576" s="108"/>
      <c r="E1576" s="108"/>
      <c r="F1576" s="108"/>
      <c r="G1576" s="108"/>
      <c r="H1576" s="108"/>
      <c r="I1576" s="108"/>
      <c r="J1576" s="108"/>
      <c r="K1576" s="108"/>
      <c r="P1576" s="40"/>
    </row>
    <row r="1577" spans="4:16" s="107" customFormat="1" x14ac:dyDescent="0.3">
      <c r="D1577" s="108"/>
      <c r="E1577" s="108"/>
      <c r="F1577" s="108"/>
      <c r="G1577" s="108"/>
      <c r="H1577" s="108"/>
      <c r="I1577" s="108"/>
      <c r="J1577" s="108"/>
      <c r="K1577" s="108"/>
      <c r="P1577" s="40"/>
    </row>
    <row r="1578" spans="4:16" s="107" customFormat="1" x14ac:dyDescent="0.3">
      <c r="D1578" s="108"/>
      <c r="E1578" s="108"/>
      <c r="F1578" s="108"/>
      <c r="G1578" s="108"/>
      <c r="H1578" s="108"/>
      <c r="I1578" s="108"/>
      <c r="J1578" s="108"/>
      <c r="K1578" s="108"/>
      <c r="P1578" s="40"/>
    </row>
    <row r="1579" spans="4:16" s="107" customFormat="1" x14ac:dyDescent="0.3">
      <c r="D1579" s="108"/>
      <c r="E1579" s="108"/>
      <c r="F1579" s="108"/>
      <c r="G1579" s="108"/>
      <c r="H1579" s="108"/>
      <c r="I1579" s="108"/>
      <c r="J1579" s="108"/>
      <c r="K1579" s="108"/>
      <c r="P1579" s="40"/>
    </row>
    <row r="1580" spans="4:16" s="107" customFormat="1" x14ac:dyDescent="0.3">
      <c r="D1580" s="108"/>
      <c r="E1580" s="108"/>
      <c r="F1580" s="108"/>
      <c r="G1580" s="108"/>
      <c r="H1580" s="108"/>
      <c r="I1580" s="108"/>
      <c r="J1580" s="108"/>
      <c r="K1580" s="108"/>
      <c r="P1580" s="40"/>
    </row>
    <row r="1581" spans="4:16" s="107" customFormat="1" x14ac:dyDescent="0.3">
      <c r="D1581" s="108"/>
      <c r="E1581" s="108"/>
      <c r="F1581" s="108"/>
      <c r="G1581" s="108"/>
      <c r="H1581" s="108"/>
      <c r="I1581" s="108"/>
      <c r="J1581" s="108"/>
      <c r="K1581" s="108"/>
      <c r="P1581" s="40"/>
    </row>
    <row r="1582" spans="4:16" s="107" customFormat="1" x14ac:dyDescent="0.3">
      <c r="D1582" s="108"/>
      <c r="E1582" s="108"/>
      <c r="F1582" s="108"/>
      <c r="G1582" s="108"/>
      <c r="H1582" s="108"/>
      <c r="I1582" s="108"/>
      <c r="J1582" s="108"/>
      <c r="K1582" s="108"/>
      <c r="P1582" s="40"/>
    </row>
    <row r="1583" spans="4:16" s="107" customFormat="1" x14ac:dyDescent="0.3">
      <c r="D1583" s="108"/>
      <c r="E1583" s="108"/>
      <c r="F1583" s="108"/>
      <c r="G1583" s="108"/>
      <c r="H1583" s="108"/>
      <c r="I1583" s="108"/>
      <c r="J1583" s="108"/>
      <c r="K1583" s="108"/>
      <c r="P1583" s="40"/>
    </row>
    <row r="1584" spans="4:16" s="107" customFormat="1" x14ac:dyDescent="0.3">
      <c r="D1584" s="108"/>
      <c r="E1584" s="108"/>
      <c r="F1584" s="108"/>
      <c r="G1584" s="108"/>
      <c r="H1584" s="108"/>
      <c r="I1584" s="108"/>
      <c r="J1584" s="108"/>
      <c r="K1584" s="108"/>
      <c r="P1584" s="40"/>
    </row>
    <row r="1585" spans="4:16" s="107" customFormat="1" x14ac:dyDescent="0.3">
      <c r="D1585" s="108"/>
      <c r="E1585" s="108"/>
      <c r="F1585" s="108"/>
      <c r="G1585" s="108"/>
      <c r="H1585" s="108"/>
      <c r="I1585" s="108"/>
      <c r="J1585" s="108"/>
      <c r="K1585" s="108"/>
      <c r="P1585" s="40"/>
    </row>
    <row r="1586" spans="4:16" s="107" customFormat="1" x14ac:dyDescent="0.3">
      <c r="D1586" s="108"/>
      <c r="E1586" s="108"/>
      <c r="F1586" s="108"/>
      <c r="G1586" s="108"/>
      <c r="H1586" s="108"/>
      <c r="I1586" s="108"/>
      <c r="J1586" s="108"/>
      <c r="K1586" s="108"/>
      <c r="P1586" s="40"/>
    </row>
    <row r="1587" spans="4:16" s="107" customFormat="1" x14ac:dyDescent="0.3">
      <c r="D1587" s="108"/>
      <c r="E1587" s="108"/>
      <c r="F1587" s="108"/>
      <c r="G1587" s="108"/>
      <c r="H1587" s="108"/>
      <c r="I1587" s="108"/>
      <c r="J1587" s="108"/>
      <c r="K1587" s="108"/>
      <c r="P1587" s="40"/>
    </row>
    <row r="1588" spans="4:16" s="107" customFormat="1" x14ac:dyDescent="0.3">
      <c r="D1588" s="108"/>
      <c r="E1588" s="108"/>
      <c r="F1588" s="108"/>
      <c r="G1588" s="108"/>
      <c r="H1588" s="108"/>
      <c r="I1588" s="108"/>
      <c r="J1588" s="108"/>
      <c r="K1588" s="108"/>
      <c r="P1588" s="40"/>
    </row>
    <row r="1589" spans="4:16" s="107" customFormat="1" x14ac:dyDescent="0.3">
      <c r="D1589" s="108"/>
      <c r="E1589" s="108"/>
      <c r="F1589" s="108"/>
      <c r="G1589" s="108"/>
      <c r="H1589" s="108"/>
      <c r="I1589" s="108"/>
      <c r="J1589" s="108"/>
      <c r="K1589" s="108"/>
      <c r="P1589" s="40"/>
    </row>
    <row r="1590" spans="4:16" s="107" customFormat="1" x14ac:dyDescent="0.3">
      <c r="D1590" s="108"/>
      <c r="E1590" s="108"/>
      <c r="F1590" s="108"/>
      <c r="G1590" s="108"/>
      <c r="H1590" s="108"/>
      <c r="I1590" s="108"/>
      <c r="J1590" s="108"/>
      <c r="K1590" s="108"/>
      <c r="P1590" s="40"/>
    </row>
    <row r="1591" spans="4:16" s="107" customFormat="1" x14ac:dyDescent="0.3">
      <c r="D1591" s="108"/>
      <c r="E1591" s="108"/>
      <c r="F1591" s="108"/>
      <c r="G1591" s="108"/>
      <c r="H1591" s="108"/>
      <c r="I1591" s="108"/>
      <c r="J1591" s="108"/>
      <c r="K1591" s="108"/>
      <c r="P1591" s="40"/>
    </row>
    <row r="1592" spans="4:16" s="107" customFormat="1" x14ac:dyDescent="0.3">
      <c r="D1592" s="108"/>
      <c r="E1592" s="108"/>
      <c r="F1592" s="108"/>
      <c r="G1592" s="108"/>
      <c r="H1592" s="108"/>
      <c r="I1592" s="108"/>
      <c r="J1592" s="108"/>
      <c r="K1592" s="108"/>
      <c r="P1592" s="40"/>
    </row>
    <row r="1593" spans="4:16" s="107" customFormat="1" x14ac:dyDescent="0.3">
      <c r="D1593" s="108"/>
      <c r="E1593" s="108"/>
      <c r="F1593" s="108"/>
      <c r="G1593" s="108"/>
      <c r="H1593" s="108"/>
      <c r="I1593" s="108"/>
      <c r="J1593" s="108"/>
      <c r="K1593" s="108"/>
      <c r="P1593" s="40"/>
    </row>
    <row r="1594" spans="4:16" s="107" customFormat="1" x14ac:dyDescent="0.3">
      <c r="D1594" s="108"/>
      <c r="E1594" s="108"/>
      <c r="F1594" s="108"/>
      <c r="G1594" s="108"/>
      <c r="H1594" s="108"/>
      <c r="I1594" s="108"/>
      <c r="J1594" s="108"/>
      <c r="K1594" s="108"/>
      <c r="P1594" s="40"/>
    </row>
    <row r="1595" spans="4:16" s="107" customFormat="1" x14ac:dyDescent="0.3">
      <c r="D1595" s="108"/>
      <c r="E1595" s="108"/>
      <c r="F1595" s="108"/>
      <c r="G1595" s="108"/>
      <c r="H1595" s="108"/>
      <c r="I1595" s="108"/>
      <c r="J1595" s="108"/>
      <c r="K1595" s="108"/>
      <c r="P1595" s="40"/>
    </row>
    <row r="1596" spans="4:16" s="107" customFormat="1" x14ac:dyDescent="0.3">
      <c r="D1596" s="108"/>
      <c r="E1596" s="108"/>
      <c r="F1596" s="108"/>
      <c r="G1596" s="108"/>
      <c r="H1596" s="108"/>
      <c r="I1596" s="108"/>
      <c r="J1596" s="108"/>
      <c r="K1596" s="108"/>
      <c r="P1596" s="40"/>
    </row>
    <row r="1597" spans="4:16" s="107" customFormat="1" x14ac:dyDescent="0.3">
      <c r="D1597" s="108"/>
      <c r="E1597" s="108"/>
      <c r="F1597" s="108"/>
      <c r="G1597" s="108"/>
      <c r="H1597" s="108"/>
      <c r="I1597" s="108"/>
      <c r="J1597" s="108"/>
      <c r="K1597" s="108"/>
      <c r="P1597" s="40"/>
    </row>
    <row r="1598" spans="4:16" s="107" customFormat="1" x14ac:dyDescent="0.3">
      <c r="D1598" s="108"/>
      <c r="E1598" s="108"/>
      <c r="F1598" s="108"/>
      <c r="G1598" s="108"/>
      <c r="H1598" s="108"/>
      <c r="I1598" s="108"/>
      <c r="J1598" s="108"/>
      <c r="K1598" s="108"/>
      <c r="P1598" s="40"/>
    </row>
    <row r="1599" spans="4:16" s="107" customFormat="1" x14ac:dyDescent="0.3">
      <c r="D1599" s="108"/>
      <c r="E1599" s="108"/>
      <c r="F1599" s="108"/>
      <c r="G1599" s="108"/>
      <c r="H1599" s="108"/>
      <c r="I1599" s="108"/>
      <c r="J1599" s="108"/>
      <c r="K1599" s="108"/>
      <c r="P1599" s="40"/>
    </row>
    <row r="1600" spans="4:16" s="107" customFormat="1" x14ac:dyDescent="0.3">
      <c r="D1600" s="108"/>
      <c r="E1600" s="108"/>
      <c r="F1600" s="108"/>
      <c r="G1600" s="108"/>
      <c r="H1600" s="108"/>
      <c r="I1600" s="108"/>
      <c r="J1600" s="108"/>
      <c r="K1600" s="108"/>
      <c r="P1600" s="40"/>
    </row>
    <row r="1601" spans="4:16" s="107" customFormat="1" x14ac:dyDescent="0.3">
      <c r="D1601" s="108"/>
      <c r="E1601" s="108"/>
      <c r="F1601" s="108"/>
      <c r="G1601" s="108"/>
      <c r="H1601" s="108"/>
      <c r="I1601" s="108"/>
      <c r="J1601" s="108"/>
      <c r="K1601" s="108"/>
      <c r="P1601" s="40"/>
    </row>
    <row r="1602" spans="4:16" s="107" customFormat="1" x14ac:dyDescent="0.3">
      <c r="D1602" s="108"/>
      <c r="E1602" s="108"/>
      <c r="F1602" s="108"/>
      <c r="G1602" s="108"/>
      <c r="H1602" s="108"/>
      <c r="I1602" s="108"/>
      <c r="J1602" s="108"/>
      <c r="K1602" s="108"/>
      <c r="P1602" s="40"/>
    </row>
    <row r="1603" spans="4:16" s="107" customFormat="1" x14ac:dyDescent="0.3">
      <c r="D1603" s="108"/>
      <c r="E1603" s="108"/>
      <c r="F1603" s="108"/>
      <c r="G1603" s="108"/>
      <c r="H1603" s="108"/>
      <c r="I1603" s="108"/>
      <c r="J1603" s="108"/>
      <c r="K1603" s="108"/>
      <c r="P1603" s="40"/>
    </row>
    <row r="1604" spans="4:16" s="107" customFormat="1" x14ac:dyDescent="0.3">
      <c r="D1604" s="108"/>
      <c r="E1604" s="108"/>
      <c r="F1604" s="108"/>
      <c r="G1604" s="108"/>
      <c r="H1604" s="108"/>
      <c r="I1604" s="108"/>
      <c r="J1604" s="108"/>
      <c r="K1604" s="108"/>
      <c r="P1604" s="40"/>
    </row>
    <row r="1605" spans="4:16" s="107" customFormat="1" x14ac:dyDescent="0.3">
      <c r="D1605" s="108"/>
      <c r="E1605" s="108"/>
      <c r="F1605" s="108"/>
      <c r="G1605" s="108"/>
      <c r="H1605" s="108"/>
      <c r="I1605" s="108"/>
      <c r="J1605" s="108"/>
      <c r="K1605" s="108"/>
      <c r="P1605" s="40"/>
    </row>
    <row r="1606" spans="4:16" s="107" customFormat="1" x14ac:dyDescent="0.3">
      <c r="D1606" s="108"/>
      <c r="E1606" s="108"/>
      <c r="F1606" s="108"/>
      <c r="G1606" s="108"/>
      <c r="H1606" s="108"/>
      <c r="I1606" s="108"/>
      <c r="J1606" s="108"/>
      <c r="K1606" s="108"/>
      <c r="P1606" s="40"/>
    </row>
    <row r="1607" spans="4:16" s="107" customFormat="1" x14ac:dyDescent="0.3">
      <c r="D1607" s="108"/>
      <c r="E1607" s="108"/>
      <c r="F1607" s="108"/>
      <c r="G1607" s="108"/>
      <c r="H1607" s="108"/>
      <c r="I1607" s="108"/>
      <c r="J1607" s="108"/>
      <c r="K1607" s="108"/>
      <c r="P1607" s="40"/>
    </row>
    <row r="1608" spans="4:16" s="107" customFormat="1" x14ac:dyDescent="0.3">
      <c r="D1608" s="108"/>
      <c r="E1608" s="108"/>
      <c r="F1608" s="108"/>
      <c r="G1608" s="108"/>
      <c r="H1608" s="108"/>
      <c r="I1608" s="108"/>
      <c r="J1608" s="108"/>
      <c r="K1608" s="108"/>
      <c r="P1608" s="40"/>
    </row>
    <row r="1609" spans="4:16" s="107" customFormat="1" x14ac:dyDescent="0.3">
      <c r="D1609" s="108"/>
      <c r="E1609" s="108"/>
      <c r="F1609" s="108"/>
      <c r="G1609" s="108"/>
      <c r="H1609" s="108"/>
      <c r="I1609" s="108"/>
      <c r="J1609" s="108"/>
      <c r="K1609" s="108"/>
      <c r="P1609" s="40"/>
    </row>
    <row r="1610" spans="4:16" s="107" customFormat="1" x14ac:dyDescent="0.3">
      <c r="D1610" s="108"/>
      <c r="E1610" s="108"/>
      <c r="F1610" s="108"/>
      <c r="G1610" s="108"/>
      <c r="H1610" s="108"/>
      <c r="I1610" s="108"/>
      <c r="J1610" s="108"/>
      <c r="K1610" s="108"/>
      <c r="P1610" s="40"/>
    </row>
    <row r="1611" spans="4:16" s="107" customFormat="1" x14ac:dyDescent="0.3">
      <c r="D1611" s="108"/>
      <c r="E1611" s="108"/>
      <c r="F1611" s="108"/>
      <c r="G1611" s="108"/>
      <c r="H1611" s="108"/>
      <c r="I1611" s="108"/>
      <c r="J1611" s="108"/>
      <c r="K1611" s="108"/>
      <c r="P1611" s="40"/>
    </row>
    <row r="1612" spans="4:16" s="107" customFormat="1" x14ac:dyDescent="0.3">
      <c r="D1612" s="108"/>
      <c r="E1612" s="108"/>
      <c r="F1612" s="108"/>
      <c r="G1612" s="108"/>
      <c r="H1612" s="108"/>
      <c r="I1612" s="108"/>
      <c r="J1612" s="108"/>
      <c r="K1612" s="108"/>
      <c r="P1612" s="40"/>
    </row>
    <row r="1613" spans="4:16" s="107" customFormat="1" x14ac:dyDescent="0.3">
      <c r="D1613" s="108"/>
      <c r="E1613" s="108"/>
      <c r="F1613" s="108"/>
      <c r="G1613" s="108"/>
      <c r="H1613" s="108"/>
      <c r="I1613" s="108"/>
      <c r="J1613" s="108"/>
      <c r="K1613" s="108"/>
      <c r="P1613" s="40"/>
    </row>
    <row r="1614" spans="4:16" s="107" customFormat="1" x14ac:dyDescent="0.3">
      <c r="D1614" s="108"/>
      <c r="E1614" s="108"/>
      <c r="F1614" s="108"/>
      <c r="G1614" s="108"/>
      <c r="H1614" s="108"/>
      <c r="I1614" s="108"/>
      <c r="J1614" s="108"/>
      <c r="K1614" s="108"/>
      <c r="P1614" s="40"/>
    </row>
    <row r="1615" spans="4:16" s="107" customFormat="1" x14ac:dyDescent="0.3">
      <c r="D1615" s="108"/>
      <c r="E1615" s="108"/>
      <c r="F1615" s="108"/>
      <c r="G1615" s="108"/>
      <c r="H1615" s="108"/>
      <c r="I1615" s="108"/>
      <c r="J1615" s="108"/>
      <c r="K1615" s="108"/>
      <c r="P1615" s="40"/>
    </row>
    <row r="1616" spans="4:16" s="107" customFormat="1" x14ac:dyDescent="0.3">
      <c r="D1616" s="108"/>
      <c r="E1616" s="108"/>
      <c r="F1616" s="108"/>
      <c r="G1616" s="108"/>
      <c r="H1616" s="108"/>
      <c r="I1616" s="108"/>
      <c r="J1616" s="108"/>
      <c r="K1616" s="108"/>
      <c r="P1616" s="40"/>
    </row>
    <row r="1617" spans="4:16" s="107" customFormat="1" x14ac:dyDescent="0.3">
      <c r="D1617" s="108"/>
      <c r="E1617" s="108"/>
      <c r="F1617" s="108"/>
      <c r="G1617" s="108"/>
      <c r="H1617" s="108"/>
      <c r="I1617" s="108"/>
      <c r="J1617" s="108"/>
      <c r="K1617" s="108"/>
      <c r="P1617" s="40"/>
    </row>
    <row r="1618" spans="4:16" s="107" customFormat="1" x14ac:dyDescent="0.3">
      <c r="D1618" s="108"/>
      <c r="E1618" s="108"/>
      <c r="F1618" s="108"/>
      <c r="G1618" s="108"/>
      <c r="H1618" s="108"/>
      <c r="I1618" s="108"/>
      <c r="J1618" s="108"/>
      <c r="K1618" s="108"/>
      <c r="P1618" s="40"/>
    </row>
    <row r="1619" spans="4:16" s="107" customFormat="1" x14ac:dyDescent="0.3">
      <c r="D1619" s="108"/>
      <c r="E1619" s="108"/>
      <c r="F1619" s="108"/>
      <c r="G1619" s="108"/>
      <c r="H1619" s="108"/>
      <c r="I1619" s="108"/>
      <c r="J1619" s="108"/>
      <c r="K1619" s="108"/>
      <c r="P1619" s="40"/>
    </row>
    <row r="1620" spans="4:16" s="107" customFormat="1" x14ac:dyDescent="0.3">
      <c r="D1620" s="108"/>
      <c r="E1620" s="108"/>
      <c r="F1620" s="108"/>
      <c r="G1620" s="108"/>
      <c r="H1620" s="108"/>
      <c r="I1620" s="108"/>
      <c r="J1620" s="108"/>
      <c r="K1620" s="108"/>
      <c r="P1620" s="40"/>
    </row>
    <row r="1621" spans="4:16" s="107" customFormat="1" x14ac:dyDescent="0.3">
      <c r="D1621" s="108"/>
      <c r="E1621" s="108"/>
      <c r="F1621" s="108"/>
      <c r="G1621" s="108"/>
      <c r="H1621" s="108"/>
      <c r="I1621" s="108"/>
      <c r="J1621" s="108"/>
      <c r="K1621" s="108"/>
      <c r="P1621" s="40"/>
    </row>
    <row r="1622" spans="4:16" s="107" customFormat="1" x14ac:dyDescent="0.3">
      <c r="D1622" s="108"/>
      <c r="E1622" s="108"/>
      <c r="F1622" s="108"/>
      <c r="G1622" s="108"/>
      <c r="H1622" s="108"/>
      <c r="I1622" s="108"/>
      <c r="J1622" s="108"/>
      <c r="K1622" s="108"/>
      <c r="P1622" s="40"/>
    </row>
    <row r="1623" spans="4:16" s="107" customFormat="1" x14ac:dyDescent="0.3">
      <c r="D1623" s="108"/>
      <c r="E1623" s="108"/>
      <c r="F1623" s="108"/>
      <c r="G1623" s="108"/>
      <c r="H1623" s="108"/>
      <c r="I1623" s="108"/>
      <c r="J1623" s="108"/>
      <c r="K1623" s="108"/>
      <c r="P1623" s="40"/>
    </row>
    <row r="1624" spans="4:16" s="107" customFormat="1" x14ac:dyDescent="0.3">
      <c r="D1624" s="108"/>
      <c r="E1624" s="108"/>
      <c r="F1624" s="108"/>
      <c r="G1624" s="108"/>
      <c r="H1624" s="108"/>
      <c r="I1624" s="108"/>
      <c r="J1624" s="108"/>
      <c r="K1624" s="108"/>
      <c r="P1624" s="40"/>
    </row>
    <row r="1625" spans="4:16" s="107" customFormat="1" x14ac:dyDescent="0.3">
      <c r="D1625" s="108"/>
      <c r="E1625" s="108"/>
      <c r="F1625" s="108"/>
      <c r="G1625" s="108"/>
      <c r="H1625" s="108"/>
      <c r="I1625" s="108"/>
      <c r="J1625" s="108"/>
      <c r="K1625" s="108"/>
      <c r="P1625" s="40"/>
    </row>
    <row r="1626" spans="4:16" s="107" customFormat="1" x14ac:dyDescent="0.3">
      <c r="D1626" s="108"/>
      <c r="E1626" s="108"/>
      <c r="F1626" s="108"/>
      <c r="G1626" s="108"/>
      <c r="H1626" s="108"/>
      <c r="I1626" s="108"/>
      <c r="J1626" s="108"/>
      <c r="K1626" s="108"/>
      <c r="P1626" s="40"/>
    </row>
    <row r="1627" spans="4:16" s="107" customFormat="1" x14ac:dyDescent="0.3">
      <c r="D1627" s="108"/>
      <c r="E1627" s="108"/>
      <c r="F1627" s="108"/>
      <c r="G1627" s="108"/>
      <c r="H1627" s="108"/>
      <c r="I1627" s="108"/>
      <c r="J1627" s="108"/>
      <c r="K1627" s="108"/>
      <c r="P1627" s="40"/>
    </row>
    <row r="1628" spans="4:16" s="107" customFormat="1" x14ac:dyDescent="0.3">
      <c r="D1628" s="108"/>
      <c r="E1628" s="108"/>
      <c r="F1628" s="108"/>
      <c r="G1628" s="108"/>
      <c r="H1628" s="108"/>
      <c r="I1628" s="108"/>
      <c r="J1628" s="108"/>
      <c r="K1628" s="108"/>
      <c r="P1628" s="40"/>
    </row>
    <row r="1629" spans="4:16" s="107" customFormat="1" x14ac:dyDescent="0.3">
      <c r="D1629" s="108"/>
      <c r="E1629" s="108"/>
      <c r="F1629" s="108"/>
      <c r="G1629" s="108"/>
      <c r="H1629" s="108"/>
      <c r="I1629" s="108"/>
      <c r="J1629" s="108"/>
      <c r="K1629" s="108"/>
      <c r="P1629" s="40"/>
    </row>
    <row r="1630" spans="4:16" s="107" customFormat="1" x14ac:dyDescent="0.3">
      <c r="D1630" s="108"/>
      <c r="E1630" s="108"/>
      <c r="F1630" s="108"/>
      <c r="G1630" s="108"/>
      <c r="H1630" s="108"/>
      <c r="I1630" s="108"/>
      <c r="J1630" s="108"/>
      <c r="K1630" s="108"/>
      <c r="P1630" s="40"/>
    </row>
    <row r="1631" spans="4:16" s="107" customFormat="1" x14ac:dyDescent="0.3">
      <c r="D1631" s="108"/>
      <c r="E1631" s="108"/>
      <c r="F1631" s="108"/>
      <c r="G1631" s="108"/>
      <c r="H1631" s="108"/>
      <c r="I1631" s="108"/>
      <c r="J1631" s="108"/>
      <c r="K1631" s="108"/>
      <c r="P1631" s="40"/>
    </row>
    <row r="1632" spans="4:16" s="107" customFormat="1" x14ac:dyDescent="0.3">
      <c r="D1632" s="108"/>
      <c r="E1632" s="108"/>
      <c r="F1632" s="108"/>
      <c r="G1632" s="108"/>
      <c r="H1632" s="108"/>
      <c r="I1632" s="108"/>
      <c r="J1632" s="108"/>
      <c r="K1632" s="108"/>
      <c r="P1632" s="40"/>
    </row>
    <row r="1633" spans="4:16" s="107" customFormat="1" x14ac:dyDescent="0.3">
      <c r="D1633" s="108"/>
      <c r="E1633" s="108"/>
      <c r="F1633" s="108"/>
      <c r="G1633" s="108"/>
      <c r="H1633" s="108"/>
      <c r="I1633" s="108"/>
      <c r="J1633" s="108"/>
      <c r="K1633" s="108"/>
      <c r="P1633" s="40"/>
    </row>
    <row r="1634" spans="4:16" s="107" customFormat="1" x14ac:dyDescent="0.3">
      <c r="D1634" s="108"/>
      <c r="E1634" s="108"/>
      <c r="F1634" s="108"/>
      <c r="G1634" s="108"/>
      <c r="H1634" s="108"/>
      <c r="I1634" s="108"/>
      <c r="J1634" s="108"/>
      <c r="K1634" s="108"/>
      <c r="P1634" s="40"/>
    </row>
    <row r="1635" spans="4:16" s="107" customFormat="1" x14ac:dyDescent="0.3">
      <c r="D1635" s="108"/>
      <c r="E1635" s="108"/>
      <c r="F1635" s="108"/>
      <c r="G1635" s="108"/>
      <c r="H1635" s="108"/>
      <c r="I1635" s="108"/>
      <c r="J1635" s="108"/>
      <c r="K1635" s="108"/>
      <c r="P1635" s="40"/>
    </row>
    <row r="1636" spans="4:16" s="107" customFormat="1" x14ac:dyDescent="0.3">
      <c r="D1636" s="108"/>
      <c r="E1636" s="108"/>
      <c r="F1636" s="108"/>
      <c r="G1636" s="108"/>
      <c r="H1636" s="108"/>
      <c r="I1636" s="108"/>
      <c r="J1636" s="108"/>
      <c r="K1636" s="108"/>
      <c r="P1636" s="40"/>
    </row>
    <row r="1637" spans="4:16" s="107" customFormat="1" x14ac:dyDescent="0.3">
      <c r="D1637" s="108"/>
      <c r="E1637" s="108"/>
      <c r="F1637" s="108"/>
      <c r="G1637" s="108"/>
      <c r="H1637" s="108"/>
      <c r="I1637" s="108"/>
      <c r="J1637" s="108"/>
      <c r="K1637" s="108"/>
      <c r="P1637" s="40"/>
    </row>
    <row r="1638" spans="4:16" s="107" customFormat="1" x14ac:dyDescent="0.3">
      <c r="D1638" s="108"/>
      <c r="E1638" s="108"/>
      <c r="F1638" s="108"/>
      <c r="G1638" s="108"/>
      <c r="H1638" s="108"/>
      <c r="I1638" s="108"/>
      <c r="J1638" s="108"/>
      <c r="K1638" s="108"/>
      <c r="P1638" s="40"/>
    </row>
    <row r="1639" spans="4:16" s="107" customFormat="1" x14ac:dyDescent="0.3">
      <c r="D1639" s="108"/>
      <c r="E1639" s="108"/>
      <c r="F1639" s="108"/>
      <c r="G1639" s="108"/>
      <c r="H1639" s="108"/>
      <c r="I1639" s="108"/>
      <c r="J1639" s="108"/>
      <c r="K1639" s="108"/>
      <c r="P1639" s="40"/>
    </row>
    <row r="1640" spans="4:16" s="107" customFormat="1" x14ac:dyDescent="0.3">
      <c r="D1640" s="108"/>
      <c r="E1640" s="108"/>
      <c r="F1640" s="108"/>
      <c r="G1640" s="108"/>
      <c r="H1640" s="108"/>
      <c r="I1640" s="108"/>
      <c r="J1640" s="108"/>
      <c r="K1640" s="108"/>
      <c r="P1640" s="40"/>
    </row>
    <row r="1641" spans="4:16" s="107" customFormat="1" x14ac:dyDescent="0.3">
      <c r="D1641" s="108"/>
      <c r="E1641" s="108"/>
      <c r="F1641" s="108"/>
      <c r="G1641" s="108"/>
      <c r="H1641" s="108"/>
      <c r="I1641" s="108"/>
      <c r="J1641" s="108"/>
      <c r="K1641" s="108"/>
      <c r="P1641" s="40"/>
    </row>
    <row r="1642" spans="4:16" s="107" customFormat="1" x14ac:dyDescent="0.3">
      <c r="D1642" s="108"/>
      <c r="E1642" s="108"/>
      <c r="F1642" s="108"/>
      <c r="G1642" s="108"/>
      <c r="H1642" s="108"/>
      <c r="I1642" s="108"/>
      <c r="J1642" s="108"/>
      <c r="K1642" s="108"/>
      <c r="P1642" s="40"/>
    </row>
    <row r="1643" spans="4:16" s="107" customFormat="1" x14ac:dyDescent="0.3">
      <c r="D1643" s="108"/>
      <c r="E1643" s="108"/>
      <c r="F1643" s="108"/>
      <c r="G1643" s="108"/>
      <c r="H1643" s="108"/>
      <c r="I1643" s="108"/>
      <c r="J1643" s="108"/>
      <c r="K1643" s="108"/>
      <c r="P1643" s="40"/>
    </row>
    <row r="1644" spans="4:16" s="107" customFormat="1" x14ac:dyDescent="0.3">
      <c r="D1644" s="108"/>
      <c r="E1644" s="108"/>
      <c r="F1644" s="108"/>
      <c r="G1644" s="108"/>
      <c r="H1644" s="108"/>
      <c r="I1644" s="108"/>
      <c r="J1644" s="108"/>
      <c r="K1644" s="108"/>
      <c r="P1644" s="40"/>
    </row>
    <row r="1645" spans="4:16" s="107" customFormat="1" x14ac:dyDescent="0.3">
      <c r="D1645" s="108"/>
      <c r="E1645" s="108"/>
      <c r="F1645" s="108"/>
      <c r="G1645" s="108"/>
      <c r="H1645" s="108"/>
      <c r="I1645" s="108"/>
      <c r="J1645" s="108"/>
      <c r="K1645" s="108"/>
      <c r="P1645" s="40"/>
    </row>
    <row r="1646" spans="4:16" s="107" customFormat="1" x14ac:dyDescent="0.3">
      <c r="D1646" s="108"/>
      <c r="E1646" s="108"/>
      <c r="F1646" s="108"/>
      <c r="G1646" s="108"/>
      <c r="H1646" s="108"/>
      <c r="I1646" s="108"/>
      <c r="J1646" s="108"/>
      <c r="K1646" s="108"/>
      <c r="P1646" s="40"/>
    </row>
    <row r="1647" spans="4:16" s="107" customFormat="1" x14ac:dyDescent="0.3">
      <c r="D1647" s="108"/>
      <c r="E1647" s="108"/>
      <c r="F1647" s="108"/>
      <c r="G1647" s="108"/>
      <c r="H1647" s="108"/>
      <c r="I1647" s="108"/>
      <c r="J1647" s="108"/>
      <c r="K1647" s="108"/>
      <c r="P1647" s="40"/>
    </row>
    <row r="1648" spans="4:16" s="107" customFormat="1" x14ac:dyDescent="0.3">
      <c r="D1648" s="108"/>
      <c r="E1648" s="108"/>
      <c r="F1648" s="108"/>
      <c r="G1648" s="108"/>
      <c r="H1648" s="108"/>
      <c r="I1648" s="108"/>
      <c r="J1648" s="108"/>
      <c r="K1648" s="108"/>
      <c r="P1648" s="40"/>
    </row>
    <row r="1649" spans="4:16" s="107" customFormat="1" x14ac:dyDescent="0.3">
      <c r="D1649" s="108"/>
      <c r="E1649" s="108"/>
      <c r="F1649" s="108"/>
      <c r="G1649" s="108"/>
      <c r="H1649" s="108"/>
      <c r="I1649" s="108"/>
      <c r="J1649" s="108"/>
      <c r="K1649" s="108"/>
      <c r="P1649" s="40"/>
    </row>
    <row r="1650" spans="4:16" s="107" customFormat="1" x14ac:dyDescent="0.3">
      <c r="D1650" s="108"/>
      <c r="E1650" s="108"/>
      <c r="F1650" s="108"/>
      <c r="G1650" s="108"/>
      <c r="H1650" s="108"/>
      <c r="I1650" s="108"/>
      <c r="J1650" s="108"/>
      <c r="K1650" s="108"/>
      <c r="P1650" s="40"/>
    </row>
    <row r="1651" spans="4:16" s="107" customFormat="1" x14ac:dyDescent="0.3">
      <c r="D1651" s="108"/>
      <c r="E1651" s="108"/>
      <c r="F1651" s="108"/>
      <c r="G1651" s="108"/>
      <c r="H1651" s="108"/>
      <c r="I1651" s="108"/>
      <c r="J1651" s="108"/>
      <c r="K1651" s="108"/>
      <c r="P1651" s="40"/>
    </row>
    <row r="1652" spans="4:16" s="107" customFormat="1" x14ac:dyDescent="0.3">
      <c r="D1652" s="108"/>
      <c r="E1652" s="108"/>
      <c r="F1652" s="108"/>
      <c r="G1652" s="108"/>
      <c r="H1652" s="108"/>
      <c r="I1652" s="108"/>
      <c r="J1652" s="108"/>
      <c r="K1652" s="108"/>
      <c r="P1652" s="40"/>
    </row>
    <row r="1653" spans="4:16" s="107" customFormat="1" x14ac:dyDescent="0.3">
      <c r="D1653" s="108"/>
      <c r="E1653" s="108"/>
      <c r="F1653" s="108"/>
      <c r="G1653" s="108"/>
      <c r="H1653" s="108"/>
      <c r="I1653" s="108"/>
      <c r="J1653" s="108"/>
      <c r="K1653" s="108"/>
      <c r="P1653" s="40"/>
    </row>
    <row r="1654" spans="4:16" s="107" customFormat="1" x14ac:dyDescent="0.3">
      <c r="D1654" s="108"/>
      <c r="E1654" s="108"/>
      <c r="F1654" s="108"/>
      <c r="G1654" s="108"/>
      <c r="H1654" s="108"/>
      <c r="I1654" s="108"/>
      <c r="J1654" s="108"/>
      <c r="K1654" s="108"/>
      <c r="P1654" s="40"/>
    </row>
    <row r="1655" spans="4:16" s="107" customFormat="1" x14ac:dyDescent="0.3">
      <c r="D1655" s="108"/>
      <c r="E1655" s="108"/>
      <c r="F1655" s="108"/>
      <c r="G1655" s="108"/>
      <c r="H1655" s="108"/>
      <c r="I1655" s="108"/>
      <c r="J1655" s="108"/>
      <c r="K1655" s="108"/>
      <c r="P1655" s="40"/>
    </row>
    <row r="1656" spans="4:16" s="107" customFormat="1" x14ac:dyDescent="0.3">
      <c r="D1656" s="108"/>
      <c r="E1656" s="108"/>
      <c r="F1656" s="108"/>
      <c r="G1656" s="108"/>
      <c r="H1656" s="108"/>
      <c r="I1656" s="108"/>
      <c r="J1656" s="108"/>
      <c r="K1656" s="108"/>
      <c r="P1656" s="40"/>
    </row>
    <row r="1657" spans="4:16" s="107" customFormat="1" x14ac:dyDescent="0.3">
      <c r="D1657" s="108"/>
      <c r="E1657" s="108"/>
      <c r="F1657" s="108"/>
      <c r="G1657" s="108"/>
      <c r="H1657" s="108"/>
      <c r="I1657" s="108"/>
      <c r="J1657" s="108"/>
      <c r="K1657" s="108"/>
      <c r="P1657" s="40"/>
    </row>
    <row r="1658" spans="4:16" s="107" customFormat="1" x14ac:dyDescent="0.3">
      <c r="D1658" s="108"/>
      <c r="E1658" s="108"/>
      <c r="F1658" s="108"/>
      <c r="G1658" s="108"/>
      <c r="H1658" s="108"/>
      <c r="I1658" s="108"/>
      <c r="J1658" s="108"/>
      <c r="K1658" s="108"/>
      <c r="P1658" s="40"/>
    </row>
    <row r="1659" spans="4:16" s="107" customFormat="1" x14ac:dyDescent="0.3">
      <c r="D1659" s="108"/>
      <c r="E1659" s="108"/>
      <c r="F1659" s="108"/>
      <c r="G1659" s="108"/>
      <c r="H1659" s="108"/>
      <c r="I1659" s="108"/>
      <c r="J1659" s="108"/>
      <c r="K1659" s="108"/>
      <c r="P1659" s="40"/>
    </row>
    <row r="1660" spans="4:16" s="107" customFormat="1" x14ac:dyDescent="0.3">
      <c r="D1660" s="108"/>
      <c r="E1660" s="108"/>
      <c r="F1660" s="108"/>
      <c r="G1660" s="108"/>
      <c r="H1660" s="108"/>
      <c r="I1660" s="108"/>
      <c r="J1660" s="108"/>
      <c r="K1660" s="108"/>
      <c r="P1660" s="40"/>
    </row>
    <row r="1661" spans="4:16" s="107" customFormat="1" x14ac:dyDescent="0.3">
      <c r="D1661" s="108"/>
      <c r="E1661" s="108"/>
      <c r="F1661" s="108"/>
      <c r="G1661" s="108"/>
      <c r="H1661" s="108"/>
      <c r="I1661" s="108"/>
      <c r="J1661" s="108"/>
      <c r="K1661" s="108"/>
      <c r="P1661" s="40"/>
    </row>
    <row r="1662" spans="4:16" s="107" customFormat="1" x14ac:dyDescent="0.3">
      <c r="D1662" s="108"/>
      <c r="E1662" s="108"/>
      <c r="F1662" s="108"/>
      <c r="G1662" s="108"/>
      <c r="H1662" s="108"/>
      <c r="I1662" s="108"/>
      <c r="J1662" s="108"/>
      <c r="K1662" s="108"/>
      <c r="P1662" s="40"/>
    </row>
    <row r="1663" spans="4:16" s="107" customFormat="1" x14ac:dyDescent="0.3">
      <c r="D1663" s="108"/>
      <c r="E1663" s="108"/>
      <c r="F1663" s="108"/>
      <c r="G1663" s="108"/>
      <c r="H1663" s="108"/>
      <c r="I1663" s="108"/>
      <c r="J1663" s="108"/>
      <c r="K1663" s="108"/>
      <c r="P1663" s="40"/>
    </row>
    <row r="1664" spans="4:16" s="107" customFormat="1" x14ac:dyDescent="0.3">
      <c r="D1664" s="108"/>
      <c r="E1664" s="108"/>
      <c r="F1664" s="108"/>
      <c r="G1664" s="108"/>
      <c r="H1664" s="108"/>
      <c r="I1664" s="108"/>
      <c r="J1664" s="108"/>
      <c r="K1664" s="108"/>
      <c r="P1664" s="40"/>
    </row>
    <row r="1665" spans="4:16" s="107" customFormat="1" x14ac:dyDescent="0.3">
      <c r="D1665" s="108"/>
      <c r="E1665" s="108"/>
      <c r="F1665" s="108"/>
      <c r="G1665" s="108"/>
      <c r="H1665" s="108"/>
      <c r="I1665" s="108"/>
      <c r="J1665" s="108"/>
      <c r="K1665" s="108"/>
      <c r="P1665" s="40"/>
    </row>
    <row r="1666" spans="4:16" s="107" customFormat="1" x14ac:dyDescent="0.3">
      <c r="D1666" s="108"/>
      <c r="E1666" s="108"/>
      <c r="F1666" s="108"/>
      <c r="G1666" s="108"/>
      <c r="H1666" s="108"/>
      <c r="I1666" s="108"/>
      <c r="J1666" s="108"/>
      <c r="K1666" s="108"/>
      <c r="P1666" s="40"/>
    </row>
    <row r="1667" spans="4:16" s="107" customFormat="1" x14ac:dyDescent="0.3">
      <c r="D1667" s="108"/>
      <c r="E1667" s="108"/>
      <c r="F1667" s="108"/>
      <c r="G1667" s="108"/>
      <c r="H1667" s="108"/>
      <c r="I1667" s="108"/>
      <c r="J1667" s="108"/>
      <c r="K1667" s="108"/>
      <c r="P1667" s="40"/>
    </row>
    <row r="1668" spans="4:16" s="107" customFormat="1" x14ac:dyDescent="0.3">
      <c r="D1668" s="108"/>
      <c r="E1668" s="108"/>
      <c r="F1668" s="108"/>
      <c r="G1668" s="108"/>
      <c r="H1668" s="108"/>
      <c r="I1668" s="108"/>
      <c r="J1668" s="108"/>
      <c r="K1668" s="108"/>
      <c r="P1668" s="40"/>
    </row>
    <row r="1669" spans="4:16" s="107" customFormat="1" x14ac:dyDescent="0.3">
      <c r="D1669" s="108"/>
      <c r="E1669" s="108"/>
      <c r="F1669" s="108"/>
      <c r="G1669" s="108"/>
      <c r="H1669" s="108"/>
      <c r="I1669" s="108"/>
      <c r="J1669" s="108"/>
      <c r="K1669" s="108"/>
      <c r="P1669" s="40"/>
    </row>
    <row r="1670" spans="4:16" s="107" customFormat="1" x14ac:dyDescent="0.3">
      <c r="D1670" s="108"/>
      <c r="E1670" s="108"/>
      <c r="F1670" s="108"/>
      <c r="G1670" s="108"/>
      <c r="H1670" s="108"/>
      <c r="I1670" s="108"/>
      <c r="J1670" s="108"/>
      <c r="K1670" s="108"/>
      <c r="P1670" s="40"/>
    </row>
    <row r="1671" spans="4:16" s="107" customFormat="1" x14ac:dyDescent="0.3">
      <c r="D1671" s="108"/>
      <c r="E1671" s="108"/>
      <c r="F1671" s="108"/>
      <c r="G1671" s="108"/>
      <c r="H1671" s="108"/>
      <c r="I1671" s="108"/>
      <c r="J1671" s="108"/>
      <c r="K1671" s="108"/>
      <c r="P1671" s="40"/>
    </row>
    <row r="1672" spans="4:16" s="107" customFormat="1" x14ac:dyDescent="0.3">
      <c r="D1672" s="108"/>
      <c r="E1672" s="108"/>
      <c r="F1672" s="108"/>
      <c r="G1672" s="108"/>
      <c r="H1672" s="108"/>
      <c r="I1672" s="108"/>
      <c r="J1672" s="108"/>
      <c r="K1672" s="108"/>
      <c r="P1672" s="40"/>
    </row>
    <row r="1673" spans="4:16" s="107" customFormat="1" x14ac:dyDescent="0.3">
      <c r="D1673" s="108"/>
      <c r="E1673" s="108"/>
      <c r="F1673" s="108"/>
      <c r="G1673" s="108"/>
      <c r="H1673" s="108"/>
      <c r="I1673" s="108"/>
      <c r="J1673" s="108"/>
      <c r="K1673" s="108"/>
      <c r="P1673" s="40"/>
    </row>
    <row r="1674" spans="4:16" s="107" customFormat="1" x14ac:dyDescent="0.3">
      <c r="D1674" s="108"/>
      <c r="E1674" s="108"/>
      <c r="F1674" s="108"/>
      <c r="G1674" s="108"/>
      <c r="H1674" s="108"/>
      <c r="I1674" s="108"/>
      <c r="J1674" s="108"/>
      <c r="K1674" s="108"/>
      <c r="P1674" s="40"/>
    </row>
    <row r="1675" spans="4:16" s="107" customFormat="1" x14ac:dyDescent="0.3">
      <c r="D1675" s="108"/>
      <c r="E1675" s="108"/>
      <c r="F1675" s="108"/>
      <c r="G1675" s="108"/>
      <c r="H1675" s="108"/>
      <c r="I1675" s="108"/>
      <c r="J1675" s="108"/>
      <c r="K1675" s="108"/>
      <c r="P1675" s="40"/>
    </row>
    <row r="1676" spans="4:16" s="107" customFormat="1" x14ac:dyDescent="0.3">
      <c r="D1676" s="108"/>
      <c r="E1676" s="108"/>
      <c r="F1676" s="108"/>
      <c r="G1676" s="108"/>
      <c r="H1676" s="108"/>
      <c r="I1676" s="108"/>
      <c r="J1676" s="108"/>
      <c r="K1676" s="108"/>
      <c r="P1676" s="40"/>
    </row>
    <row r="1677" spans="4:16" s="107" customFormat="1" x14ac:dyDescent="0.3">
      <c r="D1677" s="108"/>
      <c r="E1677" s="108"/>
      <c r="F1677" s="108"/>
      <c r="G1677" s="108"/>
      <c r="H1677" s="108"/>
      <c r="I1677" s="108"/>
      <c r="J1677" s="108"/>
      <c r="K1677" s="108"/>
      <c r="P1677" s="40"/>
    </row>
    <row r="1678" spans="4:16" s="107" customFormat="1" x14ac:dyDescent="0.3">
      <c r="D1678" s="108"/>
      <c r="E1678" s="108"/>
      <c r="F1678" s="108"/>
      <c r="G1678" s="108"/>
      <c r="H1678" s="108"/>
      <c r="I1678" s="108"/>
      <c r="J1678" s="108"/>
      <c r="K1678" s="108"/>
      <c r="P1678" s="40"/>
    </row>
    <row r="1679" spans="4:16" s="107" customFormat="1" x14ac:dyDescent="0.3">
      <c r="D1679" s="108"/>
      <c r="E1679" s="108"/>
      <c r="F1679" s="108"/>
      <c r="G1679" s="108"/>
      <c r="H1679" s="108"/>
      <c r="I1679" s="108"/>
      <c r="J1679" s="108"/>
      <c r="K1679" s="108"/>
      <c r="P1679" s="40"/>
    </row>
    <row r="1680" spans="4:16" s="107" customFormat="1" x14ac:dyDescent="0.3">
      <c r="D1680" s="108"/>
      <c r="E1680" s="108"/>
      <c r="F1680" s="108"/>
      <c r="G1680" s="108"/>
      <c r="H1680" s="108"/>
      <c r="I1680" s="108"/>
      <c r="J1680" s="108"/>
      <c r="K1680" s="108"/>
      <c r="P1680" s="40"/>
    </row>
    <row r="1681" spans="4:16" s="107" customFormat="1" x14ac:dyDescent="0.3">
      <c r="D1681" s="108"/>
      <c r="E1681" s="108"/>
      <c r="F1681" s="108"/>
      <c r="G1681" s="108"/>
      <c r="H1681" s="108"/>
      <c r="I1681" s="108"/>
      <c r="J1681" s="108"/>
      <c r="K1681" s="108"/>
      <c r="P1681" s="40"/>
    </row>
    <row r="1682" spans="4:16" s="107" customFormat="1" x14ac:dyDescent="0.3">
      <c r="D1682" s="108"/>
      <c r="E1682" s="108"/>
      <c r="F1682" s="108"/>
      <c r="G1682" s="108"/>
      <c r="H1682" s="108"/>
      <c r="I1682" s="108"/>
      <c r="J1682" s="108"/>
      <c r="K1682" s="108"/>
      <c r="P1682" s="40"/>
    </row>
    <row r="1683" spans="4:16" s="107" customFormat="1" x14ac:dyDescent="0.3">
      <c r="D1683" s="108"/>
      <c r="E1683" s="108"/>
      <c r="F1683" s="108"/>
      <c r="G1683" s="108"/>
      <c r="H1683" s="108"/>
      <c r="I1683" s="108"/>
      <c r="J1683" s="108"/>
      <c r="K1683" s="108"/>
      <c r="P1683" s="40"/>
    </row>
    <row r="1684" spans="4:16" s="107" customFormat="1" x14ac:dyDescent="0.3">
      <c r="D1684" s="108"/>
      <c r="E1684" s="108"/>
      <c r="F1684" s="108"/>
      <c r="G1684" s="108"/>
      <c r="H1684" s="108"/>
      <c r="I1684" s="108"/>
      <c r="J1684" s="108"/>
      <c r="K1684" s="108"/>
      <c r="P1684" s="40"/>
    </row>
    <row r="1685" spans="4:16" s="107" customFormat="1" x14ac:dyDescent="0.3">
      <c r="D1685" s="108"/>
      <c r="E1685" s="108"/>
      <c r="F1685" s="108"/>
      <c r="G1685" s="108"/>
      <c r="H1685" s="108"/>
      <c r="I1685" s="108"/>
      <c r="J1685" s="108"/>
      <c r="K1685" s="108"/>
      <c r="P1685" s="40"/>
    </row>
    <row r="1686" spans="4:16" s="107" customFormat="1" x14ac:dyDescent="0.3">
      <c r="D1686" s="108"/>
      <c r="E1686" s="108"/>
      <c r="F1686" s="108"/>
      <c r="G1686" s="108"/>
      <c r="H1686" s="108"/>
      <c r="I1686" s="108"/>
      <c r="J1686" s="108"/>
      <c r="K1686" s="108"/>
      <c r="P1686" s="40"/>
    </row>
    <row r="1687" spans="4:16" s="107" customFormat="1" x14ac:dyDescent="0.3">
      <c r="D1687" s="108"/>
      <c r="E1687" s="108"/>
      <c r="F1687" s="108"/>
      <c r="G1687" s="108"/>
      <c r="H1687" s="108"/>
      <c r="I1687" s="108"/>
      <c r="J1687" s="108"/>
      <c r="K1687" s="108"/>
      <c r="P1687" s="40"/>
    </row>
    <row r="1688" spans="4:16" s="107" customFormat="1" x14ac:dyDescent="0.3">
      <c r="D1688" s="108"/>
      <c r="E1688" s="108"/>
      <c r="F1688" s="108"/>
      <c r="G1688" s="108"/>
      <c r="H1688" s="108"/>
      <c r="I1688" s="108"/>
      <c r="J1688" s="108"/>
      <c r="K1688" s="108"/>
      <c r="P1688" s="40"/>
    </row>
    <row r="1689" spans="4:16" s="107" customFormat="1" x14ac:dyDescent="0.3">
      <c r="D1689" s="108"/>
      <c r="E1689" s="108"/>
      <c r="F1689" s="108"/>
      <c r="G1689" s="108"/>
      <c r="H1689" s="108"/>
      <c r="I1689" s="108"/>
      <c r="J1689" s="108"/>
      <c r="K1689" s="108"/>
      <c r="P1689" s="40"/>
    </row>
    <row r="1690" spans="4:16" s="107" customFormat="1" x14ac:dyDescent="0.3">
      <c r="D1690" s="108"/>
      <c r="E1690" s="108"/>
      <c r="F1690" s="108"/>
      <c r="G1690" s="108"/>
      <c r="H1690" s="108"/>
      <c r="I1690" s="108"/>
      <c r="J1690" s="108"/>
      <c r="K1690" s="108"/>
      <c r="P1690" s="40"/>
    </row>
    <row r="1691" spans="4:16" s="107" customFormat="1" x14ac:dyDescent="0.3">
      <c r="D1691" s="108"/>
      <c r="E1691" s="108"/>
      <c r="F1691" s="108"/>
      <c r="G1691" s="108"/>
      <c r="H1691" s="108"/>
      <c r="I1691" s="108"/>
      <c r="J1691" s="108"/>
      <c r="K1691" s="108"/>
      <c r="P1691" s="40"/>
    </row>
    <row r="1692" spans="4:16" s="107" customFormat="1" x14ac:dyDescent="0.3">
      <c r="D1692" s="108"/>
      <c r="E1692" s="108"/>
      <c r="F1692" s="108"/>
      <c r="G1692" s="108"/>
      <c r="H1692" s="108"/>
      <c r="I1692" s="108"/>
      <c r="J1692" s="108"/>
      <c r="K1692" s="108"/>
      <c r="P1692" s="40"/>
    </row>
    <row r="1693" spans="4:16" s="107" customFormat="1" x14ac:dyDescent="0.3">
      <c r="D1693" s="108"/>
      <c r="E1693" s="108"/>
      <c r="F1693" s="108"/>
      <c r="G1693" s="108"/>
      <c r="H1693" s="108"/>
      <c r="I1693" s="108"/>
      <c r="J1693" s="108"/>
      <c r="K1693" s="108"/>
      <c r="P1693" s="40"/>
    </row>
    <row r="1694" spans="4:16" s="107" customFormat="1" x14ac:dyDescent="0.3">
      <c r="D1694" s="108"/>
      <c r="E1694" s="108"/>
      <c r="F1694" s="108"/>
      <c r="G1694" s="108"/>
      <c r="H1694" s="108"/>
      <c r="I1694" s="108"/>
      <c r="J1694" s="108"/>
      <c r="K1694" s="108"/>
      <c r="P1694" s="40"/>
    </row>
    <row r="1695" spans="4:16" s="107" customFormat="1" x14ac:dyDescent="0.3">
      <c r="D1695" s="108"/>
      <c r="E1695" s="108"/>
      <c r="F1695" s="108"/>
      <c r="G1695" s="108"/>
      <c r="H1695" s="108"/>
      <c r="I1695" s="108"/>
      <c r="J1695" s="108"/>
      <c r="K1695" s="108"/>
      <c r="P1695" s="40"/>
    </row>
    <row r="1696" spans="4:16" s="107" customFormat="1" x14ac:dyDescent="0.3">
      <c r="D1696" s="108"/>
      <c r="E1696" s="108"/>
      <c r="F1696" s="108"/>
      <c r="G1696" s="108"/>
      <c r="H1696" s="108"/>
      <c r="I1696" s="108"/>
      <c r="J1696" s="108"/>
      <c r="K1696" s="108"/>
      <c r="P1696" s="40"/>
    </row>
    <row r="1697" spans="4:16" s="107" customFormat="1" x14ac:dyDescent="0.3">
      <c r="D1697" s="108"/>
      <c r="E1697" s="108"/>
      <c r="F1697" s="108"/>
      <c r="G1697" s="108"/>
      <c r="H1697" s="108"/>
      <c r="I1697" s="108"/>
      <c r="J1697" s="108"/>
      <c r="K1697" s="108"/>
      <c r="P1697" s="40"/>
    </row>
    <row r="1698" spans="4:16" s="107" customFormat="1" x14ac:dyDescent="0.3">
      <c r="D1698" s="108"/>
      <c r="E1698" s="108"/>
      <c r="F1698" s="108"/>
      <c r="G1698" s="108"/>
      <c r="H1698" s="108"/>
      <c r="I1698" s="108"/>
      <c r="J1698" s="108"/>
      <c r="K1698" s="108"/>
      <c r="P1698" s="40"/>
    </row>
    <row r="1699" spans="4:16" s="107" customFormat="1" x14ac:dyDescent="0.3">
      <c r="D1699" s="108"/>
      <c r="E1699" s="108"/>
      <c r="F1699" s="108"/>
      <c r="G1699" s="108"/>
      <c r="H1699" s="108"/>
      <c r="I1699" s="108"/>
      <c r="J1699" s="108"/>
      <c r="K1699" s="108"/>
      <c r="P1699" s="40"/>
    </row>
    <row r="1700" spans="4:16" s="107" customFormat="1" x14ac:dyDescent="0.3">
      <c r="D1700" s="108"/>
      <c r="E1700" s="108"/>
      <c r="F1700" s="108"/>
      <c r="G1700" s="108"/>
      <c r="H1700" s="108"/>
      <c r="I1700" s="108"/>
      <c r="J1700" s="108"/>
      <c r="K1700" s="108"/>
      <c r="P1700" s="40"/>
    </row>
    <row r="1701" spans="4:16" s="107" customFormat="1" x14ac:dyDescent="0.3">
      <c r="D1701" s="108"/>
      <c r="E1701" s="108"/>
      <c r="F1701" s="108"/>
      <c r="G1701" s="108"/>
      <c r="H1701" s="108"/>
      <c r="I1701" s="108"/>
      <c r="J1701" s="108"/>
      <c r="K1701" s="108"/>
      <c r="P1701" s="40"/>
    </row>
    <row r="1702" spans="4:16" s="107" customFormat="1" x14ac:dyDescent="0.3">
      <c r="D1702" s="108"/>
      <c r="E1702" s="108"/>
      <c r="F1702" s="108"/>
      <c r="G1702" s="108"/>
      <c r="H1702" s="108"/>
      <c r="I1702" s="108"/>
      <c r="J1702" s="108"/>
      <c r="K1702" s="108"/>
      <c r="P1702" s="40"/>
    </row>
    <row r="1703" spans="4:16" s="107" customFormat="1" x14ac:dyDescent="0.3">
      <c r="D1703" s="108"/>
      <c r="E1703" s="108"/>
      <c r="F1703" s="108"/>
      <c r="G1703" s="108"/>
      <c r="H1703" s="108"/>
      <c r="I1703" s="108"/>
      <c r="J1703" s="108"/>
      <c r="K1703" s="108"/>
      <c r="P1703" s="40"/>
    </row>
    <row r="1704" spans="4:16" s="107" customFormat="1" x14ac:dyDescent="0.3">
      <c r="D1704" s="108"/>
      <c r="E1704" s="108"/>
      <c r="F1704" s="108"/>
      <c r="G1704" s="108"/>
      <c r="H1704" s="108"/>
      <c r="I1704" s="108"/>
      <c r="J1704" s="108"/>
      <c r="K1704" s="108"/>
      <c r="P1704" s="40"/>
    </row>
    <row r="1705" spans="4:16" s="107" customFormat="1" x14ac:dyDescent="0.3">
      <c r="D1705" s="108"/>
      <c r="E1705" s="108"/>
      <c r="F1705" s="108"/>
      <c r="G1705" s="108"/>
      <c r="H1705" s="108"/>
      <c r="I1705" s="108"/>
      <c r="J1705" s="108"/>
      <c r="K1705" s="108"/>
      <c r="P1705" s="40"/>
    </row>
    <row r="1706" spans="4:16" s="107" customFormat="1" x14ac:dyDescent="0.3">
      <c r="D1706" s="108"/>
      <c r="E1706" s="108"/>
      <c r="F1706" s="108"/>
      <c r="G1706" s="108"/>
      <c r="H1706" s="108"/>
      <c r="I1706" s="108"/>
      <c r="J1706" s="108"/>
      <c r="K1706" s="108"/>
      <c r="P1706" s="40"/>
    </row>
    <row r="1707" spans="4:16" s="107" customFormat="1" x14ac:dyDescent="0.3">
      <c r="D1707" s="108"/>
      <c r="E1707" s="108"/>
      <c r="F1707" s="108"/>
      <c r="G1707" s="108"/>
      <c r="H1707" s="108"/>
      <c r="I1707" s="108"/>
      <c r="J1707" s="108"/>
      <c r="K1707" s="108"/>
      <c r="P1707" s="40"/>
    </row>
    <row r="1708" spans="4:16" s="107" customFormat="1" x14ac:dyDescent="0.3">
      <c r="D1708" s="108"/>
      <c r="E1708" s="108"/>
      <c r="F1708" s="108"/>
      <c r="G1708" s="108"/>
      <c r="H1708" s="108"/>
      <c r="I1708" s="108"/>
      <c r="J1708" s="108"/>
      <c r="K1708" s="108"/>
      <c r="P1708" s="40"/>
    </row>
    <row r="1709" spans="4:16" s="107" customFormat="1" x14ac:dyDescent="0.3">
      <c r="D1709" s="108"/>
      <c r="E1709" s="108"/>
      <c r="F1709" s="108"/>
      <c r="G1709" s="108"/>
      <c r="H1709" s="108"/>
      <c r="I1709" s="108"/>
      <c r="J1709" s="108"/>
      <c r="K1709" s="108"/>
      <c r="P1709" s="40"/>
    </row>
    <row r="1710" spans="4:16" s="107" customFormat="1" x14ac:dyDescent="0.3">
      <c r="D1710" s="108"/>
      <c r="E1710" s="108"/>
      <c r="F1710" s="108"/>
      <c r="G1710" s="108"/>
      <c r="H1710" s="108"/>
      <c r="I1710" s="108"/>
      <c r="J1710" s="108"/>
      <c r="K1710" s="108"/>
      <c r="P1710" s="40"/>
    </row>
    <row r="1711" spans="4:16" s="107" customFormat="1" x14ac:dyDescent="0.3">
      <c r="D1711" s="108"/>
      <c r="E1711" s="108"/>
      <c r="F1711" s="108"/>
      <c r="G1711" s="108"/>
      <c r="H1711" s="108"/>
      <c r="I1711" s="108"/>
      <c r="J1711" s="108"/>
      <c r="K1711" s="108"/>
      <c r="P1711" s="40"/>
    </row>
    <row r="1712" spans="4:16" s="107" customFormat="1" x14ac:dyDescent="0.3">
      <c r="D1712" s="108"/>
      <c r="E1712" s="108"/>
      <c r="F1712" s="108"/>
      <c r="G1712" s="108"/>
      <c r="H1712" s="108"/>
      <c r="I1712" s="108"/>
      <c r="J1712" s="108"/>
      <c r="K1712" s="108"/>
      <c r="P1712" s="40"/>
    </row>
    <row r="1713" spans="4:16" s="107" customFormat="1" x14ac:dyDescent="0.3">
      <c r="D1713" s="108"/>
      <c r="E1713" s="108"/>
      <c r="F1713" s="108"/>
      <c r="G1713" s="108"/>
      <c r="H1713" s="108"/>
      <c r="I1713" s="108"/>
      <c r="J1713" s="108"/>
      <c r="K1713" s="108"/>
      <c r="P1713" s="40"/>
    </row>
    <row r="1714" spans="4:16" s="107" customFormat="1" x14ac:dyDescent="0.3">
      <c r="D1714" s="108"/>
      <c r="E1714" s="108"/>
      <c r="F1714" s="108"/>
      <c r="G1714" s="108"/>
      <c r="H1714" s="108"/>
      <c r="I1714" s="108"/>
      <c r="J1714" s="108"/>
      <c r="K1714" s="108"/>
      <c r="P1714" s="40"/>
    </row>
    <row r="1715" spans="4:16" s="107" customFormat="1" x14ac:dyDescent="0.3">
      <c r="D1715" s="108"/>
      <c r="E1715" s="108"/>
      <c r="F1715" s="108"/>
      <c r="G1715" s="108"/>
      <c r="H1715" s="108"/>
      <c r="I1715" s="108"/>
      <c r="J1715" s="108"/>
      <c r="K1715" s="108"/>
      <c r="P1715" s="40"/>
    </row>
    <row r="1716" spans="4:16" s="107" customFormat="1" x14ac:dyDescent="0.3">
      <c r="D1716" s="108"/>
      <c r="E1716" s="108"/>
      <c r="F1716" s="108"/>
      <c r="G1716" s="108"/>
      <c r="H1716" s="108"/>
      <c r="I1716" s="108"/>
      <c r="J1716" s="108"/>
      <c r="K1716" s="108"/>
      <c r="P1716" s="40"/>
    </row>
    <row r="1717" spans="4:16" s="107" customFormat="1" x14ac:dyDescent="0.3">
      <c r="D1717" s="108"/>
      <c r="E1717" s="108"/>
      <c r="F1717" s="108"/>
      <c r="G1717" s="108"/>
      <c r="H1717" s="108"/>
      <c r="I1717" s="108"/>
      <c r="J1717" s="108"/>
      <c r="K1717" s="108"/>
      <c r="P1717" s="40"/>
    </row>
    <row r="1718" spans="4:16" s="107" customFormat="1" x14ac:dyDescent="0.3">
      <c r="D1718" s="108"/>
      <c r="E1718" s="108"/>
      <c r="F1718" s="108"/>
      <c r="G1718" s="108"/>
      <c r="H1718" s="108"/>
      <c r="I1718" s="108"/>
      <c r="J1718" s="108"/>
      <c r="K1718" s="108"/>
      <c r="P1718" s="40"/>
    </row>
    <row r="1719" spans="4:16" s="107" customFormat="1" x14ac:dyDescent="0.3">
      <c r="D1719" s="108"/>
      <c r="E1719" s="108"/>
      <c r="F1719" s="108"/>
      <c r="G1719" s="108"/>
      <c r="H1719" s="108"/>
      <c r="I1719" s="108"/>
      <c r="J1719" s="108"/>
      <c r="K1719" s="108"/>
      <c r="P1719" s="40"/>
    </row>
    <row r="1720" spans="4:16" s="107" customFormat="1" x14ac:dyDescent="0.3">
      <c r="D1720" s="108"/>
      <c r="E1720" s="108"/>
      <c r="F1720" s="108"/>
      <c r="G1720" s="108"/>
      <c r="H1720" s="108"/>
      <c r="I1720" s="108"/>
      <c r="J1720" s="108"/>
      <c r="K1720" s="108"/>
      <c r="P1720" s="40"/>
    </row>
    <row r="1721" spans="4:16" s="107" customFormat="1" x14ac:dyDescent="0.3">
      <c r="D1721" s="108"/>
      <c r="E1721" s="108"/>
      <c r="F1721" s="108"/>
      <c r="G1721" s="108"/>
      <c r="H1721" s="108"/>
      <c r="I1721" s="108"/>
      <c r="J1721" s="108"/>
      <c r="K1721" s="108"/>
      <c r="P1721" s="40"/>
    </row>
    <row r="1722" spans="4:16" s="107" customFormat="1" x14ac:dyDescent="0.3">
      <c r="D1722" s="108"/>
      <c r="E1722" s="108"/>
      <c r="F1722" s="108"/>
      <c r="G1722" s="108"/>
      <c r="H1722" s="108"/>
      <c r="I1722" s="108"/>
      <c r="J1722" s="108"/>
      <c r="K1722" s="108"/>
      <c r="P1722" s="40"/>
    </row>
    <row r="1723" spans="4:16" s="107" customFormat="1" x14ac:dyDescent="0.3">
      <c r="D1723" s="108"/>
      <c r="E1723" s="108"/>
      <c r="F1723" s="108"/>
      <c r="G1723" s="108"/>
      <c r="H1723" s="108"/>
      <c r="I1723" s="108"/>
      <c r="J1723" s="108"/>
      <c r="K1723" s="108"/>
      <c r="P1723" s="40"/>
    </row>
    <row r="1724" spans="4:16" s="107" customFormat="1" x14ac:dyDescent="0.3">
      <c r="D1724" s="108"/>
      <c r="E1724" s="108"/>
      <c r="F1724" s="108"/>
      <c r="G1724" s="108"/>
      <c r="H1724" s="108"/>
      <c r="I1724" s="108"/>
      <c r="J1724" s="108"/>
      <c r="K1724" s="108"/>
      <c r="P1724" s="40"/>
    </row>
    <row r="1725" spans="4:16" s="107" customFormat="1" x14ac:dyDescent="0.3">
      <c r="D1725" s="108"/>
      <c r="E1725" s="108"/>
      <c r="F1725" s="108"/>
      <c r="G1725" s="108"/>
      <c r="H1725" s="108"/>
      <c r="I1725" s="108"/>
      <c r="J1725" s="108"/>
      <c r="K1725" s="108"/>
      <c r="P1725" s="40"/>
    </row>
    <row r="1726" spans="4:16" s="107" customFormat="1" x14ac:dyDescent="0.3">
      <c r="D1726" s="108"/>
      <c r="E1726" s="108"/>
      <c r="F1726" s="108"/>
      <c r="G1726" s="108"/>
      <c r="H1726" s="108"/>
      <c r="I1726" s="108"/>
      <c r="J1726" s="108"/>
      <c r="K1726" s="108"/>
      <c r="P1726" s="40"/>
    </row>
    <row r="1727" spans="4:16" s="107" customFormat="1" x14ac:dyDescent="0.3">
      <c r="D1727" s="108"/>
      <c r="E1727" s="108"/>
      <c r="F1727" s="108"/>
      <c r="G1727" s="108"/>
      <c r="H1727" s="108"/>
      <c r="I1727" s="108"/>
      <c r="J1727" s="108"/>
      <c r="K1727" s="108"/>
      <c r="P1727" s="40"/>
    </row>
    <row r="1728" spans="4:16" s="107" customFormat="1" x14ac:dyDescent="0.3">
      <c r="D1728" s="108"/>
      <c r="E1728" s="108"/>
      <c r="F1728" s="108"/>
      <c r="G1728" s="108"/>
      <c r="H1728" s="108"/>
      <c r="I1728" s="108"/>
      <c r="J1728" s="108"/>
      <c r="K1728" s="108"/>
      <c r="P1728" s="40"/>
    </row>
    <row r="1729" spans="4:16" s="107" customFormat="1" x14ac:dyDescent="0.3">
      <c r="D1729" s="108"/>
      <c r="E1729" s="108"/>
      <c r="F1729" s="108"/>
      <c r="G1729" s="108"/>
      <c r="H1729" s="108"/>
      <c r="I1729" s="108"/>
      <c r="J1729" s="108"/>
      <c r="K1729" s="108"/>
      <c r="P1729" s="40"/>
    </row>
    <row r="1730" spans="4:16" s="107" customFormat="1" x14ac:dyDescent="0.3">
      <c r="D1730" s="108"/>
      <c r="E1730" s="108"/>
      <c r="F1730" s="108"/>
      <c r="G1730" s="108"/>
      <c r="H1730" s="108"/>
      <c r="I1730" s="108"/>
      <c r="J1730" s="108"/>
      <c r="K1730" s="108"/>
      <c r="P1730" s="40"/>
    </row>
    <row r="1731" spans="4:16" s="107" customFormat="1" x14ac:dyDescent="0.3">
      <c r="D1731" s="108"/>
      <c r="E1731" s="108"/>
      <c r="F1731" s="108"/>
      <c r="G1731" s="108"/>
      <c r="H1731" s="108"/>
      <c r="I1731" s="108"/>
      <c r="J1731" s="108"/>
      <c r="K1731" s="108"/>
      <c r="P1731" s="40"/>
    </row>
    <row r="1732" spans="4:16" s="107" customFormat="1" x14ac:dyDescent="0.3">
      <c r="D1732" s="108"/>
      <c r="E1732" s="108"/>
      <c r="F1732" s="108"/>
      <c r="G1732" s="108"/>
      <c r="H1732" s="108"/>
      <c r="I1732" s="108"/>
      <c r="J1732" s="108"/>
      <c r="K1732" s="108"/>
      <c r="P1732" s="40"/>
    </row>
    <row r="1733" spans="4:16" s="107" customFormat="1" x14ac:dyDescent="0.3">
      <c r="D1733" s="108"/>
      <c r="E1733" s="108"/>
      <c r="F1733" s="108"/>
      <c r="G1733" s="108"/>
      <c r="H1733" s="108"/>
      <c r="I1733" s="108"/>
      <c r="J1733" s="108"/>
      <c r="K1733" s="108"/>
      <c r="P1733" s="40"/>
    </row>
    <row r="1734" spans="4:16" s="107" customFormat="1" x14ac:dyDescent="0.3">
      <c r="D1734" s="108"/>
      <c r="E1734" s="108"/>
      <c r="F1734" s="108"/>
      <c r="G1734" s="108"/>
      <c r="H1734" s="108"/>
      <c r="I1734" s="108"/>
      <c r="J1734" s="108"/>
      <c r="K1734" s="108"/>
      <c r="P1734" s="40"/>
    </row>
    <row r="1735" spans="4:16" s="107" customFormat="1" x14ac:dyDescent="0.3">
      <c r="D1735" s="108"/>
      <c r="E1735" s="108"/>
      <c r="F1735" s="108"/>
      <c r="G1735" s="108"/>
      <c r="H1735" s="108"/>
      <c r="I1735" s="108"/>
      <c r="J1735" s="108"/>
      <c r="K1735" s="108"/>
      <c r="P1735" s="40"/>
    </row>
    <row r="1736" spans="4:16" s="107" customFormat="1" x14ac:dyDescent="0.3">
      <c r="D1736" s="108"/>
      <c r="E1736" s="108"/>
      <c r="F1736" s="108"/>
      <c r="G1736" s="108"/>
      <c r="H1736" s="108"/>
      <c r="I1736" s="108"/>
      <c r="J1736" s="108"/>
      <c r="K1736" s="108"/>
      <c r="P1736" s="40"/>
    </row>
    <row r="1737" spans="4:16" s="107" customFormat="1" x14ac:dyDescent="0.3">
      <c r="D1737" s="108"/>
      <c r="E1737" s="108"/>
      <c r="F1737" s="108"/>
      <c r="G1737" s="108"/>
      <c r="H1737" s="108"/>
      <c r="I1737" s="108"/>
      <c r="J1737" s="108"/>
      <c r="K1737" s="108"/>
      <c r="P1737" s="40"/>
    </row>
    <row r="1738" spans="4:16" s="107" customFormat="1" x14ac:dyDescent="0.3">
      <c r="D1738" s="108"/>
      <c r="E1738" s="108"/>
      <c r="F1738" s="108"/>
      <c r="G1738" s="108"/>
      <c r="H1738" s="108"/>
      <c r="I1738" s="108"/>
      <c r="J1738" s="108"/>
      <c r="K1738" s="108"/>
      <c r="P1738" s="40"/>
    </row>
    <row r="1739" spans="4:16" s="107" customFormat="1" x14ac:dyDescent="0.3">
      <c r="D1739" s="108"/>
      <c r="E1739" s="108"/>
      <c r="F1739" s="108"/>
      <c r="G1739" s="108"/>
      <c r="H1739" s="108"/>
      <c r="I1739" s="108"/>
      <c r="J1739" s="108"/>
      <c r="K1739" s="108"/>
      <c r="P1739" s="40"/>
    </row>
    <row r="1740" spans="4:16" s="107" customFormat="1" x14ac:dyDescent="0.3">
      <c r="D1740" s="108"/>
      <c r="E1740" s="108"/>
      <c r="F1740" s="108"/>
      <c r="G1740" s="108"/>
      <c r="H1740" s="108"/>
      <c r="I1740" s="108"/>
      <c r="J1740" s="108"/>
      <c r="K1740" s="108"/>
      <c r="P1740" s="40"/>
    </row>
    <row r="1741" spans="4:16" s="107" customFormat="1" x14ac:dyDescent="0.3">
      <c r="D1741" s="108"/>
      <c r="E1741" s="108"/>
      <c r="F1741" s="108"/>
      <c r="G1741" s="108"/>
      <c r="H1741" s="108"/>
      <c r="I1741" s="108"/>
      <c r="J1741" s="108"/>
      <c r="K1741" s="108"/>
      <c r="P1741" s="40"/>
    </row>
    <row r="1742" spans="4:16" s="107" customFormat="1" x14ac:dyDescent="0.3">
      <c r="D1742" s="108"/>
      <c r="E1742" s="108"/>
      <c r="F1742" s="108"/>
      <c r="G1742" s="108"/>
      <c r="H1742" s="108"/>
      <c r="I1742" s="108"/>
      <c r="J1742" s="108"/>
      <c r="K1742" s="108"/>
      <c r="P1742" s="40"/>
    </row>
    <row r="1743" spans="4:16" s="107" customFormat="1" x14ac:dyDescent="0.3">
      <c r="D1743" s="108"/>
      <c r="E1743" s="108"/>
      <c r="F1743" s="108"/>
      <c r="G1743" s="108"/>
      <c r="H1743" s="108"/>
      <c r="I1743" s="108"/>
      <c r="J1743" s="108"/>
      <c r="K1743" s="108"/>
      <c r="P1743" s="40"/>
    </row>
    <row r="1744" spans="4:16" s="107" customFormat="1" x14ac:dyDescent="0.3">
      <c r="D1744" s="108"/>
      <c r="E1744" s="108"/>
      <c r="F1744" s="108"/>
      <c r="G1744" s="108"/>
      <c r="H1744" s="108"/>
      <c r="I1744" s="108"/>
      <c r="J1744" s="108"/>
      <c r="K1744" s="108"/>
      <c r="P1744" s="40"/>
    </row>
    <row r="1745" spans="4:16" s="107" customFormat="1" x14ac:dyDescent="0.3">
      <c r="D1745" s="108"/>
      <c r="E1745" s="108"/>
      <c r="F1745" s="108"/>
      <c r="G1745" s="108"/>
      <c r="H1745" s="108"/>
      <c r="I1745" s="108"/>
      <c r="J1745" s="108"/>
      <c r="K1745" s="108"/>
      <c r="P1745" s="40"/>
    </row>
    <row r="1746" spans="4:16" s="107" customFormat="1" x14ac:dyDescent="0.3">
      <c r="D1746" s="108"/>
      <c r="E1746" s="108"/>
      <c r="F1746" s="108"/>
      <c r="G1746" s="108"/>
      <c r="H1746" s="108"/>
      <c r="I1746" s="108"/>
      <c r="J1746" s="108"/>
      <c r="K1746" s="108"/>
      <c r="P1746" s="40"/>
    </row>
    <row r="1747" spans="4:16" s="107" customFormat="1" x14ac:dyDescent="0.3">
      <c r="D1747" s="108"/>
      <c r="E1747" s="108"/>
      <c r="F1747" s="108"/>
      <c r="G1747" s="108"/>
      <c r="H1747" s="108"/>
      <c r="I1747" s="108"/>
      <c r="J1747" s="108"/>
      <c r="K1747" s="108"/>
      <c r="P1747" s="40"/>
    </row>
    <row r="1748" spans="4:16" s="107" customFormat="1" x14ac:dyDescent="0.3">
      <c r="D1748" s="108"/>
      <c r="E1748" s="108"/>
      <c r="F1748" s="108"/>
      <c r="G1748" s="108"/>
      <c r="H1748" s="108"/>
      <c r="I1748" s="108"/>
      <c r="J1748" s="108"/>
      <c r="K1748" s="108"/>
      <c r="P1748" s="40"/>
    </row>
    <row r="1749" spans="4:16" s="107" customFormat="1" x14ac:dyDescent="0.3">
      <c r="D1749" s="108"/>
      <c r="E1749" s="108"/>
      <c r="F1749" s="108"/>
      <c r="G1749" s="108"/>
      <c r="H1749" s="108"/>
      <c r="I1749" s="108"/>
      <c r="J1749" s="108"/>
      <c r="K1749" s="108"/>
      <c r="P1749" s="40"/>
    </row>
    <row r="1750" spans="4:16" s="107" customFormat="1" x14ac:dyDescent="0.3">
      <c r="D1750" s="108"/>
      <c r="E1750" s="108"/>
      <c r="F1750" s="108"/>
      <c r="G1750" s="108"/>
      <c r="H1750" s="108"/>
      <c r="I1750" s="108"/>
      <c r="J1750" s="108"/>
      <c r="K1750" s="108"/>
      <c r="P1750" s="40"/>
    </row>
    <row r="1751" spans="4:16" s="107" customFormat="1" x14ac:dyDescent="0.3">
      <c r="D1751" s="108"/>
      <c r="E1751" s="108"/>
      <c r="F1751" s="108"/>
      <c r="G1751" s="108"/>
      <c r="H1751" s="108"/>
      <c r="I1751" s="108"/>
      <c r="J1751" s="108"/>
      <c r="K1751" s="108"/>
      <c r="P1751" s="40"/>
    </row>
    <row r="1752" spans="4:16" s="107" customFormat="1" x14ac:dyDescent="0.3">
      <c r="D1752" s="108"/>
      <c r="E1752" s="108"/>
      <c r="F1752" s="108"/>
      <c r="G1752" s="108"/>
      <c r="H1752" s="108"/>
      <c r="I1752" s="108"/>
      <c r="J1752" s="108"/>
      <c r="K1752" s="108"/>
      <c r="P1752" s="40"/>
    </row>
    <row r="1753" spans="4:16" s="107" customFormat="1" x14ac:dyDescent="0.3">
      <c r="D1753" s="108"/>
      <c r="E1753" s="108"/>
      <c r="F1753" s="108"/>
      <c r="G1753" s="108"/>
      <c r="H1753" s="108"/>
      <c r="I1753" s="108"/>
      <c r="J1753" s="108"/>
      <c r="K1753" s="108"/>
      <c r="P1753" s="40"/>
    </row>
    <row r="1754" spans="4:16" s="107" customFormat="1" x14ac:dyDescent="0.3">
      <c r="D1754" s="108"/>
      <c r="E1754" s="108"/>
      <c r="F1754" s="108"/>
      <c r="G1754" s="108"/>
      <c r="H1754" s="108"/>
      <c r="I1754" s="108"/>
      <c r="J1754" s="108"/>
      <c r="K1754" s="108"/>
      <c r="P1754" s="40"/>
    </row>
    <row r="1755" spans="4:16" s="107" customFormat="1" x14ac:dyDescent="0.3">
      <c r="D1755" s="108"/>
      <c r="E1755" s="108"/>
      <c r="F1755" s="108"/>
      <c r="G1755" s="108"/>
      <c r="H1755" s="108"/>
      <c r="I1755" s="108"/>
      <c r="J1755" s="108"/>
      <c r="K1755" s="108"/>
      <c r="P1755" s="40"/>
    </row>
    <row r="1756" spans="4:16" s="107" customFormat="1" x14ac:dyDescent="0.3">
      <c r="D1756" s="108"/>
      <c r="E1756" s="108"/>
      <c r="F1756" s="108"/>
      <c r="G1756" s="108"/>
      <c r="H1756" s="108"/>
      <c r="I1756" s="108"/>
      <c r="J1756" s="108"/>
      <c r="K1756" s="108"/>
      <c r="P1756" s="40"/>
    </row>
    <row r="1757" spans="4:16" s="107" customFormat="1" x14ac:dyDescent="0.3">
      <c r="D1757" s="108"/>
      <c r="E1757" s="108"/>
      <c r="F1757" s="108"/>
      <c r="G1757" s="108"/>
      <c r="H1757" s="108"/>
      <c r="I1757" s="108"/>
      <c r="J1757" s="108"/>
      <c r="K1757" s="108"/>
      <c r="P1757" s="40"/>
    </row>
    <row r="1758" spans="4:16" s="107" customFormat="1" x14ac:dyDescent="0.3">
      <c r="D1758" s="108"/>
      <c r="E1758" s="108"/>
      <c r="F1758" s="108"/>
      <c r="G1758" s="108"/>
      <c r="H1758" s="108"/>
      <c r="I1758" s="108"/>
      <c r="J1758" s="108"/>
      <c r="K1758" s="108"/>
      <c r="P1758" s="40"/>
    </row>
    <row r="1759" spans="4:16" s="107" customFormat="1" x14ac:dyDescent="0.3">
      <c r="D1759" s="108"/>
      <c r="E1759" s="108"/>
      <c r="F1759" s="108"/>
      <c r="G1759" s="108"/>
      <c r="H1759" s="108"/>
      <c r="I1759" s="108"/>
      <c r="J1759" s="108"/>
      <c r="K1759" s="108"/>
      <c r="P1759" s="40"/>
    </row>
    <row r="1760" spans="4:16" s="107" customFormat="1" x14ac:dyDescent="0.3">
      <c r="D1760" s="108"/>
      <c r="E1760" s="108"/>
      <c r="F1760" s="108"/>
      <c r="G1760" s="108"/>
      <c r="H1760" s="108"/>
      <c r="I1760" s="108"/>
      <c r="J1760" s="108"/>
      <c r="K1760" s="108"/>
      <c r="P1760" s="40"/>
    </row>
    <row r="1761" spans="4:16" s="107" customFormat="1" x14ac:dyDescent="0.3">
      <c r="D1761" s="108"/>
      <c r="E1761" s="108"/>
      <c r="F1761" s="108"/>
      <c r="G1761" s="108"/>
      <c r="H1761" s="108"/>
      <c r="I1761" s="108"/>
      <c r="J1761" s="108"/>
      <c r="K1761" s="108"/>
      <c r="P1761" s="40"/>
    </row>
    <row r="1762" spans="4:16" s="107" customFormat="1" x14ac:dyDescent="0.3">
      <c r="D1762" s="108"/>
      <c r="E1762" s="108"/>
      <c r="F1762" s="108"/>
      <c r="G1762" s="108"/>
      <c r="H1762" s="108"/>
      <c r="I1762" s="108"/>
      <c r="J1762" s="108"/>
      <c r="K1762" s="108"/>
      <c r="P1762" s="40"/>
    </row>
    <row r="1763" spans="4:16" s="107" customFormat="1" x14ac:dyDescent="0.3">
      <c r="D1763" s="108"/>
      <c r="E1763" s="108"/>
      <c r="F1763" s="108"/>
      <c r="G1763" s="108"/>
      <c r="H1763" s="108"/>
      <c r="I1763" s="108"/>
      <c r="J1763" s="108"/>
      <c r="K1763" s="108"/>
      <c r="P1763" s="40"/>
    </row>
    <row r="1764" spans="4:16" s="107" customFormat="1" x14ac:dyDescent="0.3">
      <c r="D1764" s="108"/>
      <c r="E1764" s="108"/>
      <c r="F1764" s="108"/>
      <c r="G1764" s="108"/>
      <c r="H1764" s="108"/>
      <c r="I1764" s="108"/>
      <c r="J1764" s="108"/>
      <c r="K1764" s="108"/>
      <c r="P1764" s="40"/>
    </row>
    <row r="1765" spans="4:16" s="107" customFormat="1" x14ac:dyDescent="0.3">
      <c r="D1765" s="108"/>
      <c r="E1765" s="108"/>
      <c r="F1765" s="108"/>
      <c r="G1765" s="108"/>
      <c r="H1765" s="108"/>
      <c r="I1765" s="108"/>
      <c r="J1765" s="108"/>
      <c r="K1765" s="108"/>
      <c r="P1765" s="40"/>
    </row>
    <row r="1766" spans="4:16" s="107" customFormat="1" x14ac:dyDescent="0.3">
      <c r="D1766" s="108"/>
      <c r="E1766" s="108"/>
      <c r="F1766" s="108"/>
      <c r="G1766" s="108"/>
      <c r="H1766" s="108"/>
      <c r="I1766" s="108"/>
      <c r="J1766" s="108"/>
      <c r="K1766" s="108"/>
      <c r="P1766" s="40"/>
    </row>
    <row r="1767" spans="4:16" s="107" customFormat="1" x14ac:dyDescent="0.3">
      <c r="D1767" s="108"/>
      <c r="E1767" s="108"/>
      <c r="F1767" s="108"/>
      <c r="G1767" s="108"/>
      <c r="H1767" s="108"/>
      <c r="I1767" s="108"/>
      <c r="J1767" s="108"/>
      <c r="K1767" s="108"/>
      <c r="P1767" s="40"/>
    </row>
    <row r="1768" spans="4:16" s="107" customFormat="1" x14ac:dyDescent="0.3">
      <c r="D1768" s="108"/>
      <c r="E1768" s="108"/>
      <c r="F1768" s="108"/>
      <c r="G1768" s="108"/>
      <c r="H1768" s="108"/>
      <c r="I1768" s="108"/>
      <c r="J1768" s="108"/>
      <c r="K1768" s="108"/>
      <c r="P1768" s="40"/>
    </row>
    <row r="1769" spans="4:16" s="107" customFormat="1" x14ac:dyDescent="0.3">
      <c r="D1769" s="108"/>
      <c r="E1769" s="108"/>
      <c r="F1769" s="108"/>
      <c r="G1769" s="108"/>
      <c r="H1769" s="108"/>
      <c r="I1769" s="108"/>
      <c r="J1769" s="108"/>
      <c r="K1769" s="108"/>
      <c r="P1769" s="40"/>
    </row>
    <row r="1770" spans="4:16" s="107" customFormat="1" x14ac:dyDescent="0.3">
      <c r="D1770" s="108"/>
      <c r="E1770" s="108"/>
      <c r="F1770" s="108"/>
      <c r="G1770" s="108"/>
      <c r="H1770" s="108"/>
      <c r="I1770" s="108"/>
      <c r="J1770" s="108"/>
      <c r="K1770" s="108"/>
      <c r="P1770" s="40"/>
    </row>
    <row r="1771" spans="4:16" s="107" customFormat="1" x14ac:dyDescent="0.3">
      <c r="D1771" s="108"/>
      <c r="E1771" s="108"/>
      <c r="F1771" s="108"/>
      <c r="G1771" s="108"/>
      <c r="H1771" s="108"/>
      <c r="I1771" s="108"/>
      <c r="J1771" s="108"/>
      <c r="K1771" s="108"/>
      <c r="P1771" s="40"/>
    </row>
    <row r="1772" spans="4:16" s="107" customFormat="1" x14ac:dyDescent="0.3">
      <c r="D1772" s="108"/>
      <c r="E1772" s="108"/>
      <c r="F1772" s="108"/>
      <c r="G1772" s="108"/>
      <c r="H1772" s="108"/>
      <c r="I1772" s="108"/>
      <c r="J1772" s="108"/>
      <c r="K1772" s="108"/>
      <c r="P1772" s="40"/>
    </row>
    <row r="1773" spans="4:16" s="107" customFormat="1" x14ac:dyDescent="0.3">
      <c r="D1773" s="108"/>
      <c r="E1773" s="108"/>
      <c r="F1773" s="108"/>
      <c r="G1773" s="108"/>
      <c r="H1773" s="108"/>
      <c r="I1773" s="108"/>
      <c r="J1773" s="108"/>
      <c r="K1773" s="108"/>
      <c r="P1773" s="40"/>
    </row>
    <row r="1774" spans="4:16" s="107" customFormat="1" x14ac:dyDescent="0.3">
      <c r="D1774" s="108"/>
      <c r="E1774" s="108"/>
      <c r="F1774" s="108"/>
      <c r="G1774" s="108"/>
      <c r="H1774" s="108"/>
      <c r="I1774" s="108"/>
      <c r="J1774" s="108"/>
      <c r="K1774" s="108"/>
      <c r="P1774" s="40"/>
    </row>
    <row r="1775" spans="4:16" s="107" customFormat="1" x14ac:dyDescent="0.3">
      <c r="D1775" s="108"/>
      <c r="E1775" s="108"/>
      <c r="F1775" s="108"/>
      <c r="G1775" s="108"/>
      <c r="H1775" s="108"/>
      <c r="I1775" s="108"/>
      <c r="J1775" s="108"/>
      <c r="K1775" s="108"/>
      <c r="P1775" s="40"/>
    </row>
    <row r="1776" spans="4:16" s="107" customFormat="1" x14ac:dyDescent="0.3">
      <c r="D1776" s="108"/>
      <c r="E1776" s="108"/>
      <c r="F1776" s="108"/>
      <c r="G1776" s="108"/>
      <c r="H1776" s="108"/>
      <c r="I1776" s="108"/>
      <c r="J1776" s="108"/>
      <c r="K1776" s="108"/>
      <c r="P1776" s="40"/>
    </row>
    <row r="1777" spans="4:16" s="107" customFormat="1" x14ac:dyDescent="0.3">
      <c r="D1777" s="108"/>
      <c r="E1777" s="108"/>
      <c r="F1777" s="108"/>
      <c r="G1777" s="108"/>
      <c r="H1777" s="108"/>
      <c r="I1777" s="108"/>
      <c r="J1777" s="108"/>
      <c r="K1777" s="108"/>
      <c r="P1777" s="40"/>
    </row>
    <row r="1778" spans="4:16" s="107" customFormat="1" x14ac:dyDescent="0.3">
      <c r="D1778" s="108"/>
      <c r="E1778" s="108"/>
      <c r="F1778" s="108"/>
      <c r="G1778" s="108"/>
      <c r="H1778" s="108"/>
      <c r="I1778" s="108"/>
      <c r="J1778" s="108"/>
      <c r="K1778" s="108"/>
      <c r="P1778" s="40"/>
    </row>
    <row r="1779" spans="4:16" s="107" customFormat="1" x14ac:dyDescent="0.3">
      <c r="D1779" s="108"/>
      <c r="E1779" s="108"/>
      <c r="F1779" s="108"/>
      <c r="G1779" s="108"/>
      <c r="H1779" s="108"/>
      <c r="I1779" s="108"/>
      <c r="J1779" s="108"/>
      <c r="K1779" s="108"/>
      <c r="P1779" s="40"/>
    </row>
    <row r="1780" spans="4:16" s="107" customFormat="1" x14ac:dyDescent="0.3">
      <c r="D1780" s="108"/>
      <c r="E1780" s="108"/>
      <c r="F1780" s="108"/>
      <c r="G1780" s="108"/>
      <c r="H1780" s="108"/>
      <c r="I1780" s="108"/>
      <c r="J1780" s="108"/>
      <c r="K1780" s="108"/>
      <c r="P1780" s="40"/>
    </row>
    <row r="1781" spans="4:16" s="107" customFormat="1" x14ac:dyDescent="0.3">
      <c r="D1781" s="108"/>
      <c r="E1781" s="108"/>
      <c r="F1781" s="108"/>
      <c r="G1781" s="108"/>
      <c r="H1781" s="108"/>
      <c r="I1781" s="108"/>
      <c r="J1781" s="108"/>
      <c r="K1781" s="108"/>
      <c r="P1781" s="40"/>
    </row>
    <row r="1782" spans="4:16" s="107" customFormat="1" x14ac:dyDescent="0.3">
      <c r="D1782" s="108"/>
      <c r="E1782" s="108"/>
      <c r="F1782" s="108"/>
      <c r="G1782" s="108"/>
      <c r="H1782" s="108"/>
      <c r="I1782" s="108"/>
      <c r="J1782" s="108"/>
      <c r="K1782" s="108"/>
      <c r="P1782" s="40"/>
    </row>
    <row r="1783" spans="4:16" s="107" customFormat="1" x14ac:dyDescent="0.3">
      <c r="D1783" s="108"/>
      <c r="E1783" s="108"/>
      <c r="F1783" s="108"/>
      <c r="G1783" s="108"/>
      <c r="H1783" s="108"/>
      <c r="I1783" s="108"/>
      <c r="J1783" s="108"/>
      <c r="K1783" s="108"/>
      <c r="P1783" s="40"/>
    </row>
    <row r="1784" spans="4:16" s="107" customFormat="1" x14ac:dyDescent="0.3">
      <c r="D1784" s="108"/>
      <c r="E1784" s="108"/>
      <c r="F1784" s="108"/>
      <c r="G1784" s="108"/>
      <c r="H1784" s="108"/>
      <c r="I1784" s="108"/>
      <c r="J1784" s="108"/>
      <c r="K1784" s="108"/>
      <c r="P1784" s="40"/>
    </row>
    <row r="1785" spans="4:16" s="107" customFormat="1" x14ac:dyDescent="0.3">
      <c r="D1785" s="108"/>
      <c r="E1785" s="108"/>
      <c r="F1785" s="108"/>
      <c r="G1785" s="108"/>
      <c r="H1785" s="108"/>
      <c r="I1785" s="108"/>
      <c r="J1785" s="108"/>
      <c r="K1785" s="108"/>
      <c r="P1785" s="40"/>
    </row>
    <row r="1786" spans="4:16" s="107" customFormat="1" x14ac:dyDescent="0.3">
      <c r="D1786" s="108"/>
      <c r="E1786" s="108"/>
      <c r="F1786" s="108"/>
      <c r="G1786" s="108"/>
      <c r="H1786" s="108"/>
      <c r="I1786" s="108"/>
      <c r="J1786" s="108"/>
      <c r="K1786" s="108"/>
      <c r="P1786" s="40"/>
    </row>
    <row r="1787" spans="4:16" s="107" customFormat="1" x14ac:dyDescent="0.3">
      <c r="D1787" s="108"/>
      <c r="E1787" s="108"/>
      <c r="F1787" s="108"/>
      <c r="G1787" s="108"/>
      <c r="H1787" s="108"/>
      <c r="I1787" s="108"/>
      <c r="J1787" s="108"/>
      <c r="K1787" s="108"/>
      <c r="P1787" s="40"/>
    </row>
    <row r="1788" spans="4:16" s="107" customFormat="1" x14ac:dyDescent="0.3">
      <c r="D1788" s="108"/>
      <c r="E1788" s="108"/>
      <c r="F1788" s="108"/>
      <c r="G1788" s="108"/>
      <c r="H1788" s="108"/>
      <c r="I1788" s="108"/>
      <c r="J1788" s="108"/>
      <c r="K1788" s="108"/>
      <c r="P1788" s="40"/>
    </row>
    <row r="1789" spans="4:16" s="107" customFormat="1" x14ac:dyDescent="0.3">
      <c r="D1789" s="108"/>
      <c r="E1789" s="108"/>
      <c r="F1789" s="108"/>
      <c r="G1789" s="108"/>
      <c r="H1789" s="108"/>
      <c r="I1789" s="108"/>
      <c r="J1789" s="108"/>
      <c r="K1789" s="108"/>
      <c r="P1789" s="40"/>
    </row>
    <row r="1790" spans="4:16" s="107" customFormat="1" x14ac:dyDescent="0.3">
      <c r="D1790" s="108"/>
      <c r="E1790" s="108"/>
      <c r="F1790" s="108"/>
      <c r="G1790" s="108"/>
      <c r="H1790" s="108"/>
      <c r="I1790" s="108"/>
      <c r="J1790" s="108"/>
      <c r="K1790" s="108"/>
      <c r="P1790" s="40"/>
    </row>
    <row r="1791" spans="4:16" s="107" customFormat="1" x14ac:dyDescent="0.3">
      <c r="D1791" s="108"/>
      <c r="E1791" s="108"/>
      <c r="F1791" s="108"/>
      <c r="G1791" s="108"/>
      <c r="H1791" s="108"/>
      <c r="I1791" s="108"/>
      <c r="J1791" s="108"/>
      <c r="K1791" s="108"/>
      <c r="P1791" s="40"/>
    </row>
    <row r="1792" spans="4:16" s="107" customFormat="1" x14ac:dyDescent="0.3">
      <c r="D1792" s="108"/>
      <c r="E1792" s="108"/>
      <c r="F1792" s="108"/>
      <c r="G1792" s="108"/>
      <c r="H1792" s="108"/>
      <c r="I1792" s="108"/>
      <c r="J1792" s="108"/>
      <c r="K1792" s="108"/>
      <c r="P1792" s="40"/>
    </row>
    <row r="1793" spans="4:16" s="107" customFormat="1" x14ac:dyDescent="0.3">
      <c r="D1793" s="108"/>
      <c r="E1793" s="108"/>
      <c r="F1793" s="108"/>
      <c r="G1793" s="108"/>
      <c r="H1793" s="108"/>
      <c r="I1793" s="108"/>
      <c r="J1793" s="108"/>
      <c r="K1793" s="108"/>
      <c r="P1793" s="40"/>
    </row>
    <row r="1794" spans="4:16" s="107" customFormat="1" x14ac:dyDescent="0.3">
      <c r="D1794" s="108"/>
      <c r="E1794" s="108"/>
      <c r="F1794" s="108"/>
      <c r="G1794" s="108"/>
      <c r="H1794" s="108"/>
      <c r="I1794" s="108"/>
      <c r="J1794" s="108"/>
      <c r="K1794" s="108"/>
      <c r="P1794" s="40"/>
    </row>
    <row r="1795" spans="4:16" s="107" customFormat="1" x14ac:dyDescent="0.3">
      <c r="D1795" s="108"/>
      <c r="E1795" s="108"/>
      <c r="F1795" s="108"/>
      <c r="G1795" s="108"/>
      <c r="H1795" s="108"/>
      <c r="I1795" s="108"/>
      <c r="J1795" s="108"/>
      <c r="K1795" s="108"/>
      <c r="P1795" s="40"/>
    </row>
    <row r="1796" spans="4:16" s="107" customFormat="1" x14ac:dyDescent="0.3">
      <c r="D1796" s="108"/>
      <c r="E1796" s="108"/>
      <c r="F1796" s="108"/>
      <c r="G1796" s="108"/>
      <c r="H1796" s="108"/>
      <c r="I1796" s="108"/>
      <c r="J1796" s="108"/>
      <c r="K1796" s="108"/>
      <c r="P1796" s="40"/>
    </row>
    <row r="1797" spans="4:16" s="107" customFormat="1" x14ac:dyDescent="0.3">
      <c r="D1797" s="108"/>
      <c r="E1797" s="108"/>
      <c r="F1797" s="108"/>
      <c r="G1797" s="108"/>
      <c r="H1797" s="108"/>
      <c r="I1797" s="108"/>
      <c r="J1797" s="108"/>
      <c r="K1797" s="108"/>
      <c r="P1797" s="40"/>
    </row>
    <row r="1798" spans="4:16" s="107" customFormat="1" x14ac:dyDescent="0.3">
      <c r="D1798" s="108"/>
      <c r="E1798" s="108"/>
      <c r="F1798" s="108"/>
      <c r="G1798" s="108"/>
      <c r="H1798" s="108"/>
      <c r="I1798" s="108"/>
      <c r="J1798" s="108"/>
      <c r="K1798" s="108"/>
      <c r="P1798" s="40"/>
    </row>
    <row r="1799" spans="4:16" s="107" customFormat="1" x14ac:dyDescent="0.3">
      <c r="D1799" s="108"/>
      <c r="E1799" s="108"/>
      <c r="F1799" s="108"/>
      <c r="G1799" s="108"/>
      <c r="H1799" s="108"/>
      <c r="I1799" s="108"/>
      <c r="J1799" s="108"/>
      <c r="K1799" s="108"/>
      <c r="P1799" s="40"/>
    </row>
    <row r="1800" spans="4:16" s="107" customFormat="1" x14ac:dyDescent="0.3">
      <c r="D1800" s="108"/>
      <c r="E1800" s="108"/>
      <c r="F1800" s="108"/>
      <c r="G1800" s="108"/>
      <c r="H1800" s="108"/>
      <c r="I1800" s="108"/>
      <c r="J1800" s="108"/>
      <c r="K1800" s="108"/>
      <c r="P1800" s="40"/>
    </row>
    <row r="1801" spans="4:16" s="107" customFormat="1" x14ac:dyDescent="0.3">
      <c r="D1801" s="108"/>
      <c r="E1801" s="108"/>
      <c r="F1801" s="108"/>
      <c r="G1801" s="108"/>
      <c r="H1801" s="108"/>
      <c r="I1801" s="108"/>
      <c r="J1801" s="108"/>
      <c r="K1801" s="108"/>
      <c r="P1801" s="40"/>
    </row>
    <row r="1802" spans="4:16" s="107" customFormat="1" x14ac:dyDescent="0.3">
      <c r="D1802" s="108"/>
      <c r="E1802" s="108"/>
      <c r="F1802" s="108"/>
      <c r="G1802" s="108"/>
      <c r="H1802" s="108"/>
      <c r="I1802" s="108"/>
      <c r="J1802" s="108"/>
      <c r="K1802" s="108"/>
      <c r="P1802" s="40"/>
    </row>
    <row r="1803" spans="4:16" s="107" customFormat="1" x14ac:dyDescent="0.3">
      <c r="D1803" s="108"/>
      <c r="E1803" s="108"/>
      <c r="F1803" s="108"/>
      <c r="G1803" s="108"/>
      <c r="H1803" s="108"/>
      <c r="I1803" s="108"/>
      <c r="J1803" s="108"/>
      <c r="K1803" s="108"/>
      <c r="P1803" s="40"/>
    </row>
    <row r="1804" spans="4:16" s="107" customFormat="1" x14ac:dyDescent="0.3">
      <c r="D1804" s="108"/>
      <c r="E1804" s="108"/>
      <c r="F1804" s="108"/>
      <c r="G1804" s="108"/>
      <c r="H1804" s="108"/>
      <c r="I1804" s="108"/>
      <c r="J1804" s="108"/>
      <c r="K1804" s="108"/>
      <c r="P1804" s="40"/>
    </row>
    <row r="1805" spans="4:16" s="107" customFormat="1" x14ac:dyDescent="0.3">
      <c r="D1805" s="108"/>
      <c r="E1805" s="108"/>
      <c r="F1805" s="108"/>
      <c r="G1805" s="108"/>
      <c r="H1805" s="108"/>
      <c r="I1805" s="108"/>
      <c r="J1805" s="108"/>
      <c r="K1805" s="108"/>
      <c r="P1805" s="40"/>
    </row>
    <row r="1806" spans="4:16" s="107" customFormat="1" x14ac:dyDescent="0.3">
      <c r="D1806" s="108"/>
      <c r="E1806" s="108"/>
      <c r="F1806" s="108"/>
      <c r="G1806" s="108"/>
      <c r="H1806" s="108"/>
      <c r="I1806" s="108"/>
      <c r="J1806" s="108"/>
      <c r="K1806" s="108"/>
      <c r="P1806" s="40"/>
    </row>
    <row r="1807" spans="4:16" s="107" customFormat="1" x14ac:dyDescent="0.3">
      <c r="D1807" s="108"/>
      <c r="E1807" s="108"/>
      <c r="F1807" s="108"/>
      <c r="G1807" s="108"/>
      <c r="H1807" s="108"/>
      <c r="I1807" s="108"/>
      <c r="J1807" s="108"/>
      <c r="K1807" s="108"/>
      <c r="P1807" s="40"/>
    </row>
    <row r="1808" spans="4:16" s="107" customFormat="1" x14ac:dyDescent="0.3">
      <c r="D1808" s="108"/>
      <c r="E1808" s="108"/>
      <c r="F1808" s="108"/>
      <c r="G1808" s="108"/>
      <c r="H1808" s="108"/>
      <c r="I1808" s="108"/>
      <c r="J1808" s="108"/>
      <c r="K1808" s="108"/>
      <c r="P1808" s="40"/>
    </row>
    <row r="1809" spans="4:16" s="107" customFormat="1" x14ac:dyDescent="0.3">
      <c r="D1809" s="108"/>
      <c r="E1809" s="108"/>
      <c r="F1809" s="108"/>
      <c r="G1809" s="108"/>
      <c r="H1809" s="108"/>
      <c r="I1809" s="108"/>
      <c r="J1809" s="108"/>
      <c r="K1809" s="108"/>
      <c r="P1809" s="40"/>
    </row>
    <row r="1810" spans="4:16" s="107" customFormat="1" x14ac:dyDescent="0.3">
      <c r="D1810" s="108"/>
      <c r="E1810" s="108"/>
      <c r="F1810" s="108"/>
      <c r="G1810" s="108"/>
      <c r="H1810" s="108"/>
      <c r="I1810" s="108"/>
      <c r="J1810" s="108"/>
      <c r="K1810" s="108"/>
      <c r="P1810" s="40"/>
    </row>
    <row r="1811" spans="4:16" s="107" customFormat="1" x14ac:dyDescent="0.3">
      <c r="D1811" s="108"/>
      <c r="E1811" s="108"/>
      <c r="F1811" s="108"/>
      <c r="G1811" s="108"/>
      <c r="H1811" s="108"/>
      <c r="I1811" s="108"/>
      <c r="J1811" s="108"/>
      <c r="K1811" s="108"/>
      <c r="P1811" s="40"/>
    </row>
    <row r="1812" spans="4:16" s="107" customFormat="1" x14ac:dyDescent="0.3">
      <c r="D1812" s="108"/>
      <c r="E1812" s="108"/>
      <c r="F1812" s="108"/>
      <c r="G1812" s="108"/>
      <c r="H1812" s="108"/>
      <c r="I1812" s="108"/>
      <c r="J1812" s="108"/>
      <c r="K1812" s="108"/>
      <c r="P1812" s="40"/>
    </row>
    <row r="1813" spans="4:16" s="107" customFormat="1" x14ac:dyDescent="0.3">
      <c r="D1813" s="108"/>
      <c r="E1813" s="108"/>
      <c r="F1813" s="108"/>
      <c r="G1813" s="108"/>
      <c r="H1813" s="108"/>
      <c r="I1813" s="108"/>
      <c r="J1813" s="108"/>
      <c r="K1813" s="108"/>
      <c r="P1813" s="40"/>
    </row>
    <row r="1814" spans="4:16" s="107" customFormat="1" x14ac:dyDescent="0.3">
      <c r="D1814" s="108"/>
      <c r="E1814" s="108"/>
      <c r="F1814" s="108"/>
      <c r="G1814" s="108"/>
      <c r="H1814" s="108"/>
      <c r="I1814" s="108"/>
      <c r="J1814" s="108"/>
      <c r="K1814" s="108"/>
      <c r="P1814" s="40"/>
    </row>
    <row r="1815" spans="4:16" s="107" customFormat="1" x14ac:dyDescent="0.3">
      <c r="D1815" s="108"/>
      <c r="E1815" s="108"/>
      <c r="F1815" s="108"/>
      <c r="G1815" s="108"/>
      <c r="H1815" s="108"/>
      <c r="I1815" s="108"/>
      <c r="J1815" s="108"/>
      <c r="K1815" s="108"/>
      <c r="P1815" s="40"/>
    </row>
    <row r="1816" spans="4:16" s="107" customFormat="1" x14ac:dyDescent="0.3">
      <c r="D1816" s="108"/>
      <c r="E1816" s="108"/>
      <c r="F1816" s="108"/>
      <c r="G1816" s="108"/>
      <c r="H1816" s="108"/>
      <c r="I1816" s="108"/>
      <c r="J1816" s="108"/>
      <c r="K1816" s="108"/>
      <c r="P1816" s="40"/>
    </row>
    <row r="1817" spans="4:16" s="107" customFormat="1" x14ac:dyDescent="0.3">
      <c r="D1817" s="108"/>
      <c r="E1817" s="108"/>
      <c r="F1817" s="108"/>
      <c r="G1817" s="108"/>
      <c r="H1817" s="108"/>
      <c r="I1817" s="108"/>
      <c r="J1817" s="108"/>
      <c r="K1817" s="108"/>
      <c r="P1817" s="40"/>
    </row>
    <row r="1818" spans="4:16" s="107" customFormat="1" x14ac:dyDescent="0.3">
      <c r="D1818" s="108"/>
      <c r="E1818" s="108"/>
      <c r="F1818" s="108"/>
      <c r="G1818" s="108"/>
      <c r="H1818" s="108"/>
      <c r="I1818" s="108"/>
      <c r="J1818" s="108"/>
      <c r="K1818" s="108"/>
      <c r="P1818" s="40"/>
    </row>
    <row r="1819" spans="4:16" s="107" customFormat="1" x14ac:dyDescent="0.3">
      <c r="D1819" s="108"/>
      <c r="E1819" s="108"/>
      <c r="F1819" s="108"/>
      <c r="G1819" s="108"/>
      <c r="H1819" s="108"/>
      <c r="I1819" s="108"/>
      <c r="J1819" s="108"/>
      <c r="K1819" s="108"/>
      <c r="P1819" s="40"/>
    </row>
    <row r="1820" spans="4:16" s="107" customFormat="1" x14ac:dyDescent="0.3">
      <c r="D1820" s="108"/>
      <c r="E1820" s="108"/>
      <c r="F1820" s="108"/>
      <c r="G1820" s="108"/>
      <c r="H1820" s="108"/>
      <c r="I1820" s="108"/>
      <c r="J1820" s="108"/>
      <c r="K1820" s="108"/>
      <c r="P1820" s="40"/>
    </row>
    <row r="1821" spans="4:16" s="107" customFormat="1" x14ac:dyDescent="0.3">
      <c r="D1821" s="108"/>
      <c r="E1821" s="108"/>
      <c r="F1821" s="108"/>
      <c r="G1821" s="108"/>
      <c r="H1821" s="108"/>
      <c r="I1821" s="108"/>
      <c r="J1821" s="108"/>
      <c r="K1821" s="108"/>
      <c r="P1821" s="40"/>
    </row>
    <row r="1822" spans="4:16" s="107" customFormat="1" x14ac:dyDescent="0.3">
      <c r="D1822" s="108"/>
      <c r="E1822" s="108"/>
      <c r="F1822" s="108"/>
      <c r="G1822" s="108"/>
      <c r="H1822" s="108"/>
      <c r="I1822" s="108"/>
      <c r="J1822" s="108"/>
      <c r="K1822" s="108"/>
      <c r="P1822" s="40"/>
    </row>
    <row r="1823" spans="4:16" s="107" customFormat="1" x14ac:dyDescent="0.3">
      <c r="D1823" s="108"/>
      <c r="E1823" s="108"/>
      <c r="F1823" s="108"/>
      <c r="G1823" s="108"/>
      <c r="H1823" s="108"/>
      <c r="I1823" s="108"/>
      <c r="J1823" s="108"/>
      <c r="K1823" s="108"/>
      <c r="P1823" s="40"/>
    </row>
    <row r="1824" spans="4:16" s="107" customFormat="1" x14ac:dyDescent="0.3">
      <c r="D1824" s="108"/>
      <c r="E1824" s="108"/>
      <c r="F1824" s="108"/>
      <c r="G1824" s="108"/>
      <c r="H1824" s="108"/>
      <c r="I1824" s="108"/>
      <c r="J1824" s="108"/>
      <c r="K1824" s="108"/>
      <c r="P1824" s="40"/>
    </row>
    <row r="1825" spans="4:16" s="107" customFormat="1" x14ac:dyDescent="0.3">
      <c r="D1825" s="108"/>
      <c r="E1825" s="108"/>
      <c r="F1825" s="108"/>
      <c r="G1825" s="108"/>
      <c r="H1825" s="108"/>
      <c r="I1825" s="108"/>
      <c r="J1825" s="108"/>
      <c r="K1825" s="108"/>
      <c r="P1825" s="40"/>
    </row>
    <row r="1826" spans="4:16" s="107" customFormat="1" x14ac:dyDescent="0.3">
      <c r="D1826" s="108"/>
      <c r="E1826" s="108"/>
      <c r="F1826" s="108"/>
      <c r="G1826" s="108"/>
      <c r="H1826" s="108"/>
      <c r="I1826" s="108"/>
      <c r="J1826" s="108"/>
      <c r="K1826" s="108"/>
      <c r="P1826" s="40"/>
    </row>
    <row r="1827" spans="4:16" s="107" customFormat="1" x14ac:dyDescent="0.3">
      <c r="D1827" s="108"/>
      <c r="E1827" s="108"/>
      <c r="F1827" s="108"/>
      <c r="G1827" s="108"/>
      <c r="H1827" s="108"/>
      <c r="I1827" s="108"/>
      <c r="J1827" s="108"/>
      <c r="K1827" s="108"/>
      <c r="P1827" s="40"/>
    </row>
    <row r="1828" spans="4:16" s="107" customFormat="1" x14ac:dyDescent="0.3">
      <c r="D1828" s="108"/>
      <c r="E1828" s="108"/>
      <c r="F1828" s="108"/>
      <c r="G1828" s="108"/>
      <c r="H1828" s="108"/>
      <c r="I1828" s="108"/>
      <c r="J1828" s="108"/>
      <c r="K1828" s="108"/>
      <c r="P1828" s="40"/>
    </row>
    <row r="1829" spans="4:16" s="107" customFormat="1" x14ac:dyDescent="0.3">
      <c r="D1829" s="108"/>
      <c r="E1829" s="108"/>
      <c r="F1829" s="108"/>
      <c r="G1829" s="108"/>
      <c r="H1829" s="108"/>
      <c r="I1829" s="108"/>
      <c r="J1829" s="108"/>
      <c r="K1829" s="108"/>
      <c r="P1829" s="40"/>
    </row>
    <row r="1830" spans="4:16" s="107" customFormat="1" x14ac:dyDescent="0.3">
      <c r="D1830" s="108"/>
      <c r="E1830" s="108"/>
      <c r="F1830" s="108"/>
      <c r="G1830" s="108"/>
      <c r="H1830" s="108"/>
      <c r="I1830" s="108"/>
      <c r="J1830" s="108"/>
      <c r="K1830" s="108"/>
      <c r="P1830" s="40"/>
    </row>
    <row r="1831" spans="4:16" s="107" customFormat="1" x14ac:dyDescent="0.3">
      <c r="D1831" s="108"/>
      <c r="E1831" s="108"/>
      <c r="F1831" s="108"/>
      <c r="G1831" s="108"/>
      <c r="H1831" s="108"/>
      <c r="I1831" s="108"/>
      <c r="J1831" s="108"/>
      <c r="K1831" s="108"/>
      <c r="P1831" s="40"/>
    </row>
    <row r="1832" spans="4:16" s="107" customFormat="1" x14ac:dyDescent="0.3">
      <c r="D1832" s="108"/>
      <c r="E1832" s="108"/>
      <c r="F1832" s="108"/>
      <c r="G1832" s="108"/>
      <c r="H1832" s="108"/>
      <c r="I1832" s="108"/>
      <c r="J1832" s="108"/>
      <c r="K1832" s="108"/>
      <c r="P1832" s="40"/>
    </row>
    <row r="1833" spans="4:16" s="107" customFormat="1" x14ac:dyDescent="0.3">
      <c r="D1833" s="108"/>
      <c r="E1833" s="108"/>
      <c r="F1833" s="108"/>
      <c r="G1833" s="108"/>
      <c r="H1833" s="108"/>
      <c r="I1833" s="108"/>
      <c r="J1833" s="108"/>
      <c r="K1833" s="108"/>
      <c r="P1833" s="40"/>
    </row>
    <row r="1834" spans="4:16" s="107" customFormat="1" x14ac:dyDescent="0.3">
      <c r="D1834" s="108"/>
      <c r="E1834" s="108"/>
      <c r="F1834" s="108"/>
      <c r="G1834" s="108"/>
      <c r="H1834" s="108"/>
      <c r="I1834" s="108"/>
      <c r="J1834" s="108"/>
      <c r="K1834" s="108"/>
      <c r="P1834" s="40"/>
    </row>
    <row r="1835" spans="4:16" s="107" customFormat="1" x14ac:dyDescent="0.3">
      <c r="D1835" s="108"/>
      <c r="E1835" s="108"/>
      <c r="F1835" s="108"/>
      <c r="G1835" s="108"/>
      <c r="H1835" s="108"/>
      <c r="I1835" s="108"/>
      <c r="J1835" s="108"/>
      <c r="K1835" s="108"/>
      <c r="P1835" s="40"/>
    </row>
    <row r="1836" spans="4:16" s="107" customFormat="1" x14ac:dyDescent="0.3">
      <c r="D1836" s="108"/>
      <c r="E1836" s="108"/>
      <c r="F1836" s="108"/>
      <c r="G1836" s="108"/>
      <c r="H1836" s="108"/>
      <c r="I1836" s="108"/>
      <c r="J1836" s="108"/>
      <c r="K1836" s="108"/>
      <c r="P1836" s="40"/>
    </row>
    <row r="1837" spans="4:16" s="107" customFormat="1" x14ac:dyDescent="0.3">
      <c r="D1837" s="108"/>
      <c r="E1837" s="108"/>
      <c r="F1837" s="108"/>
      <c r="G1837" s="108"/>
      <c r="H1837" s="108"/>
      <c r="I1837" s="108"/>
      <c r="J1837" s="108"/>
      <c r="K1837" s="108"/>
      <c r="P1837" s="40"/>
    </row>
    <row r="1838" spans="4:16" s="107" customFormat="1" x14ac:dyDescent="0.3">
      <c r="D1838" s="108"/>
      <c r="E1838" s="108"/>
      <c r="F1838" s="108"/>
      <c r="G1838" s="108"/>
      <c r="H1838" s="108"/>
      <c r="I1838" s="108"/>
      <c r="J1838" s="108"/>
      <c r="K1838" s="108"/>
      <c r="P1838" s="40"/>
    </row>
    <row r="1839" spans="4:16" s="107" customFormat="1" x14ac:dyDescent="0.3">
      <c r="D1839" s="108"/>
      <c r="E1839" s="108"/>
      <c r="F1839" s="108"/>
      <c r="G1839" s="108"/>
      <c r="H1839" s="108"/>
      <c r="I1839" s="108"/>
      <c r="J1839" s="108"/>
      <c r="K1839" s="108"/>
      <c r="P1839" s="40"/>
    </row>
    <row r="1840" spans="4:16" s="107" customFormat="1" x14ac:dyDescent="0.3">
      <c r="D1840" s="108"/>
      <c r="E1840" s="108"/>
      <c r="F1840" s="108"/>
      <c r="G1840" s="108"/>
      <c r="H1840" s="108"/>
      <c r="I1840" s="108"/>
      <c r="J1840" s="108"/>
      <c r="K1840" s="108"/>
      <c r="P1840" s="40"/>
    </row>
    <row r="1841" spans="4:16" s="107" customFormat="1" x14ac:dyDescent="0.3">
      <c r="D1841" s="108"/>
      <c r="E1841" s="108"/>
      <c r="F1841" s="108"/>
      <c r="G1841" s="108"/>
      <c r="H1841" s="108"/>
      <c r="I1841" s="108"/>
      <c r="J1841" s="108"/>
      <c r="K1841" s="108"/>
      <c r="P1841" s="40"/>
    </row>
    <row r="1842" spans="4:16" s="107" customFormat="1" x14ac:dyDescent="0.3">
      <c r="D1842" s="108"/>
      <c r="E1842" s="108"/>
      <c r="F1842" s="108"/>
      <c r="G1842" s="108"/>
      <c r="H1842" s="108"/>
      <c r="I1842" s="108"/>
      <c r="J1842" s="108"/>
      <c r="K1842" s="108"/>
      <c r="P1842" s="40"/>
    </row>
    <row r="1843" spans="4:16" s="107" customFormat="1" x14ac:dyDescent="0.3">
      <c r="D1843" s="108"/>
      <c r="E1843" s="108"/>
      <c r="F1843" s="108"/>
      <c r="G1843" s="108"/>
      <c r="H1843" s="108"/>
      <c r="I1843" s="108"/>
      <c r="J1843" s="108"/>
      <c r="K1843" s="108"/>
      <c r="P1843" s="40"/>
    </row>
    <row r="1844" spans="4:16" s="107" customFormat="1" x14ac:dyDescent="0.3">
      <c r="D1844" s="108"/>
      <c r="E1844" s="108"/>
      <c r="F1844" s="108"/>
      <c r="G1844" s="108"/>
      <c r="H1844" s="108"/>
      <c r="I1844" s="108"/>
      <c r="J1844" s="108"/>
      <c r="K1844" s="108"/>
      <c r="P1844" s="40"/>
    </row>
    <row r="1845" spans="4:16" s="107" customFormat="1" x14ac:dyDescent="0.3">
      <c r="D1845" s="108"/>
      <c r="E1845" s="108"/>
      <c r="F1845" s="108"/>
      <c r="G1845" s="108"/>
      <c r="H1845" s="108"/>
      <c r="I1845" s="108"/>
      <c r="J1845" s="108"/>
      <c r="K1845" s="108"/>
      <c r="P1845" s="40"/>
    </row>
    <row r="1846" spans="4:16" s="107" customFormat="1" x14ac:dyDescent="0.3">
      <c r="D1846" s="108"/>
      <c r="E1846" s="108"/>
      <c r="F1846" s="108"/>
      <c r="G1846" s="108"/>
      <c r="H1846" s="108"/>
      <c r="I1846" s="108"/>
      <c r="J1846" s="108"/>
      <c r="K1846" s="108"/>
      <c r="P1846" s="40"/>
    </row>
    <row r="1847" spans="4:16" s="107" customFormat="1" x14ac:dyDescent="0.3">
      <c r="D1847" s="108"/>
      <c r="E1847" s="108"/>
      <c r="F1847" s="108"/>
      <c r="G1847" s="108"/>
      <c r="H1847" s="108"/>
      <c r="I1847" s="108"/>
      <c r="J1847" s="108"/>
      <c r="K1847" s="108"/>
      <c r="P1847" s="40"/>
    </row>
    <row r="1848" spans="4:16" s="107" customFormat="1" x14ac:dyDescent="0.3">
      <c r="D1848" s="108"/>
      <c r="E1848" s="108"/>
      <c r="F1848" s="108"/>
      <c r="G1848" s="108"/>
      <c r="H1848" s="108"/>
      <c r="I1848" s="108"/>
      <c r="J1848" s="108"/>
      <c r="K1848" s="108"/>
      <c r="P1848" s="40"/>
    </row>
    <row r="1849" spans="4:16" s="107" customFormat="1" x14ac:dyDescent="0.3">
      <c r="D1849" s="108"/>
      <c r="E1849" s="108"/>
      <c r="F1849" s="108"/>
      <c r="G1849" s="108"/>
      <c r="H1849" s="108"/>
      <c r="I1849" s="108"/>
      <c r="J1849" s="108"/>
      <c r="K1849" s="108"/>
      <c r="P1849" s="40"/>
    </row>
    <row r="1850" spans="4:16" s="107" customFormat="1" x14ac:dyDescent="0.3">
      <c r="D1850" s="108"/>
      <c r="E1850" s="108"/>
      <c r="F1850" s="108"/>
      <c r="G1850" s="108"/>
      <c r="H1850" s="108"/>
      <c r="I1850" s="108"/>
      <c r="J1850" s="108"/>
      <c r="K1850" s="108"/>
      <c r="P1850" s="40"/>
    </row>
    <row r="1851" spans="4:16" s="107" customFormat="1" x14ac:dyDescent="0.3">
      <c r="D1851" s="108"/>
      <c r="E1851" s="108"/>
      <c r="F1851" s="108"/>
      <c r="G1851" s="108"/>
      <c r="H1851" s="108"/>
      <c r="I1851" s="108"/>
      <c r="J1851" s="108"/>
      <c r="K1851" s="108"/>
      <c r="P1851" s="40"/>
    </row>
    <row r="1852" spans="4:16" s="107" customFormat="1" x14ac:dyDescent="0.3">
      <c r="D1852" s="108"/>
      <c r="E1852" s="108"/>
      <c r="F1852" s="108"/>
      <c r="G1852" s="108"/>
      <c r="H1852" s="108"/>
      <c r="I1852" s="108"/>
      <c r="J1852" s="108"/>
      <c r="K1852" s="108"/>
      <c r="P1852" s="40"/>
    </row>
    <row r="1853" spans="4:16" s="107" customFormat="1" x14ac:dyDescent="0.3">
      <c r="D1853" s="108"/>
      <c r="E1853" s="108"/>
      <c r="F1853" s="108"/>
      <c r="G1853" s="108"/>
      <c r="H1853" s="108"/>
      <c r="I1853" s="108"/>
      <c r="J1853" s="108"/>
      <c r="K1853" s="108"/>
      <c r="P1853" s="40"/>
    </row>
    <row r="1854" spans="4:16" s="107" customFormat="1" x14ac:dyDescent="0.3">
      <c r="D1854" s="108"/>
      <c r="E1854" s="108"/>
      <c r="F1854" s="108"/>
      <c r="G1854" s="108"/>
      <c r="H1854" s="108"/>
      <c r="I1854" s="108"/>
      <c r="J1854" s="108"/>
      <c r="K1854" s="108"/>
      <c r="P1854" s="40"/>
    </row>
    <row r="1855" spans="4:16" s="107" customFormat="1" x14ac:dyDescent="0.3">
      <c r="D1855" s="108"/>
      <c r="E1855" s="108"/>
      <c r="F1855" s="108"/>
      <c r="G1855" s="108"/>
      <c r="H1855" s="108"/>
      <c r="I1855" s="108"/>
      <c r="J1855" s="108"/>
      <c r="K1855" s="108"/>
      <c r="P1855" s="40"/>
    </row>
    <row r="1856" spans="4:16" s="107" customFormat="1" x14ac:dyDescent="0.3">
      <c r="D1856" s="108"/>
      <c r="E1856" s="108"/>
      <c r="F1856" s="108"/>
      <c r="G1856" s="108"/>
      <c r="H1856" s="108"/>
      <c r="I1856" s="108"/>
      <c r="J1856" s="108"/>
      <c r="K1856" s="108"/>
      <c r="P1856" s="40"/>
    </row>
    <row r="1857" spans="4:16" s="107" customFormat="1" x14ac:dyDescent="0.3">
      <c r="D1857" s="108"/>
      <c r="E1857" s="108"/>
      <c r="F1857" s="108"/>
      <c r="G1857" s="108"/>
      <c r="H1857" s="108"/>
      <c r="I1857" s="108"/>
      <c r="J1857" s="108"/>
      <c r="K1857" s="108"/>
      <c r="P1857" s="40"/>
    </row>
    <row r="1858" spans="4:16" s="107" customFormat="1" x14ac:dyDescent="0.3">
      <c r="D1858" s="108"/>
      <c r="E1858" s="108"/>
      <c r="F1858" s="108"/>
      <c r="G1858" s="108"/>
      <c r="H1858" s="108"/>
      <c r="I1858" s="108"/>
      <c r="J1858" s="108"/>
      <c r="K1858" s="108"/>
      <c r="P1858" s="40"/>
    </row>
    <row r="1859" spans="4:16" s="107" customFormat="1" x14ac:dyDescent="0.3">
      <c r="D1859" s="108"/>
      <c r="E1859" s="108"/>
      <c r="F1859" s="108"/>
      <c r="G1859" s="108"/>
      <c r="H1859" s="108"/>
      <c r="I1859" s="108"/>
      <c r="J1859" s="108"/>
      <c r="K1859" s="108"/>
      <c r="P1859" s="40"/>
    </row>
    <row r="1860" spans="4:16" s="107" customFormat="1" x14ac:dyDescent="0.3">
      <c r="D1860" s="108"/>
      <c r="E1860" s="108"/>
      <c r="F1860" s="108"/>
      <c r="G1860" s="108"/>
      <c r="H1860" s="108"/>
      <c r="I1860" s="108"/>
      <c r="J1860" s="108"/>
      <c r="K1860" s="108"/>
      <c r="P1860" s="40"/>
    </row>
    <row r="1861" spans="4:16" s="107" customFormat="1" x14ac:dyDescent="0.3">
      <c r="D1861" s="108"/>
      <c r="E1861" s="108"/>
      <c r="F1861" s="108"/>
      <c r="G1861" s="108"/>
      <c r="H1861" s="108"/>
      <c r="I1861" s="108"/>
      <c r="J1861" s="108"/>
      <c r="K1861" s="108"/>
      <c r="P1861" s="40"/>
    </row>
    <row r="1862" spans="4:16" s="107" customFormat="1" x14ac:dyDescent="0.3">
      <c r="D1862" s="108"/>
      <c r="E1862" s="108"/>
      <c r="F1862" s="108"/>
      <c r="G1862" s="108"/>
      <c r="H1862" s="108"/>
      <c r="I1862" s="108"/>
      <c r="J1862" s="108"/>
      <c r="K1862" s="108"/>
      <c r="P1862" s="40"/>
    </row>
    <row r="1863" spans="4:16" s="107" customFormat="1" x14ac:dyDescent="0.3">
      <c r="D1863" s="108"/>
      <c r="E1863" s="108"/>
      <c r="F1863" s="108"/>
      <c r="G1863" s="108"/>
      <c r="H1863" s="108"/>
      <c r="I1863" s="108"/>
      <c r="J1863" s="108"/>
      <c r="K1863" s="108"/>
      <c r="P1863" s="40"/>
    </row>
    <row r="1864" spans="4:16" s="107" customFormat="1" x14ac:dyDescent="0.3">
      <c r="D1864" s="108"/>
      <c r="E1864" s="108"/>
      <c r="F1864" s="108"/>
      <c r="G1864" s="108"/>
      <c r="H1864" s="108"/>
      <c r="I1864" s="108"/>
      <c r="J1864" s="108"/>
      <c r="K1864" s="108"/>
      <c r="P1864" s="40"/>
    </row>
    <row r="1865" spans="4:16" s="107" customFormat="1" x14ac:dyDescent="0.3">
      <c r="D1865" s="108"/>
      <c r="E1865" s="108"/>
      <c r="F1865" s="108"/>
      <c r="G1865" s="108"/>
      <c r="H1865" s="108"/>
      <c r="I1865" s="108"/>
      <c r="J1865" s="108"/>
      <c r="K1865" s="108"/>
      <c r="P1865" s="40"/>
    </row>
    <row r="1866" spans="4:16" s="107" customFormat="1" x14ac:dyDescent="0.3">
      <c r="D1866" s="108"/>
      <c r="E1866" s="108"/>
      <c r="F1866" s="108"/>
      <c r="G1866" s="108"/>
      <c r="H1866" s="108"/>
      <c r="I1866" s="108"/>
      <c r="J1866" s="108"/>
      <c r="K1866" s="108"/>
      <c r="P1866" s="40"/>
    </row>
    <row r="1867" spans="4:16" s="107" customFormat="1" x14ac:dyDescent="0.3">
      <c r="D1867" s="108"/>
      <c r="E1867" s="108"/>
      <c r="F1867" s="108"/>
      <c r="G1867" s="108"/>
      <c r="H1867" s="108"/>
      <c r="I1867" s="108"/>
      <c r="J1867" s="108"/>
      <c r="K1867" s="108"/>
      <c r="P1867" s="40"/>
    </row>
    <row r="1868" spans="4:16" s="107" customFormat="1" x14ac:dyDescent="0.3">
      <c r="D1868" s="108"/>
      <c r="E1868" s="108"/>
      <c r="F1868" s="108"/>
      <c r="G1868" s="108"/>
      <c r="H1868" s="108"/>
      <c r="I1868" s="108"/>
      <c r="J1868" s="108"/>
      <c r="K1868" s="108"/>
      <c r="P1868" s="40"/>
    </row>
    <row r="1869" spans="4:16" s="107" customFormat="1" x14ac:dyDescent="0.3">
      <c r="D1869" s="108"/>
      <c r="E1869" s="108"/>
      <c r="F1869" s="108"/>
      <c r="G1869" s="108"/>
      <c r="H1869" s="108"/>
      <c r="I1869" s="108"/>
      <c r="J1869" s="108"/>
      <c r="K1869" s="108"/>
      <c r="P1869" s="40"/>
    </row>
    <row r="1870" spans="4:16" s="107" customFormat="1" x14ac:dyDescent="0.3">
      <c r="D1870" s="108"/>
      <c r="E1870" s="108"/>
      <c r="F1870" s="108"/>
      <c r="G1870" s="108"/>
      <c r="H1870" s="108"/>
      <c r="I1870" s="108"/>
      <c r="J1870" s="108"/>
      <c r="K1870" s="108"/>
      <c r="P1870" s="40"/>
    </row>
    <row r="1871" spans="4:16" s="107" customFormat="1" x14ac:dyDescent="0.3">
      <c r="D1871" s="108"/>
      <c r="E1871" s="108"/>
      <c r="F1871" s="108"/>
      <c r="G1871" s="108"/>
      <c r="H1871" s="108"/>
      <c r="I1871" s="108"/>
      <c r="J1871" s="108"/>
      <c r="K1871" s="108"/>
      <c r="P1871" s="40"/>
    </row>
    <row r="1872" spans="4:16" s="107" customFormat="1" x14ac:dyDescent="0.3">
      <c r="D1872" s="108"/>
      <c r="E1872" s="108"/>
      <c r="F1872" s="108"/>
      <c r="G1872" s="108"/>
      <c r="H1872" s="108"/>
      <c r="I1872" s="108"/>
      <c r="J1872" s="108"/>
      <c r="K1872" s="108"/>
      <c r="P1872" s="40"/>
    </row>
    <row r="1873" spans="4:16" s="107" customFormat="1" x14ac:dyDescent="0.3">
      <c r="D1873" s="108"/>
      <c r="E1873" s="108"/>
      <c r="F1873" s="108"/>
      <c r="G1873" s="108"/>
      <c r="H1873" s="108"/>
      <c r="I1873" s="108"/>
      <c r="J1873" s="108"/>
      <c r="K1873" s="108"/>
      <c r="P1873" s="40"/>
    </row>
    <row r="1874" spans="4:16" s="107" customFormat="1" x14ac:dyDescent="0.3">
      <c r="D1874" s="108"/>
      <c r="E1874" s="108"/>
      <c r="F1874" s="108"/>
      <c r="G1874" s="108"/>
      <c r="H1874" s="108"/>
      <c r="I1874" s="108"/>
      <c r="J1874" s="108"/>
      <c r="K1874" s="108"/>
      <c r="P1874" s="40"/>
    </row>
    <row r="1875" spans="4:16" s="107" customFormat="1" x14ac:dyDescent="0.3">
      <c r="D1875" s="108"/>
      <c r="E1875" s="108"/>
      <c r="F1875" s="108"/>
      <c r="G1875" s="108"/>
      <c r="H1875" s="108"/>
      <c r="I1875" s="108"/>
      <c r="J1875" s="108"/>
      <c r="K1875" s="108"/>
      <c r="P1875" s="40"/>
    </row>
    <row r="1876" spans="4:16" s="107" customFormat="1" x14ac:dyDescent="0.3">
      <c r="D1876" s="108"/>
      <c r="E1876" s="108"/>
      <c r="F1876" s="108"/>
      <c r="G1876" s="108"/>
      <c r="H1876" s="108"/>
      <c r="I1876" s="108"/>
      <c r="J1876" s="108"/>
      <c r="K1876" s="108"/>
      <c r="P1876" s="40"/>
    </row>
    <row r="1877" spans="4:16" s="107" customFormat="1" x14ac:dyDescent="0.3">
      <c r="D1877" s="108"/>
      <c r="E1877" s="108"/>
      <c r="F1877" s="108"/>
      <c r="G1877" s="108"/>
      <c r="H1877" s="108"/>
      <c r="I1877" s="108"/>
      <c r="J1877" s="108"/>
      <c r="K1877" s="108"/>
      <c r="P1877" s="40"/>
    </row>
    <row r="1878" spans="4:16" s="107" customFormat="1" x14ac:dyDescent="0.3">
      <c r="D1878" s="108"/>
      <c r="E1878" s="108"/>
      <c r="F1878" s="108"/>
      <c r="G1878" s="108"/>
      <c r="H1878" s="108"/>
      <c r="I1878" s="108"/>
      <c r="J1878" s="108"/>
      <c r="K1878" s="108"/>
      <c r="P1878" s="40"/>
    </row>
    <row r="1879" spans="4:16" s="107" customFormat="1" x14ac:dyDescent="0.3">
      <c r="D1879" s="108"/>
      <c r="E1879" s="108"/>
      <c r="F1879" s="108"/>
      <c r="G1879" s="108"/>
      <c r="H1879" s="108"/>
      <c r="I1879" s="108"/>
      <c r="J1879" s="108"/>
      <c r="K1879" s="108"/>
      <c r="P1879" s="40"/>
    </row>
    <row r="1880" spans="4:16" s="107" customFormat="1" x14ac:dyDescent="0.3">
      <c r="D1880" s="108"/>
      <c r="E1880" s="108"/>
      <c r="F1880" s="108"/>
      <c r="G1880" s="108"/>
      <c r="H1880" s="108"/>
      <c r="I1880" s="108"/>
      <c r="J1880" s="108"/>
      <c r="K1880" s="108"/>
      <c r="P1880" s="40"/>
    </row>
    <row r="1881" spans="4:16" s="107" customFormat="1" x14ac:dyDescent="0.3">
      <c r="D1881" s="108"/>
      <c r="E1881" s="108"/>
      <c r="F1881" s="108"/>
      <c r="G1881" s="108"/>
      <c r="H1881" s="108"/>
      <c r="I1881" s="108"/>
      <c r="J1881" s="108"/>
      <c r="K1881" s="108"/>
      <c r="P1881" s="40"/>
    </row>
    <row r="1882" spans="4:16" s="107" customFormat="1" x14ac:dyDescent="0.3">
      <c r="D1882" s="108"/>
      <c r="E1882" s="108"/>
      <c r="F1882" s="108"/>
      <c r="G1882" s="108"/>
      <c r="H1882" s="108"/>
      <c r="I1882" s="108"/>
      <c r="J1882" s="108"/>
      <c r="K1882" s="108"/>
      <c r="P1882" s="40"/>
    </row>
    <row r="1883" spans="4:16" s="107" customFormat="1" x14ac:dyDescent="0.3">
      <c r="D1883" s="108"/>
      <c r="E1883" s="108"/>
      <c r="F1883" s="108"/>
      <c r="G1883" s="108"/>
      <c r="H1883" s="108"/>
      <c r="I1883" s="108"/>
      <c r="J1883" s="108"/>
      <c r="K1883" s="108"/>
      <c r="P1883" s="40"/>
    </row>
    <row r="1884" spans="4:16" s="107" customFormat="1" x14ac:dyDescent="0.3">
      <c r="D1884" s="108"/>
      <c r="E1884" s="108"/>
      <c r="F1884" s="108"/>
      <c r="G1884" s="108"/>
      <c r="H1884" s="108"/>
      <c r="I1884" s="108"/>
      <c r="J1884" s="108"/>
      <c r="K1884" s="108"/>
      <c r="P1884" s="40"/>
    </row>
    <row r="1885" spans="4:16" s="107" customFormat="1" x14ac:dyDescent="0.3">
      <c r="D1885" s="108"/>
      <c r="E1885" s="108"/>
      <c r="F1885" s="108"/>
      <c r="G1885" s="108"/>
      <c r="H1885" s="108"/>
      <c r="I1885" s="108"/>
      <c r="J1885" s="108"/>
      <c r="K1885" s="108"/>
      <c r="P1885" s="40"/>
    </row>
    <row r="1886" spans="4:16" s="107" customFormat="1" x14ac:dyDescent="0.3">
      <c r="D1886" s="108"/>
      <c r="E1886" s="108"/>
      <c r="F1886" s="108"/>
      <c r="G1886" s="108"/>
      <c r="H1886" s="108"/>
      <c r="I1886" s="108"/>
      <c r="J1886" s="108"/>
      <c r="K1886" s="108"/>
      <c r="P1886" s="40"/>
    </row>
    <row r="1887" spans="4:16" s="107" customFormat="1" x14ac:dyDescent="0.3">
      <c r="D1887" s="108"/>
      <c r="E1887" s="108"/>
      <c r="F1887" s="108"/>
      <c r="G1887" s="108"/>
      <c r="H1887" s="108"/>
      <c r="I1887" s="108"/>
      <c r="J1887" s="108"/>
      <c r="K1887" s="108"/>
      <c r="P1887" s="40"/>
    </row>
    <row r="1888" spans="4:16" s="107" customFormat="1" x14ac:dyDescent="0.3">
      <c r="D1888" s="108"/>
      <c r="E1888" s="108"/>
      <c r="F1888" s="108"/>
      <c r="G1888" s="108"/>
      <c r="H1888" s="108"/>
      <c r="I1888" s="108"/>
      <c r="J1888" s="108"/>
      <c r="K1888" s="108"/>
      <c r="P1888" s="40"/>
    </row>
    <row r="1889" spans="4:16" s="107" customFormat="1" x14ac:dyDescent="0.3">
      <c r="D1889" s="108"/>
      <c r="E1889" s="108"/>
      <c r="F1889" s="108"/>
      <c r="G1889" s="108"/>
      <c r="H1889" s="108"/>
      <c r="I1889" s="108"/>
      <c r="J1889" s="108"/>
      <c r="K1889" s="108"/>
      <c r="P1889" s="40"/>
    </row>
    <row r="1890" spans="4:16" s="107" customFormat="1" x14ac:dyDescent="0.3">
      <c r="D1890" s="108"/>
      <c r="E1890" s="108"/>
      <c r="F1890" s="108"/>
      <c r="G1890" s="108"/>
      <c r="H1890" s="108"/>
      <c r="I1890" s="108"/>
      <c r="J1890" s="108"/>
      <c r="K1890" s="108"/>
      <c r="P1890" s="40"/>
    </row>
    <row r="1891" spans="4:16" s="107" customFormat="1" x14ac:dyDescent="0.3">
      <c r="D1891" s="108"/>
      <c r="E1891" s="108"/>
      <c r="F1891" s="108"/>
      <c r="G1891" s="108"/>
      <c r="H1891" s="108"/>
      <c r="I1891" s="108"/>
      <c r="J1891" s="108"/>
      <c r="K1891" s="108"/>
      <c r="P1891" s="40"/>
    </row>
    <row r="1892" spans="4:16" s="107" customFormat="1" x14ac:dyDescent="0.3">
      <c r="D1892" s="108"/>
      <c r="E1892" s="108"/>
      <c r="F1892" s="108"/>
      <c r="G1892" s="108"/>
      <c r="H1892" s="108"/>
      <c r="I1892" s="108"/>
      <c r="J1892" s="108"/>
      <c r="K1892" s="108"/>
      <c r="P1892" s="40"/>
    </row>
    <row r="1893" spans="4:16" s="107" customFormat="1" x14ac:dyDescent="0.3">
      <c r="D1893" s="108"/>
      <c r="E1893" s="108"/>
      <c r="F1893" s="108"/>
      <c r="G1893" s="108"/>
      <c r="H1893" s="108"/>
      <c r="I1893" s="108"/>
      <c r="J1893" s="108"/>
      <c r="K1893" s="108"/>
      <c r="P1893" s="40"/>
    </row>
    <row r="1894" spans="4:16" s="107" customFormat="1" x14ac:dyDescent="0.3">
      <c r="D1894" s="108"/>
      <c r="E1894" s="108"/>
      <c r="F1894" s="108"/>
      <c r="G1894" s="108"/>
      <c r="H1894" s="108"/>
      <c r="I1894" s="108"/>
      <c r="J1894" s="108"/>
      <c r="K1894" s="108"/>
      <c r="P1894" s="40"/>
    </row>
    <row r="1895" spans="4:16" s="107" customFormat="1" x14ac:dyDescent="0.3">
      <c r="D1895" s="108"/>
      <c r="E1895" s="108"/>
      <c r="F1895" s="108"/>
      <c r="G1895" s="108"/>
      <c r="H1895" s="108"/>
      <c r="I1895" s="108"/>
      <c r="J1895" s="108"/>
      <c r="K1895" s="108"/>
      <c r="P1895" s="40"/>
    </row>
    <row r="1896" spans="4:16" s="107" customFormat="1" x14ac:dyDescent="0.3">
      <c r="D1896" s="108"/>
      <c r="E1896" s="108"/>
      <c r="F1896" s="108"/>
      <c r="G1896" s="108"/>
      <c r="H1896" s="108"/>
      <c r="I1896" s="108"/>
      <c r="J1896" s="108"/>
      <c r="K1896" s="108"/>
      <c r="P1896" s="40"/>
    </row>
    <row r="1897" spans="4:16" s="107" customFormat="1" x14ac:dyDescent="0.3">
      <c r="D1897" s="108"/>
      <c r="E1897" s="108"/>
      <c r="F1897" s="108"/>
      <c r="G1897" s="108"/>
      <c r="H1897" s="108"/>
      <c r="I1897" s="108"/>
      <c r="J1897" s="108"/>
      <c r="K1897" s="108"/>
      <c r="P1897" s="40"/>
    </row>
    <row r="1898" spans="4:16" s="107" customFormat="1" x14ac:dyDescent="0.3">
      <c r="D1898" s="108"/>
      <c r="E1898" s="108"/>
      <c r="F1898" s="108"/>
      <c r="G1898" s="108"/>
      <c r="H1898" s="108"/>
      <c r="I1898" s="108"/>
      <c r="J1898" s="108"/>
      <c r="K1898" s="108"/>
      <c r="P1898" s="40"/>
    </row>
    <row r="1899" spans="4:16" s="107" customFormat="1" x14ac:dyDescent="0.3">
      <c r="D1899" s="108"/>
      <c r="E1899" s="108"/>
      <c r="F1899" s="108"/>
      <c r="G1899" s="108"/>
      <c r="H1899" s="108"/>
      <c r="I1899" s="108"/>
      <c r="J1899" s="108"/>
      <c r="K1899" s="108"/>
      <c r="P1899" s="40"/>
    </row>
    <row r="1900" spans="4:16" s="107" customFormat="1" x14ac:dyDescent="0.3">
      <c r="D1900" s="108"/>
      <c r="E1900" s="108"/>
      <c r="F1900" s="108"/>
      <c r="G1900" s="108"/>
      <c r="H1900" s="108"/>
      <c r="I1900" s="108"/>
      <c r="J1900" s="108"/>
      <c r="K1900" s="108"/>
      <c r="P1900" s="40"/>
    </row>
    <row r="1901" spans="4:16" s="107" customFormat="1" x14ac:dyDescent="0.3">
      <c r="D1901" s="108"/>
      <c r="E1901" s="108"/>
      <c r="F1901" s="108"/>
      <c r="G1901" s="108"/>
      <c r="H1901" s="108"/>
      <c r="I1901" s="108"/>
      <c r="J1901" s="108"/>
      <c r="K1901" s="108"/>
      <c r="P1901" s="40"/>
    </row>
    <row r="1902" spans="4:16" s="107" customFormat="1" x14ac:dyDescent="0.3">
      <c r="D1902" s="108"/>
      <c r="E1902" s="108"/>
      <c r="F1902" s="108"/>
      <c r="G1902" s="108"/>
      <c r="H1902" s="108"/>
      <c r="I1902" s="108"/>
      <c r="J1902" s="108"/>
      <c r="K1902" s="108"/>
      <c r="P1902" s="40"/>
    </row>
    <row r="1903" spans="4:16" s="107" customFormat="1" x14ac:dyDescent="0.3">
      <c r="D1903" s="108"/>
      <c r="E1903" s="108"/>
      <c r="F1903" s="108"/>
      <c r="G1903" s="108"/>
      <c r="H1903" s="108"/>
      <c r="I1903" s="108"/>
      <c r="J1903" s="108"/>
      <c r="K1903" s="108"/>
      <c r="P1903" s="40"/>
    </row>
    <row r="1904" spans="4:16" s="107" customFormat="1" x14ac:dyDescent="0.3">
      <c r="D1904" s="108"/>
      <c r="E1904" s="108"/>
      <c r="F1904" s="108"/>
      <c r="G1904" s="108"/>
      <c r="H1904" s="108"/>
      <c r="I1904" s="108"/>
      <c r="J1904" s="108"/>
      <c r="K1904" s="108"/>
      <c r="P1904" s="40"/>
    </row>
    <row r="1905" spans="4:16" s="107" customFormat="1" x14ac:dyDescent="0.3">
      <c r="D1905" s="108"/>
      <c r="E1905" s="108"/>
      <c r="F1905" s="108"/>
      <c r="G1905" s="108"/>
      <c r="H1905" s="108"/>
      <c r="I1905" s="108"/>
      <c r="J1905" s="108"/>
      <c r="K1905" s="108"/>
      <c r="P1905" s="40"/>
    </row>
    <row r="1906" spans="4:16" s="107" customFormat="1" x14ac:dyDescent="0.3">
      <c r="D1906" s="108"/>
      <c r="E1906" s="108"/>
      <c r="F1906" s="108"/>
      <c r="G1906" s="108"/>
      <c r="H1906" s="108"/>
      <c r="I1906" s="108"/>
      <c r="J1906" s="108"/>
      <c r="K1906" s="108"/>
      <c r="P1906" s="40"/>
    </row>
    <row r="1907" spans="4:16" s="107" customFormat="1" x14ac:dyDescent="0.3">
      <c r="D1907" s="108"/>
      <c r="E1907" s="108"/>
      <c r="F1907" s="108"/>
      <c r="G1907" s="108"/>
      <c r="H1907" s="108"/>
      <c r="I1907" s="108"/>
      <c r="J1907" s="108"/>
      <c r="K1907" s="108"/>
      <c r="P1907" s="40"/>
    </row>
    <row r="1908" spans="4:16" s="107" customFormat="1" x14ac:dyDescent="0.3">
      <c r="D1908" s="108"/>
      <c r="E1908" s="108"/>
      <c r="F1908" s="108"/>
      <c r="G1908" s="108"/>
      <c r="H1908" s="108"/>
      <c r="I1908" s="108"/>
      <c r="J1908" s="108"/>
      <c r="K1908" s="108"/>
      <c r="P1908" s="40"/>
    </row>
    <row r="1909" spans="4:16" s="107" customFormat="1" x14ac:dyDescent="0.3">
      <c r="D1909" s="108"/>
      <c r="E1909" s="108"/>
      <c r="F1909" s="108"/>
      <c r="G1909" s="108"/>
      <c r="H1909" s="108"/>
      <c r="I1909" s="108"/>
      <c r="J1909" s="108"/>
      <c r="K1909" s="108"/>
      <c r="P1909" s="40"/>
    </row>
    <row r="1910" spans="4:16" s="107" customFormat="1" x14ac:dyDescent="0.3">
      <c r="D1910" s="108"/>
      <c r="E1910" s="108"/>
      <c r="F1910" s="108"/>
      <c r="G1910" s="108"/>
      <c r="H1910" s="108"/>
      <c r="I1910" s="108"/>
      <c r="J1910" s="108"/>
      <c r="K1910" s="108"/>
      <c r="P1910" s="40"/>
    </row>
    <row r="1911" spans="4:16" s="107" customFormat="1" x14ac:dyDescent="0.3">
      <c r="D1911" s="108"/>
      <c r="E1911" s="108"/>
      <c r="F1911" s="108"/>
      <c r="G1911" s="108"/>
      <c r="H1911" s="108"/>
      <c r="I1911" s="108"/>
      <c r="J1911" s="108"/>
      <c r="K1911" s="108"/>
      <c r="P1911" s="40"/>
    </row>
    <row r="1912" spans="4:16" s="107" customFormat="1" x14ac:dyDescent="0.3">
      <c r="D1912" s="108"/>
      <c r="E1912" s="108"/>
      <c r="F1912" s="108"/>
      <c r="G1912" s="108"/>
      <c r="H1912" s="108"/>
      <c r="I1912" s="108"/>
      <c r="J1912" s="108"/>
      <c r="K1912" s="108"/>
      <c r="P1912" s="40"/>
    </row>
    <row r="1913" spans="4:16" s="107" customFormat="1" x14ac:dyDescent="0.3">
      <c r="D1913" s="108"/>
      <c r="E1913" s="108"/>
      <c r="F1913" s="108"/>
      <c r="G1913" s="108"/>
      <c r="H1913" s="108"/>
      <c r="I1913" s="108"/>
      <c r="J1913" s="108"/>
      <c r="K1913" s="108"/>
      <c r="P1913" s="40"/>
    </row>
    <row r="1914" spans="4:16" s="107" customFormat="1" x14ac:dyDescent="0.3">
      <c r="D1914" s="108"/>
      <c r="E1914" s="108"/>
      <c r="F1914" s="108"/>
      <c r="G1914" s="108"/>
      <c r="H1914" s="108"/>
      <c r="I1914" s="108"/>
      <c r="J1914" s="108"/>
      <c r="K1914" s="108"/>
      <c r="P1914" s="40"/>
    </row>
    <row r="1915" spans="4:16" s="107" customFormat="1" x14ac:dyDescent="0.3">
      <c r="D1915" s="108"/>
      <c r="E1915" s="108"/>
      <c r="F1915" s="108"/>
      <c r="G1915" s="108"/>
      <c r="H1915" s="108"/>
      <c r="I1915" s="108"/>
      <c r="J1915" s="108"/>
      <c r="K1915" s="108"/>
      <c r="P1915" s="40"/>
    </row>
    <row r="1916" spans="4:16" s="107" customFormat="1" x14ac:dyDescent="0.3">
      <c r="D1916" s="108"/>
      <c r="E1916" s="108"/>
      <c r="F1916" s="108"/>
      <c r="G1916" s="108"/>
      <c r="H1916" s="108"/>
      <c r="I1916" s="108"/>
      <c r="J1916" s="108"/>
      <c r="K1916" s="108"/>
      <c r="P1916" s="40"/>
    </row>
    <row r="1917" spans="4:16" s="107" customFormat="1" x14ac:dyDescent="0.3">
      <c r="D1917" s="108"/>
      <c r="E1917" s="108"/>
      <c r="F1917" s="108"/>
      <c r="G1917" s="108"/>
      <c r="H1917" s="108"/>
      <c r="I1917" s="108"/>
      <c r="J1917" s="108"/>
      <c r="K1917" s="108"/>
      <c r="P1917" s="40"/>
    </row>
    <row r="1918" spans="4:16" s="107" customFormat="1" x14ac:dyDescent="0.3">
      <c r="D1918" s="108"/>
      <c r="E1918" s="108"/>
      <c r="F1918" s="108"/>
      <c r="G1918" s="108"/>
      <c r="H1918" s="108"/>
      <c r="I1918" s="108"/>
      <c r="J1918" s="108"/>
      <c r="K1918" s="108"/>
      <c r="P1918" s="40"/>
    </row>
    <row r="1919" spans="4:16" s="107" customFormat="1" x14ac:dyDescent="0.3">
      <c r="D1919" s="108"/>
      <c r="E1919" s="108"/>
      <c r="F1919" s="108"/>
      <c r="G1919" s="108"/>
      <c r="H1919" s="108"/>
      <c r="I1919" s="108"/>
      <c r="J1919" s="108"/>
      <c r="K1919" s="108"/>
      <c r="P1919" s="40"/>
    </row>
    <row r="1920" spans="4:16" s="107" customFormat="1" x14ac:dyDescent="0.3">
      <c r="D1920" s="108"/>
      <c r="E1920" s="108"/>
      <c r="F1920" s="108"/>
      <c r="G1920" s="108"/>
      <c r="H1920" s="108"/>
      <c r="I1920" s="108"/>
      <c r="J1920" s="108"/>
      <c r="K1920" s="108"/>
      <c r="P1920" s="40"/>
    </row>
    <row r="1921" spans="4:16" s="107" customFormat="1" x14ac:dyDescent="0.3">
      <c r="D1921" s="108"/>
      <c r="E1921" s="108"/>
      <c r="F1921" s="108"/>
      <c r="G1921" s="108"/>
      <c r="H1921" s="108"/>
      <c r="I1921" s="108"/>
      <c r="J1921" s="108"/>
      <c r="K1921" s="108"/>
      <c r="P1921" s="40"/>
    </row>
    <row r="1922" spans="4:16" s="107" customFormat="1" x14ac:dyDescent="0.3">
      <c r="D1922" s="108"/>
      <c r="E1922" s="108"/>
      <c r="F1922" s="108"/>
      <c r="G1922" s="108"/>
      <c r="H1922" s="108"/>
      <c r="I1922" s="108"/>
      <c r="J1922" s="108"/>
      <c r="K1922" s="108"/>
      <c r="P1922" s="40"/>
    </row>
    <row r="1923" spans="4:16" s="107" customFormat="1" x14ac:dyDescent="0.3">
      <c r="D1923" s="108"/>
      <c r="E1923" s="108"/>
      <c r="F1923" s="108"/>
      <c r="G1923" s="108"/>
      <c r="H1923" s="108"/>
      <c r="I1923" s="108"/>
      <c r="J1923" s="108"/>
      <c r="K1923" s="108"/>
      <c r="P1923" s="40"/>
    </row>
    <row r="1924" spans="4:16" s="107" customFormat="1" x14ac:dyDescent="0.3">
      <c r="D1924" s="108"/>
      <c r="E1924" s="108"/>
      <c r="F1924" s="108"/>
      <c r="G1924" s="108"/>
      <c r="H1924" s="108"/>
      <c r="I1924" s="108"/>
      <c r="J1924" s="108"/>
      <c r="K1924" s="108"/>
      <c r="P1924" s="40"/>
    </row>
    <row r="1925" spans="4:16" s="107" customFormat="1" x14ac:dyDescent="0.3">
      <c r="D1925" s="108"/>
      <c r="E1925" s="108"/>
      <c r="F1925" s="108"/>
      <c r="G1925" s="108"/>
      <c r="H1925" s="108"/>
      <c r="I1925" s="108"/>
      <c r="J1925" s="108"/>
      <c r="K1925" s="108"/>
      <c r="P1925" s="40"/>
    </row>
    <row r="1926" spans="4:16" s="107" customFormat="1" x14ac:dyDescent="0.3">
      <c r="D1926" s="108"/>
      <c r="E1926" s="108"/>
      <c r="F1926" s="108"/>
      <c r="G1926" s="108"/>
      <c r="H1926" s="108"/>
      <c r="I1926" s="108"/>
      <c r="J1926" s="108"/>
      <c r="K1926" s="108"/>
      <c r="P1926" s="40"/>
    </row>
    <row r="1927" spans="4:16" s="107" customFormat="1" x14ac:dyDescent="0.3">
      <c r="D1927" s="108"/>
      <c r="E1927" s="108"/>
      <c r="F1927" s="108"/>
      <c r="G1927" s="108"/>
      <c r="H1927" s="108"/>
      <c r="I1927" s="108"/>
      <c r="J1927" s="108"/>
      <c r="K1927" s="108"/>
      <c r="P1927" s="40"/>
    </row>
    <row r="1928" spans="4:16" s="107" customFormat="1" x14ac:dyDescent="0.3">
      <c r="D1928" s="108"/>
      <c r="E1928" s="108"/>
      <c r="F1928" s="108"/>
      <c r="G1928" s="108"/>
      <c r="H1928" s="108"/>
      <c r="I1928" s="108"/>
      <c r="J1928" s="108"/>
      <c r="K1928" s="108"/>
      <c r="P1928" s="40"/>
    </row>
    <row r="1929" spans="4:16" s="107" customFormat="1" x14ac:dyDescent="0.3">
      <c r="D1929" s="108"/>
      <c r="E1929" s="108"/>
      <c r="F1929" s="108"/>
      <c r="G1929" s="108"/>
      <c r="H1929" s="108"/>
      <c r="I1929" s="108"/>
      <c r="J1929" s="108"/>
      <c r="K1929" s="108"/>
      <c r="P1929" s="40"/>
    </row>
    <row r="1930" spans="4:16" s="107" customFormat="1" x14ac:dyDescent="0.3">
      <c r="D1930" s="108"/>
      <c r="E1930" s="108"/>
      <c r="F1930" s="108"/>
      <c r="G1930" s="108"/>
      <c r="H1930" s="108"/>
      <c r="I1930" s="108"/>
      <c r="J1930" s="108"/>
      <c r="K1930" s="108"/>
      <c r="P1930" s="40"/>
    </row>
    <row r="1931" spans="4:16" s="107" customFormat="1" x14ac:dyDescent="0.3">
      <c r="D1931" s="108"/>
      <c r="E1931" s="108"/>
      <c r="F1931" s="108"/>
      <c r="G1931" s="108"/>
      <c r="H1931" s="108"/>
      <c r="I1931" s="108"/>
      <c r="J1931" s="108"/>
      <c r="K1931" s="108"/>
      <c r="P1931" s="40"/>
    </row>
    <row r="1932" spans="4:16" s="107" customFormat="1" x14ac:dyDescent="0.3">
      <c r="D1932" s="108"/>
      <c r="E1932" s="108"/>
      <c r="F1932" s="108"/>
      <c r="G1932" s="108"/>
      <c r="H1932" s="108"/>
      <c r="I1932" s="108"/>
      <c r="J1932" s="108"/>
      <c r="K1932" s="108"/>
      <c r="P1932" s="40"/>
    </row>
    <row r="1933" spans="4:16" s="107" customFormat="1" x14ac:dyDescent="0.3">
      <c r="D1933" s="108"/>
      <c r="E1933" s="108"/>
      <c r="F1933" s="108"/>
      <c r="G1933" s="108"/>
      <c r="H1933" s="108"/>
      <c r="I1933" s="108"/>
      <c r="J1933" s="108"/>
      <c r="K1933" s="108"/>
      <c r="P1933" s="40"/>
    </row>
    <row r="1934" spans="4:16" s="107" customFormat="1" x14ac:dyDescent="0.3">
      <c r="D1934" s="108"/>
      <c r="E1934" s="108"/>
      <c r="F1934" s="108"/>
      <c r="G1934" s="108"/>
      <c r="H1934" s="108"/>
      <c r="I1934" s="108"/>
      <c r="J1934" s="108"/>
      <c r="K1934" s="108"/>
      <c r="P1934" s="40"/>
    </row>
    <row r="1935" spans="4:16" s="107" customFormat="1" x14ac:dyDescent="0.3">
      <c r="D1935" s="108"/>
      <c r="E1935" s="108"/>
      <c r="F1935" s="108"/>
      <c r="G1935" s="108"/>
      <c r="H1935" s="108"/>
      <c r="I1935" s="108"/>
      <c r="J1935" s="108"/>
      <c r="K1935" s="108"/>
      <c r="P1935" s="40"/>
    </row>
    <row r="1936" spans="4:16" s="107" customFormat="1" x14ac:dyDescent="0.3">
      <c r="D1936" s="108"/>
      <c r="E1936" s="108"/>
      <c r="F1936" s="108"/>
      <c r="G1936" s="108"/>
      <c r="H1936" s="108"/>
      <c r="I1936" s="108"/>
      <c r="J1936" s="108"/>
      <c r="K1936" s="108"/>
      <c r="P1936" s="40"/>
    </row>
    <row r="1937" spans="4:16" s="107" customFormat="1" x14ac:dyDescent="0.3">
      <c r="D1937" s="108"/>
      <c r="E1937" s="108"/>
      <c r="F1937" s="108"/>
      <c r="G1937" s="108"/>
      <c r="H1937" s="108"/>
      <c r="I1937" s="108"/>
      <c r="J1937" s="108"/>
      <c r="K1937" s="108"/>
      <c r="P1937" s="40"/>
    </row>
    <row r="1938" spans="4:16" s="107" customFormat="1" x14ac:dyDescent="0.3">
      <c r="D1938" s="108"/>
      <c r="E1938" s="108"/>
      <c r="F1938" s="108"/>
      <c r="G1938" s="108"/>
      <c r="H1938" s="108"/>
      <c r="I1938" s="108"/>
      <c r="J1938" s="108"/>
      <c r="K1938" s="108"/>
      <c r="P1938" s="40"/>
    </row>
    <row r="1939" spans="4:16" s="107" customFormat="1" x14ac:dyDescent="0.3">
      <c r="D1939" s="108"/>
      <c r="E1939" s="108"/>
      <c r="F1939" s="108"/>
      <c r="G1939" s="108"/>
      <c r="H1939" s="108"/>
      <c r="I1939" s="108"/>
      <c r="J1939" s="108"/>
      <c r="K1939" s="108"/>
      <c r="P1939" s="40"/>
    </row>
    <row r="1940" spans="4:16" s="107" customFormat="1" x14ac:dyDescent="0.3">
      <c r="D1940" s="108"/>
      <c r="E1940" s="108"/>
      <c r="F1940" s="108"/>
      <c r="G1940" s="108"/>
      <c r="H1940" s="108"/>
      <c r="I1940" s="108"/>
      <c r="J1940" s="108"/>
      <c r="K1940" s="108"/>
      <c r="P1940" s="40"/>
    </row>
    <row r="1941" spans="4:16" s="107" customFormat="1" x14ac:dyDescent="0.3">
      <c r="D1941" s="108"/>
      <c r="E1941" s="108"/>
      <c r="F1941" s="108"/>
      <c r="G1941" s="108"/>
      <c r="H1941" s="108"/>
      <c r="I1941" s="108"/>
      <c r="J1941" s="108"/>
      <c r="K1941" s="108"/>
      <c r="P1941" s="40"/>
    </row>
    <row r="1942" spans="4:16" s="107" customFormat="1" x14ac:dyDescent="0.3">
      <c r="D1942" s="108"/>
      <c r="E1942" s="108"/>
      <c r="F1942" s="108"/>
      <c r="G1942" s="108"/>
      <c r="H1942" s="108"/>
      <c r="I1942" s="108"/>
      <c r="J1942" s="108"/>
      <c r="K1942" s="108"/>
      <c r="P1942" s="40"/>
    </row>
    <row r="1943" spans="4:16" s="107" customFormat="1" x14ac:dyDescent="0.3">
      <c r="D1943" s="108"/>
      <c r="E1943" s="108"/>
      <c r="F1943" s="108"/>
      <c r="G1943" s="108"/>
      <c r="H1943" s="108"/>
      <c r="I1943" s="108"/>
      <c r="J1943" s="108"/>
      <c r="K1943" s="108"/>
      <c r="P1943" s="40"/>
    </row>
    <row r="1944" spans="4:16" s="107" customFormat="1" x14ac:dyDescent="0.3">
      <c r="D1944" s="108"/>
      <c r="E1944" s="108"/>
      <c r="F1944" s="108"/>
      <c r="G1944" s="108"/>
      <c r="H1944" s="108"/>
      <c r="I1944" s="108"/>
      <c r="J1944" s="108"/>
      <c r="K1944" s="108"/>
      <c r="P1944" s="40"/>
    </row>
    <row r="1945" spans="4:16" s="107" customFormat="1" x14ac:dyDescent="0.3">
      <c r="D1945" s="108"/>
      <c r="E1945" s="108"/>
      <c r="F1945" s="108"/>
      <c r="G1945" s="108"/>
      <c r="H1945" s="108"/>
      <c r="I1945" s="108"/>
      <c r="J1945" s="108"/>
      <c r="K1945" s="108"/>
      <c r="P1945" s="40"/>
    </row>
    <row r="1946" spans="4:16" s="107" customFormat="1" x14ac:dyDescent="0.3">
      <c r="D1946" s="108"/>
      <c r="E1946" s="108"/>
      <c r="F1946" s="108"/>
      <c r="G1946" s="108"/>
      <c r="H1946" s="108"/>
      <c r="I1946" s="108"/>
      <c r="J1946" s="108"/>
      <c r="K1946" s="108"/>
      <c r="P1946" s="40"/>
    </row>
    <row r="1947" spans="4:16" s="107" customFormat="1" x14ac:dyDescent="0.3">
      <c r="D1947" s="108"/>
      <c r="E1947" s="108"/>
      <c r="F1947" s="108"/>
      <c r="G1947" s="108"/>
      <c r="H1947" s="108"/>
      <c r="I1947" s="108"/>
      <c r="J1947" s="108"/>
      <c r="K1947" s="108"/>
      <c r="P1947" s="40"/>
    </row>
    <row r="1948" spans="4:16" s="107" customFormat="1" x14ac:dyDescent="0.3">
      <c r="D1948" s="108"/>
      <c r="E1948" s="108"/>
      <c r="F1948" s="108"/>
      <c r="G1948" s="108"/>
      <c r="H1948" s="108"/>
      <c r="I1948" s="108"/>
      <c r="J1948" s="108"/>
      <c r="K1948" s="108"/>
      <c r="P1948" s="40"/>
    </row>
    <row r="1949" spans="4:16" s="107" customFormat="1" x14ac:dyDescent="0.3">
      <c r="D1949" s="108"/>
      <c r="E1949" s="108"/>
      <c r="F1949" s="108"/>
      <c r="G1949" s="108"/>
      <c r="H1949" s="108"/>
      <c r="I1949" s="108"/>
      <c r="J1949" s="108"/>
      <c r="K1949" s="108"/>
      <c r="P1949" s="40"/>
    </row>
    <row r="1950" spans="4:16" s="107" customFormat="1" x14ac:dyDescent="0.3">
      <c r="D1950" s="108"/>
      <c r="E1950" s="108"/>
      <c r="F1950" s="108"/>
      <c r="G1950" s="108"/>
      <c r="H1950" s="108"/>
      <c r="I1950" s="108"/>
      <c r="J1950" s="108"/>
      <c r="K1950" s="108"/>
      <c r="P1950" s="40"/>
    </row>
    <row r="1951" spans="4:16" s="107" customFormat="1" x14ac:dyDescent="0.3">
      <c r="D1951" s="108"/>
      <c r="E1951" s="108"/>
      <c r="F1951" s="108"/>
      <c r="G1951" s="108"/>
      <c r="H1951" s="108"/>
      <c r="I1951" s="108"/>
      <c r="J1951" s="108"/>
      <c r="K1951" s="108"/>
      <c r="P1951" s="40"/>
    </row>
    <row r="1952" spans="4:16" s="107" customFormat="1" x14ac:dyDescent="0.3">
      <c r="D1952" s="108"/>
      <c r="E1952" s="108"/>
      <c r="F1952" s="108"/>
      <c r="G1952" s="108"/>
      <c r="H1952" s="108"/>
      <c r="I1952" s="108"/>
      <c r="J1952" s="108"/>
      <c r="K1952" s="108"/>
      <c r="P1952" s="40"/>
    </row>
    <row r="1953" spans="4:16" s="107" customFormat="1" x14ac:dyDescent="0.3">
      <c r="D1953" s="108"/>
      <c r="E1953" s="108"/>
      <c r="F1953" s="108"/>
      <c r="G1953" s="108"/>
      <c r="H1953" s="108"/>
      <c r="I1953" s="108"/>
      <c r="J1953" s="108"/>
      <c r="K1953" s="108"/>
      <c r="P1953" s="40"/>
    </row>
    <row r="1954" spans="4:16" s="107" customFormat="1" x14ac:dyDescent="0.3">
      <c r="D1954" s="108"/>
      <c r="E1954" s="108"/>
      <c r="F1954" s="108"/>
      <c r="G1954" s="108"/>
      <c r="H1954" s="108"/>
      <c r="I1954" s="108"/>
      <c r="J1954" s="108"/>
      <c r="K1954" s="108"/>
      <c r="P1954" s="40"/>
    </row>
    <row r="1955" spans="4:16" s="107" customFormat="1" x14ac:dyDescent="0.3">
      <c r="D1955" s="108"/>
      <c r="E1955" s="108"/>
      <c r="F1955" s="108"/>
      <c r="G1955" s="108"/>
      <c r="H1955" s="108"/>
      <c r="I1955" s="108"/>
      <c r="J1955" s="108"/>
      <c r="K1955" s="108"/>
      <c r="P1955" s="40"/>
    </row>
    <row r="1956" spans="4:16" s="107" customFormat="1" x14ac:dyDescent="0.3">
      <c r="D1956" s="108"/>
      <c r="E1956" s="108"/>
      <c r="F1956" s="108"/>
      <c r="G1956" s="108"/>
      <c r="H1956" s="108"/>
      <c r="I1956" s="108"/>
      <c r="J1956" s="108"/>
      <c r="K1956" s="108"/>
      <c r="P1956" s="40"/>
    </row>
    <row r="1957" spans="4:16" s="107" customFormat="1" x14ac:dyDescent="0.3">
      <c r="D1957" s="108"/>
      <c r="E1957" s="108"/>
      <c r="F1957" s="108"/>
      <c r="G1957" s="108"/>
      <c r="H1957" s="108"/>
      <c r="I1957" s="108"/>
      <c r="J1957" s="108"/>
      <c r="K1957" s="108"/>
      <c r="P1957" s="40"/>
    </row>
    <row r="1958" spans="4:16" s="107" customFormat="1" x14ac:dyDescent="0.3">
      <c r="D1958" s="108"/>
      <c r="E1958" s="108"/>
      <c r="F1958" s="108"/>
      <c r="G1958" s="108"/>
      <c r="H1958" s="108"/>
      <c r="I1958" s="108"/>
      <c r="J1958" s="108"/>
      <c r="K1958" s="108"/>
      <c r="P1958" s="40"/>
    </row>
    <row r="1959" spans="4:16" s="107" customFormat="1" x14ac:dyDescent="0.3">
      <c r="D1959" s="108"/>
      <c r="E1959" s="108"/>
      <c r="F1959" s="108"/>
      <c r="G1959" s="108"/>
      <c r="H1959" s="108"/>
      <c r="I1959" s="108"/>
      <c r="J1959" s="108"/>
      <c r="K1959" s="108"/>
      <c r="P1959" s="40"/>
    </row>
    <row r="1960" spans="4:16" s="107" customFormat="1" x14ac:dyDescent="0.3">
      <c r="D1960" s="108"/>
      <c r="E1960" s="108"/>
      <c r="F1960" s="108"/>
      <c r="G1960" s="108"/>
      <c r="H1960" s="108"/>
      <c r="I1960" s="108"/>
      <c r="J1960" s="108"/>
      <c r="K1960" s="108"/>
      <c r="P1960" s="40"/>
    </row>
    <row r="1961" spans="4:16" s="107" customFormat="1" x14ac:dyDescent="0.3">
      <c r="D1961" s="108"/>
      <c r="E1961" s="108"/>
      <c r="F1961" s="108"/>
      <c r="G1961" s="108"/>
      <c r="H1961" s="108"/>
      <c r="I1961" s="108"/>
      <c r="J1961" s="108"/>
      <c r="K1961" s="108"/>
      <c r="P1961" s="40"/>
    </row>
    <row r="1962" spans="4:16" s="107" customFormat="1" x14ac:dyDescent="0.3">
      <c r="D1962" s="108"/>
      <c r="E1962" s="108"/>
      <c r="F1962" s="108"/>
      <c r="G1962" s="108"/>
      <c r="H1962" s="108"/>
      <c r="I1962" s="108"/>
      <c r="J1962" s="108"/>
      <c r="K1962" s="108"/>
      <c r="P1962" s="40"/>
    </row>
    <row r="1963" spans="4:16" s="107" customFormat="1" x14ac:dyDescent="0.3">
      <c r="D1963" s="108"/>
      <c r="E1963" s="108"/>
      <c r="F1963" s="108"/>
      <c r="G1963" s="108"/>
      <c r="H1963" s="108"/>
      <c r="I1963" s="108"/>
      <c r="J1963" s="108"/>
      <c r="K1963" s="108"/>
      <c r="P1963" s="40"/>
    </row>
    <row r="1964" spans="4:16" s="107" customFormat="1" x14ac:dyDescent="0.3">
      <c r="D1964" s="108"/>
      <c r="E1964" s="108"/>
      <c r="F1964" s="108"/>
      <c r="G1964" s="108"/>
      <c r="H1964" s="108"/>
      <c r="I1964" s="108"/>
      <c r="J1964" s="108"/>
      <c r="K1964" s="108"/>
      <c r="P1964" s="40"/>
    </row>
    <row r="1965" spans="4:16" s="107" customFormat="1" x14ac:dyDescent="0.3">
      <c r="D1965" s="108"/>
      <c r="E1965" s="108"/>
      <c r="F1965" s="108"/>
      <c r="G1965" s="108"/>
      <c r="H1965" s="108"/>
      <c r="I1965" s="108"/>
      <c r="J1965" s="108"/>
      <c r="K1965" s="108"/>
      <c r="P1965" s="40"/>
    </row>
    <row r="1966" spans="4:16" s="107" customFormat="1" x14ac:dyDescent="0.3">
      <c r="D1966" s="108"/>
      <c r="E1966" s="108"/>
      <c r="F1966" s="108"/>
      <c r="G1966" s="108"/>
      <c r="H1966" s="108"/>
      <c r="I1966" s="108"/>
      <c r="J1966" s="108"/>
      <c r="K1966" s="108"/>
      <c r="P1966" s="40"/>
    </row>
    <row r="1967" spans="4:16" s="107" customFormat="1" x14ac:dyDescent="0.3">
      <c r="D1967" s="108"/>
      <c r="E1967" s="108"/>
      <c r="F1967" s="108"/>
      <c r="G1967" s="108"/>
      <c r="H1967" s="108"/>
      <c r="I1967" s="108"/>
      <c r="J1967" s="108"/>
      <c r="K1967" s="108"/>
      <c r="P1967" s="40"/>
    </row>
    <row r="1968" spans="4:16" s="107" customFormat="1" x14ac:dyDescent="0.3">
      <c r="D1968" s="108"/>
      <c r="E1968" s="108"/>
      <c r="F1968" s="108"/>
      <c r="G1968" s="108"/>
      <c r="H1968" s="108"/>
      <c r="I1968" s="108"/>
      <c r="J1968" s="108"/>
      <c r="K1968" s="108"/>
      <c r="P1968" s="40"/>
    </row>
    <row r="1969" spans="4:16" s="107" customFormat="1" x14ac:dyDescent="0.3">
      <c r="D1969" s="108"/>
      <c r="E1969" s="108"/>
      <c r="F1969" s="108"/>
      <c r="G1969" s="108"/>
      <c r="H1969" s="108"/>
      <c r="I1969" s="108"/>
      <c r="J1969" s="108"/>
      <c r="K1969" s="108"/>
      <c r="P1969" s="40"/>
    </row>
    <row r="1970" spans="4:16" s="107" customFormat="1" x14ac:dyDescent="0.3">
      <c r="D1970" s="108"/>
      <c r="E1970" s="108"/>
      <c r="F1970" s="108"/>
      <c r="G1970" s="108"/>
      <c r="H1970" s="108"/>
      <c r="I1970" s="108"/>
      <c r="J1970" s="108"/>
      <c r="K1970" s="108"/>
      <c r="P1970" s="40"/>
    </row>
    <row r="1971" spans="4:16" s="107" customFormat="1" x14ac:dyDescent="0.3">
      <c r="D1971" s="108"/>
      <c r="E1971" s="108"/>
      <c r="F1971" s="108"/>
      <c r="G1971" s="108"/>
      <c r="H1971" s="108"/>
      <c r="I1971" s="108"/>
      <c r="J1971" s="108"/>
      <c r="K1971" s="108"/>
      <c r="P1971" s="40"/>
    </row>
    <row r="1972" spans="4:16" s="107" customFormat="1" x14ac:dyDescent="0.3">
      <c r="D1972" s="108"/>
      <c r="E1972" s="108"/>
      <c r="F1972" s="108"/>
      <c r="G1972" s="108"/>
      <c r="H1972" s="108"/>
      <c r="I1972" s="108"/>
      <c r="J1972" s="108"/>
      <c r="K1972" s="108"/>
      <c r="P1972" s="40"/>
    </row>
    <row r="1973" spans="4:16" s="107" customFormat="1" x14ac:dyDescent="0.3">
      <c r="D1973" s="108"/>
      <c r="E1973" s="108"/>
      <c r="F1973" s="108"/>
      <c r="G1973" s="108"/>
      <c r="H1973" s="108"/>
      <c r="I1973" s="108"/>
      <c r="J1973" s="108"/>
      <c r="K1973" s="108"/>
      <c r="P1973" s="40"/>
    </row>
    <row r="1974" spans="4:16" s="107" customFormat="1" x14ac:dyDescent="0.3">
      <c r="D1974" s="108"/>
      <c r="E1974" s="108"/>
      <c r="F1974" s="108"/>
      <c r="G1974" s="108"/>
      <c r="H1974" s="108"/>
      <c r="I1974" s="108"/>
      <c r="J1974" s="108"/>
      <c r="K1974" s="108"/>
      <c r="P1974" s="40"/>
    </row>
    <row r="1975" spans="4:16" s="107" customFormat="1" x14ac:dyDescent="0.3">
      <c r="D1975" s="108"/>
      <c r="E1975" s="108"/>
      <c r="F1975" s="108"/>
      <c r="G1975" s="108"/>
      <c r="H1975" s="108"/>
      <c r="I1975" s="108"/>
      <c r="J1975" s="108"/>
      <c r="K1975" s="108"/>
      <c r="P1975" s="40"/>
    </row>
    <row r="1976" spans="4:16" s="107" customFormat="1" x14ac:dyDescent="0.3">
      <c r="D1976" s="108"/>
      <c r="E1976" s="108"/>
      <c r="F1976" s="108"/>
      <c r="G1976" s="108"/>
      <c r="H1976" s="108"/>
      <c r="I1976" s="108"/>
      <c r="J1976" s="108"/>
      <c r="K1976" s="108"/>
      <c r="P1976" s="40"/>
    </row>
    <row r="1977" spans="4:16" s="107" customFormat="1" x14ac:dyDescent="0.3">
      <c r="D1977" s="108"/>
      <c r="E1977" s="108"/>
      <c r="F1977" s="108"/>
      <c r="G1977" s="108"/>
      <c r="H1977" s="108"/>
      <c r="I1977" s="108"/>
      <c r="J1977" s="108"/>
      <c r="K1977" s="108"/>
      <c r="P1977" s="40"/>
    </row>
    <row r="1978" spans="4:16" s="107" customFormat="1" x14ac:dyDescent="0.3">
      <c r="D1978" s="108"/>
      <c r="E1978" s="108"/>
      <c r="F1978" s="108"/>
      <c r="G1978" s="108"/>
      <c r="H1978" s="108"/>
      <c r="I1978" s="108"/>
      <c r="J1978" s="108"/>
      <c r="K1978" s="108"/>
      <c r="P1978" s="40"/>
    </row>
    <row r="1979" spans="4:16" s="107" customFormat="1" x14ac:dyDescent="0.3">
      <c r="D1979" s="108"/>
      <c r="E1979" s="108"/>
      <c r="F1979" s="108"/>
      <c r="G1979" s="108"/>
      <c r="H1979" s="108"/>
      <c r="I1979" s="108"/>
      <c r="J1979" s="108"/>
      <c r="K1979" s="108"/>
      <c r="P1979" s="40"/>
    </row>
    <row r="1980" spans="4:16" s="107" customFormat="1" x14ac:dyDescent="0.3">
      <c r="D1980" s="108"/>
      <c r="E1980" s="108"/>
      <c r="F1980" s="108"/>
      <c r="G1980" s="108"/>
      <c r="H1980" s="108"/>
      <c r="I1980" s="108"/>
      <c r="J1980" s="108"/>
      <c r="K1980" s="108"/>
      <c r="P1980" s="40"/>
    </row>
    <row r="1981" spans="4:16" s="107" customFormat="1" x14ac:dyDescent="0.3">
      <c r="D1981" s="108"/>
      <c r="E1981" s="108"/>
      <c r="F1981" s="108"/>
      <c r="G1981" s="108"/>
      <c r="H1981" s="108"/>
      <c r="I1981" s="108"/>
      <c r="J1981" s="108"/>
      <c r="K1981" s="108"/>
      <c r="P1981" s="40"/>
    </row>
    <row r="1982" spans="4:16" s="107" customFormat="1" x14ac:dyDescent="0.3">
      <c r="D1982" s="108"/>
      <c r="E1982" s="108"/>
      <c r="F1982" s="108"/>
      <c r="G1982" s="108"/>
      <c r="H1982" s="108"/>
      <c r="I1982" s="108"/>
      <c r="J1982" s="108"/>
      <c r="K1982" s="108"/>
      <c r="P1982" s="40"/>
    </row>
    <row r="1983" spans="4:16" s="107" customFormat="1" x14ac:dyDescent="0.3">
      <c r="D1983" s="108"/>
      <c r="E1983" s="108"/>
      <c r="F1983" s="108"/>
      <c r="G1983" s="108"/>
      <c r="H1983" s="108"/>
      <c r="I1983" s="108"/>
      <c r="J1983" s="108"/>
      <c r="K1983" s="108"/>
      <c r="P1983" s="40"/>
    </row>
    <row r="1984" spans="4:16" s="107" customFormat="1" x14ac:dyDescent="0.3">
      <c r="D1984" s="108"/>
      <c r="E1984" s="108"/>
      <c r="F1984" s="108"/>
      <c r="G1984" s="108"/>
      <c r="H1984" s="108"/>
      <c r="I1984" s="108"/>
      <c r="J1984" s="108"/>
      <c r="K1984" s="108"/>
      <c r="P1984" s="40"/>
    </row>
    <row r="1985" spans="4:16" s="107" customFormat="1" x14ac:dyDescent="0.3">
      <c r="D1985" s="108"/>
      <c r="E1985" s="108"/>
      <c r="F1985" s="108"/>
      <c r="G1985" s="108"/>
      <c r="H1985" s="108"/>
      <c r="I1985" s="108"/>
      <c r="J1985" s="108"/>
      <c r="K1985" s="108"/>
      <c r="P1985" s="40"/>
    </row>
    <row r="1986" spans="4:16" s="107" customFormat="1" x14ac:dyDescent="0.3">
      <c r="D1986" s="108"/>
      <c r="E1986" s="108"/>
      <c r="F1986" s="108"/>
      <c r="G1986" s="108"/>
      <c r="H1986" s="108"/>
      <c r="I1986" s="108"/>
      <c r="J1986" s="108"/>
      <c r="K1986" s="108"/>
      <c r="P1986" s="40"/>
    </row>
    <row r="1987" spans="4:16" s="107" customFormat="1" x14ac:dyDescent="0.3">
      <c r="D1987" s="108"/>
      <c r="E1987" s="108"/>
      <c r="F1987" s="108"/>
      <c r="G1987" s="108"/>
      <c r="H1987" s="108"/>
      <c r="I1987" s="108"/>
      <c r="J1987" s="108"/>
      <c r="K1987" s="108"/>
      <c r="P1987" s="40"/>
    </row>
    <row r="1988" spans="4:16" s="107" customFormat="1" x14ac:dyDescent="0.3">
      <c r="D1988" s="108"/>
      <c r="E1988" s="108"/>
      <c r="F1988" s="108"/>
      <c r="G1988" s="108"/>
      <c r="H1988" s="108"/>
      <c r="I1988" s="108"/>
      <c r="J1988" s="108"/>
      <c r="K1988" s="108"/>
      <c r="P1988" s="40"/>
    </row>
    <row r="1989" spans="4:16" s="107" customFormat="1" x14ac:dyDescent="0.3">
      <c r="D1989" s="108"/>
      <c r="E1989" s="108"/>
      <c r="F1989" s="108"/>
      <c r="G1989" s="108"/>
      <c r="H1989" s="108"/>
      <c r="I1989" s="108"/>
      <c r="J1989" s="108"/>
      <c r="K1989" s="108"/>
      <c r="P1989" s="40"/>
    </row>
    <row r="1990" spans="4:16" s="107" customFormat="1" x14ac:dyDescent="0.3">
      <c r="D1990" s="108"/>
      <c r="E1990" s="108"/>
      <c r="F1990" s="108"/>
      <c r="G1990" s="108"/>
      <c r="H1990" s="108"/>
      <c r="I1990" s="108"/>
      <c r="J1990" s="108"/>
      <c r="K1990" s="108"/>
      <c r="P1990" s="40"/>
    </row>
    <row r="1991" spans="4:16" s="107" customFormat="1" x14ac:dyDescent="0.3">
      <c r="D1991" s="108"/>
      <c r="E1991" s="108"/>
      <c r="F1991" s="108"/>
      <c r="G1991" s="108"/>
      <c r="H1991" s="108"/>
      <c r="I1991" s="108"/>
      <c r="J1991" s="108"/>
      <c r="K1991" s="108"/>
      <c r="P1991" s="40"/>
    </row>
    <row r="1992" spans="4:16" s="107" customFormat="1" x14ac:dyDescent="0.3">
      <c r="D1992" s="108"/>
      <c r="E1992" s="108"/>
      <c r="F1992" s="108"/>
      <c r="G1992" s="108"/>
      <c r="H1992" s="108"/>
      <c r="I1992" s="108"/>
      <c r="J1992" s="108"/>
      <c r="K1992" s="108"/>
      <c r="P1992" s="40"/>
    </row>
    <row r="1993" spans="4:16" s="107" customFormat="1" x14ac:dyDescent="0.3">
      <c r="D1993" s="108"/>
      <c r="E1993" s="108"/>
      <c r="F1993" s="108"/>
      <c r="G1993" s="108"/>
      <c r="H1993" s="108"/>
      <c r="I1993" s="108"/>
      <c r="J1993" s="108"/>
      <c r="K1993" s="108"/>
      <c r="P1993" s="40"/>
    </row>
    <row r="1994" spans="4:16" s="107" customFormat="1" x14ac:dyDescent="0.3">
      <c r="D1994" s="108"/>
      <c r="E1994" s="108"/>
      <c r="F1994" s="108"/>
      <c r="G1994" s="108"/>
      <c r="H1994" s="108"/>
      <c r="I1994" s="108"/>
      <c r="J1994" s="108"/>
      <c r="K1994" s="108"/>
      <c r="P1994" s="40"/>
    </row>
    <row r="1995" spans="4:16" s="107" customFormat="1" x14ac:dyDescent="0.3">
      <c r="D1995" s="108"/>
      <c r="E1995" s="108"/>
      <c r="F1995" s="108"/>
      <c r="G1995" s="108"/>
      <c r="H1995" s="108"/>
      <c r="I1995" s="108"/>
      <c r="J1995" s="108"/>
      <c r="K1995" s="108"/>
      <c r="P1995" s="40"/>
    </row>
    <row r="1996" spans="4:16" s="107" customFormat="1" x14ac:dyDescent="0.3">
      <c r="D1996" s="108"/>
      <c r="E1996" s="108"/>
      <c r="F1996" s="108"/>
      <c r="G1996" s="108"/>
      <c r="H1996" s="108"/>
      <c r="I1996" s="108"/>
      <c r="J1996" s="108"/>
      <c r="K1996" s="108"/>
      <c r="P1996" s="40"/>
    </row>
    <row r="1997" spans="4:16" s="107" customFormat="1" x14ac:dyDescent="0.3">
      <c r="D1997" s="108"/>
      <c r="E1997" s="108"/>
      <c r="F1997" s="108"/>
      <c r="G1997" s="108"/>
      <c r="H1997" s="108"/>
      <c r="I1997" s="108"/>
      <c r="J1997" s="108"/>
      <c r="K1997" s="108"/>
      <c r="P1997" s="40"/>
    </row>
    <row r="1998" spans="4:16" s="107" customFormat="1" x14ac:dyDescent="0.3">
      <c r="D1998" s="108"/>
      <c r="E1998" s="108"/>
      <c r="F1998" s="108"/>
      <c r="G1998" s="108"/>
      <c r="H1998" s="108"/>
      <c r="I1998" s="108"/>
      <c r="J1998" s="108"/>
      <c r="K1998" s="108"/>
      <c r="P1998" s="40"/>
    </row>
    <row r="1999" spans="4:16" s="107" customFormat="1" x14ac:dyDescent="0.3">
      <c r="D1999" s="108"/>
      <c r="E1999" s="108"/>
      <c r="F1999" s="108"/>
      <c r="G1999" s="108"/>
      <c r="H1999" s="108"/>
      <c r="I1999" s="108"/>
      <c r="J1999" s="108"/>
      <c r="K1999" s="108"/>
      <c r="P1999" s="40"/>
    </row>
    <row r="2000" spans="4:16" s="107" customFormat="1" x14ac:dyDescent="0.3">
      <c r="D2000" s="108"/>
      <c r="E2000" s="108"/>
      <c r="F2000" s="108"/>
      <c r="G2000" s="108"/>
      <c r="H2000" s="108"/>
      <c r="I2000" s="108"/>
      <c r="J2000" s="108"/>
      <c r="K2000" s="108"/>
      <c r="P2000" s="40"/>
    </row>
    <row r="2001" spans="4:16" s="107" customFormat="1" x14ac:dyDescent="0.3">
      <c r="D2001" s="108"/>
      <c r="E2001" s="108"/>
      <c r="F2001" s="108"/>
      <c r="G2001" s="108"/>
      <c r="H2001" s="108"/>
      <c r="I2001" s="108"/>
      <c r="J2001" s="108"/>
      <c r="K2001" s="108"/>
      <c r="P2001" s="40"/>
    </row>
    <row r="2002" spans="4:16" s="107" customFormat="1" x14ac:dyDescent="0.3">
      <c r="D2002" s="108"/>
      <c r="E2002" s="108"/>
      <c r="F2002" s="108"/>
      <c r="G2002" s="108"/>
      <c r="H2002" s="108"/>
      <c r="I2002" s="108"/>
      <c r="J2002" s="108"/>
      <c r="K2002" s="108"/>
      <c r="P2002" s="40"/>
    </row>
    <row r="2003" spans="4:16" s="107" customFormat="1" x14ac:dyDescent="0.3">
      <c r="D2003" s="108"/>
      <c r="E2003" s="108"/>
      <c r="F2003" s="108"/>
      <c r="G2003" s="108"/>
      <c r="H2003" s="108"/>
      <c r="I2003" s="108"/>
      <c r="J2003" s="108"/>
      <c r="K2003" s="108"/>
      <c r="P2003" s="40"/>
    </row>
    <row r="2004" spans="4:16" s="107" customFormat="1" x14ac:dyDescent="0.3">
      <c r="D2004" s="108"/>
      <c r="E2004" s="108"/>
      <c r="F2004" s="108"/>
      <c r="G2004" s="108"/>
      <c r="H2004" s="108"/>
      <c r="I2004" s="108"/>
      <c r="J2004" s="108"/>
      <c r="K2004" s="108"/>
      <c r="P2004" s="40"/>
    </row>
    <row r="2005" spans="4:16" s="107" customFormat="1" x14ac:dyDescent="0.3">
      <c r="D2005" s="108"/>
      <c r="E2005" s="108"/>
      <c r="F2005" s="108"/>
      <c r="G2005" s="108"/>
      <c r="H2005" s="108"/>
      <c r="I2005" s="108"/>
      <c r="J2005" s="108"/>
      <c r="K2005" s="108"/>
      <c r="P2005" s="40"/>
    </row>
    <row r="2006" spans="4:16" s="107" customFormat="1" x14ac:dyDescent="0.3">
      <c r="D2006" s="108"/>
      <c r="E2006" s="108"/>
      <c r="F2006" s="108"/>
      <c r="G2006" s="108"/>
      <c r="H2006" s="108"/>
      <c r="I2006" s="108"/>
      <c r="J2006" s="108"/>
      <c r="K2006" s="108"/>
      <c r="P2006" s="40"/>
    </row>
    <row r="2007" spans="4:16" s="107" customFormat="1" x14ac:dyDescent="0.3">
      <c r="D2007" s="108"/>
      <c r="E2007" s="108"/>
      <c r="F2007" s="108"/>
      <c r="G2007" s="108"/>
      <c r="H2007" s="108"/>
      <c r="I2007" s="108"/>
      <c r="J2007" s="108"/>
      <c r="K2007" s="108"/>
      <c r="P2007" s="40"/>
    </row>
    <row r="2008" spans="4:16" s="107" customFormat="1" x14ac:dyDescent="0.3">
      <c r="D2008" s="108"/>
      <c r="E2008" s="108"/>
      <c r="F2008" s="108"/>
      <c r="G2008" s="108"/>
      <c r="H2008" s="108"/>
      <c r="I2008" s="108"/>
      <c r="J2008" s="108"/>
      <c r="K2008" s="108"/>
      <c r="P2008" s="40"/>
    </row>
    <row r="2009" spans="4:16" s="107" customFormat="1" x14ac:dyDescent="0.3">
      <c r="D2009" s="108"/>
      <c r="E2009" s="108"/>
      <c r="F2009" s="108"/>
      <c r="G2009" s="108"/>
      <c r="H2009" s="108"/>
      <c r="I2009" s="108"/>
      <c r="J2009" s="108"/>
      <c r="K2009" s="108"/>
      <c r="P2009" s="40"/>
    </row>
    <row r="2010" spans="4:16" s="107" customFormat="1" x14ac:dyDescent="0.3">
      <c r="D2010" s="108"/>
      <c r="E2010" s="108"/>
      <c r="F2010" s="108"/>
      <c r="G2010" s="108"/>
      <c r="H2010" s="108"/>
      <c r="I2010" s="108"/>
      <c r="J2010" s="108"/>
      <c r="K2010" s="108"/>
      <c r="P2010" s="40"/>
    </row>
    <row r="2011" spans="4:16" s="107" customFormat="1" x14ac:dyDescent="0.3">
      <c r="D2011" s="108"/>
      <c r="E2011" s="108"/>
      <c r="F2011" s="108"/>
      <c r="G2011" s="108"/>
      <c r="H2011" s="108"/>
      <c r="I2011" s="108"/>
      <c r="J2011" s="108"/>
      <c r="K2011" s="108"/>
      <c r="P2011" s="40"/>
    </row>
    <row r="2012" spans="4:16" s="107" customFormat="1" x14ac:dyDescent="0.3">
      <c r="D2012" s="108"/>
      <c r="E2012" s="108"/>
      <c r="F2012" s="108"/>
      <c r="G2012" s="108"/>
      <c r="H2012" s="108"/>
      <c r="I2012" s="108"/>
      <c r="J2012" s="108"/>
      <c r="K2012" s="108"/>
      <c r="P2012" s="40"/>
    </row>
    <row r="2013" spans="4:16" s="107" customFormat="1" x14ac:dyDescent="0.3">
      <c r="D2013" s="108"/>
      <c r="E2013" s="108"/>
      <c r="F2013" s="108"/>
      <c r="G2013" s="108"/>
      <c r="H2013" s="108"/>
      <c r="I2013" s="108"/>
      <c r="J2013" s="108"/>
      <c r="K2013" s="108"/>
      <c r="P2013" s="40"/>
    </row>
    <row r="2014" spans="4:16" s="107" customFormat="1" x14ac:dyDescent="0.3">
      <c r="D2014" s="108"/>
      <c r="E2014" s="108"/>
      <c r="F2014" s="108"/>
      <c r="G2014" s="108"/>
      <c r="H2014" s="108"/>
      <c r="I2014" s="108"/>
      <c r="J2014" s="108"/>
      <c r="K2014" s="108"/>
      <c r="P2014" s="40"/>
    </row>
    <row r="2015" spans="4:16" s="107" customFormat="1" x14ac:dyDescent="0.3">
      <c r="D2015" s="108"/>
      <c r="E2015" s="108"/>
      <c r="F2015" s="108"/>
      <c r="G2015" s="108"/>
      <c r="H2015" s="108"/>
      <c r="I2015" s="108"/>
      <c r="J2015" s="108"/>
      <c r="K2015" s="108"/>
      <c r="P2015" s="40"/>
    </row>
    <row r="2016" spans="4:16" s="107" customFormat="1" x14ac:dyDescent="0.3">
      <c r="D2016" s="108"/>
      <c r="E2016" s="108"/>
      <c r="F2016" s="108"/>
      <c r="G2016" s="108"/>
      <c r="H2016" s="108"/>
      <c r="I2016" s="108"/>
      <c r="J2016" s="108"/>
      <c r="K2016" s="108"/>
      <c r="P2016" s="40"/>
    </row>
    <row r="2017" spans="4:16" s="107" customFormat="1" x14ac:dyDescent="0.3">
      <c r="D2017" s="108"/>
      <c r="E2017" s="108"/>
      <c r="F2017" s="108"/>
      <c r="G2017" s="108"/>
      <c r="H2017" s="108"/>
      <c r="I2017" s="108"/>
      <c r="J2017" s="108"/>
      <c r="K2017" s="108"/>
      <c r="P2017" s="40"/>
    </row>
    <row r="2018" spans="4:16" s="107" customFormat="1" x14ac:dyDescent="0.3">
      <c r="D2018" s="108"/>
      <c r="E2018" s="108"/>
      <c r="F2018" s="108"/>
      <c r="G2018" s="108"/>
      <c r="H2018" s="108"/>
      <c r="I2018" s="108"/>
      <c r="J2018" s="108"/>
      <c r="K2018" s="108"/>
      <c r="P2018" s="40"/>
    </row>
    <row r="2019" spans="4:16" s="107" customFormat="1" x14ac:dyDescent="0.3">
      <c r="D2019" s="108"/>
      <c r="E2019" s="108"/>
      <c r="F2019" s="108"/>
      <c r="G2019" s="108"/>
      <c r="H2019" s="108"/>
      <c r="I2019" s="108"/>
      <c r="J2019" s="108"/>
      <c r="K2019" s="108"/>
      <c r="P2019" s="40"/>
    </row>
    <row r="2020" spans="4:16" s="107" customFormat="1" x14ac:dyDescent="0.3">
      <c r="D2020" s="108"/>
      <c r="E2020" s="108"/>
      <c r="F2020" s="108"/>
      <c r="G2020" s="108"/>
      <c r="H2020" s="108"/>
      <c r="I2020" s="108"/>
      <c r="J2020" s="108"/>
      <c r="K2020" s="108"/>
      <c r="P2020" s="40"/>
    </row>
    <row r="2021" spans="4:16" s="107" customFormat="1" x14ac:dyDescent="0.3">
      <c r="D2021" s="108"/>
      <c r="E2021" s="108"/>
      <c r="F2021" s="108"/>
      <c r="G2021" s="108"/>
      <c r="H2021" s="108"/>
      <c r="I2021" s="108"/>
      <c r="J2021" s="108"/>
      <c r="K2021" s="108"/>
      <c r="P2021" s="40"/>
    </row>
    <row r="2022" spans="4:16" s="107" customFormat="1" x14ac:dyDescent="0.3">
      <c r="D2022" s="108"/>
      <c r="E2022" s="108"/>
      <c r="F2022" s="108"/>
      <c r="G2022" s="108"/>
      <c r="H2022" s="108"/>
      <c r="I2022" s="108"/>
      <c r="J2022" s="108"/>
      <c r="K2022" s="108"/>
      <c r="P2022" s="40"/>
    </row>
    <row r="2023" spans="4:16" s="107" customFormat="1" x14ac:dyDescent="0.3">
      <c r="D2023" s="108"/>
      <c r="E2023" s="108"/>
      <c r="F2023" s="108"/>
      <c r="G2023" s="108"/>
      <c r="H2023" s="108"/>
      <c r="I2023" s="108"/>
      <c r="J2023" s="108"/>
      <c r="K2023" s="108"/>
      <c r="P2023" s="40"/>
    </row>
    <row r="2024" spans="4:16" s="107" customFormat="1" x14ac:dyDescent="0.3">
      <c r="D2024" s="108"/>
      <c r="E2024" s="108"/>
      <c r="F2024" s="108"/>
      <c r="G2024" s="108"/>
      <c r="H2024" s="108"/>
      <c r="I2024" s="108"/>
      <c r="J2024" s="108"/>
      <c r="K2024" s="108"/>
      <c r="P2024" s="40"/>
    </row>
    <row r="2025" spans="4:16" s="107" customFormat="1" x14ac:dyDescent="0.3">
      <c r="D2025" s="108"/>
      <c r="E2025" s="108"/>
      <c r="F2025" s="108"/>
      <c r="G2025" s="108"/>
      <c r="H2025" s="108"/>
      <c r="I2025" s="108"/>
      <c r="J2025" s="108"/>
      <c r="K2025" s="108"/>
      <c r="P2025" s="40"/>
    </row>
    <row r="2026" spans="4:16" s="107" customFormat="1" x14ac:dyDescent="0.3">
      <c r="D2026" s="108"/>
      <c r="E2026" s="108"/>
      <c r="F2026" s="108"/>
      <c r="G2026" s="108"/>
      <c r="H2026" s="108"/>
      <c r="I2026" s="108"/>
      <c r="J2026" s="108"/>
      <c r="K2026" s="108"/>
      <c r="P2026" s="40"/>
    </row>
    <row r="2027" spans="4:16" s="107" customFormat="1" x14ac:dyDescent="0.3">
      <c r="D2027" s="108"/>
      <c r="E2027" s="108"/>
      <c r="F2027" s="108"/>
      <c r="G2027" s="108"/>
      <c r="H2027" s="108"/>
      <c r="I2027" s="108"/>
      <c r="J2027" s="108"/>
      <c r="K2027" s="108"/>
      <c r="P2027" s="40"/>
    </row>
    <row r="2028" spans="4:16" s="107" customFormat="1" x14ac:dyDescent="0.3">
      <c r="D2028" s="108"/>
      <c r="E2028" s="108"/>
      <c r="F2028" s="108"/>
      <c r="G2028" s="108"/>
      <c r="H2028" s="108"/>
      <c r="I2028" s="108"/>
      <c r="J2028" s="108"/>
      <c r="K2028" s="108"/>
      <c r="P2028" s="40"/>
    </row>
    <row r="2029" spans="4:16" s="107" customFormat="1" x14ac:dyDescent="0.3">
      <c r="D2029" s="108"/>
      <c r="E2029" s="108"/>
      <c r="F2029" s="108"/>
      <c r="G2029" s="108"/>
      <c r="H2029" s="108"/>
      <c r="I2029" s="108"/>
      <c r="J2029" s="108"/>
      <c r="K2029" s="108"/>
      <c r="P2029" s="40"/>
    </row>
    <row r="2030" spans="4:16" s="107" customFormat="1" x14ac:dyDescent="0.3">
      <c r="D2030" s="108"/>
      <c r="E2030" s="108"/>
      <c r="F2030" s="108"/>
      <c r="G2030" s="108"/>
      <c r="H2030" s="108"/>
      <c r="I2030" s="108"/>
      <c r="J2030" s="108"/>
      <c r="K2030" s="108"/>
      <c r="P2030" s="40"/>
    </row>
    <row r="2031" spans="4:16" s="107" customFormat="1" x14ac:dyDescent="0.3">
      <c r="D2031" s="108"/>
      <c r="E2031" s="108"/>
      <c r="F2031" s="108"/>
      <c r="G2031" s="108"/>
      <c r="H2031" s="108"/>
      <c r="I2031" s="108"/>
      <c r="J2031" s="108"/>
      <c r="K2031" s="108"/>
      <c r="P2031" s="40"/>
    </row>
    <row r="2032" spans="4:16" s="107" customFormat="1" x14ac:dyDescent="0.3">
      <c r="D2032" s="108"/>
      <c r="E2032" s="108"/>
      <c r="F2032" s="108"/>
      <c r="G2032" s="108"/>
      <c r="H2032" s="108"/>
      <c r="I2032" s="108"/>
      <c r="J2032" s="108"/>
      <c r="K2032" s="108"/>
      <c r="P2032" s="40"/>
    </row>
    <row r="2033" spans="4:16" s="107" customFormat="1" x14ac:dyDescent="0.3">
      <c r="D2033" s="108"/>
      <c r="E2033" s="108"/>
      <c r="F2033" s="108"/>
      <c r="G2033" s="108"/>
      <c r="H2033" s="108"/>
      <c r="I2033" s="108"/>
      <c r="J2033" s="108"/>
      <c r="K2033" s="108"/>
      <c r="P2033" s="40"/>
    </row>
    <row r="2034" spans="4:16" s="107" customFormat="1" x14ac:dyDescent="0.3">
      <c r="D2034" s="108"/>
      <c r="E2034" s="108"/>
      <c r="F2034" s="108"/>
      <c r="G2034" s="108"/>
      <c r="H2034" s="108"/>
      <c r="I2034" s="108"/>
      <c r="J2034" s="108"/>
      <c r="K2034" s="108"/>
      <c r="P2034" s="40"/>
    </row>
    <row r="2035" spans="4:16" s="107" customFormat="1" x14ac:dyDescent="0.3">
      <c r="D2035" s="108"/>
      <c r="E2035" s="108"/>
      <c r="F2035" s="108"/>
      <c r="G2035" s="108"/>
      <c r="H2035" s="108"/>
      <c r="I2035" s="108"/>
      <c r="J2035" s="108"/>
      <c r="K2035" s="108"/>
      <c r="P2035" s="40"/>
    </row>
    <row r="2036" spans="4:16" s="107" customFormat="1" x14ac:dyDescent="0.3">
      <c r="D2036" s="108"/>
      <c r="E2036" s="108"/>
      <c r="F2036" s="108"/>
      <c r="G2036" s="108"/>
      <c r="H2036" s="108"/>
      <c r="I2036" s="108"/>
      <c r="J2036" s="108"/>
      <c r="K2036" s="108"/>
      <c r="P2036" s="40"/>
    </row>
    <row r="2037" spans="4:16" s="107" customFormat="1" x14ac:dyDescent="0.3">
      <c r="D2037" s="108"/>
      <c r="E2037" s="108"/>
      <c r="F2037" s="108"/>
      <c r="G2037" s="108"/>
      <c r="H2037" s="108"/>
      <c r="I2037" s="108"/>
      <c r="J2037" s="108"/>
      <c r="K2037" s="108"/>
      <c r="P2037" s="40"/>
    </row>
    <row r="2038" spans="4:16" s="107" customFormat="1" x14ac:dyDescent="0.3">
      <c r="D2038" s="108"/>
      <c r="E2038" s="108"/>
      <c r="F2038" s="108"/>
      <c r="G2038" s="108"/>
      <c r="H2038" s="108"/>
      <c r="I2038" s="108"/>
      <c r="J2038" s="108"/>
      <c r="K2038" s="108"/>
      <c r="P2038" s="40"/>
    </row>
    <row r="2039" spans="4:16" s="107" customFormat="1" x14ac:dyDescent="0.3">
      <c r="D2039" s="108"/>
      <c r="E2039" s="108"/>
      <c r="F2039" s="108"/>
      <c r="G2039" s="108"/>
      <c r="H2039" s="108"/>
      <c r="I2039" s="108"/>
      <c r="J2039" s="108"/>
      <c r="K2039" s="108"/>
      <c r="P2039" s="40"/>
    </row>
    <row r="2040" spans="4:16" s="107" customFormat="1" x14ac:dyDescent="0.3">
      <c r="D2040" s="108"/>
      <c r="E2040" s="108"/>
      <c r="F2040" s="108"/>
      <c r="G2040" s="108"/>
      <c r="H2040" s="108"/>
      <c r="I2040" s="108"/>
      <c r="J2040" s="108"/>
      <c r="K2040" s="108"/>
      <c r="P2040" s="40"/>
    </row>
    <row r="2041" spans="4:16" s="107" customFormat="1" x14ac:dyDescent="0.3">
      <c r="D2041" s="108"/>
      <c r="E2041" s="108"/>
      <c r="F2041" s="108"/>
      <c r="G2041" s="108"/>
      <c r="H2041" s="108"/>
      <c r="I2041" s="108"/>
      <c r="J2041" s="108"/>
      <c r="K2041" s="108"/>
      <c r="P2041" s="40"/>
    </row>
    <row r="2042" spans="4:16" s="107" customFormat="1" x14ac:dyDescent="0.3">
      <c r="D2042" s="108"/>
      <c r="E2042" s="108"/>
      <c r="F2042" s="108"/>
      <c r="G2042" s="108"/>
      <c r="H2042" s="108"/>
      <c r="I2042" s="108"/>
      <c r="J2042" s="108"/>
      <c r="K2042" s="108"/>
      <c r="P2042" s="40"/>
    </row>
    <row r="2043" spans="4:16" s="107" customFormat="1" x14ac:dyDescent="0.3">
      <c r="D2043" s="108"/>
      <c r="E2043" s="108"/>
      <c r="F2043" s="108"/>
      <c r="G2043" s="108"/>
      <c r="H2043" s="108"/>
      <c r="I2043" s="108"/>
      <c r="J2043" s="108"/>
      <c r="K2043" s="108"/>
      <c r="P2043" s="40"/>
    </row>
    <row r="2044" spans="4:16" s="107" customFormat="1" x14ac:dyDescent="0.3">
      <c r="D2044" s="108"/>
      <c r="E2044" s="108"/>
      <c r="F2044" s="108"/>
      <c r="G2044" s="108"/>
      <c r="H2044" s="108"/>
      <c r="I2044" s="108"/>
      <c r="J2044" s="108"/>
      <c r="K2044" s="108"/>
      <c r="P2044" s="40"/>
    </row>
    <row r="2045" spans="4:16" s="107" customFormat="1" x14ac:dyDescent="0.3">
      <c r="D2045" s="108"/>
      <c r="E2045" s="108"/>
      <c r="F2045" s="108"/>
      <c r="G2045" s="108"/>
      <c r="H2045" s="108"/>
      <c r="I2045" s="108"/>
      <c r="J2045" s="108"/>
      <c r="K2045" s="108"/>
      <c r="P2045" s="40"/>
    </row>
    <row r="2046" spans="4:16" s="107" customFormat="1" x14ac:dyDescent="0.3">
      <c r="D2046" s="108"/>
      <c r="E2046" s="108"/>
      <c r="F2046" s="108"/>
      <c r="G2046" s="108"/>
      <c r="H2046" s="108"/>
      <c r="I2046" s="108"/>
      <c r="J2046" s="108"/>
      <c r="K2046" s="108"/>
      <c r="P2046" s="40"/>
    </row>
    <row r="2047" spans="4:16" s="107" customFormat="1" x14ac:dyDescent="0.3">
      <c r="D2047" s="108"/>
      <c r="E2047" s="108"/>
      <c r="F2047" s="108"/>
      <c r="G2047" s="108"/>
      <c r="H2047" s="108"/>
      <c r="I2047" s="108"/>
      <c r="J2047" s="108"/>
      <c r="K2047" s="108"/>
      <c r="P2047" s="40"/>
    </row>
    <row r="2048" spans="4:16" s="107" customFormat="1" x14ac:dyDescent="0.3">
      <c r="D2048" s="108"/>
      <c r="E2048" s="108"/>
      <c r="F2048" s="108"/>
      <c r="G2048" s="108"/>
      <c r="H2048" s="108"/>
      <c r="I2048" s="108"/>
      <c r="J2048" s="108"/>
      <c r="K2048" s="108"/>
      <c r="P2048" s="40"/>
    </row>
    <row r="2049" spans="4:16" s="107" customFormat="1" x14ac:dyDescent="0.3">
      <c r="D2049" s="108"/>
      <c r="E2049" s="108"/>
      <c r="F2049" s="108"/>
      <c r="G2049" s="108"/>
      <c r="H2049" s="108"/>
      <c r="I2049" s="108"/>
      <c r="J2049" s="108"/>
      <c r="K2049" s="108"/>
      <c r="P2049" s="40"/>
    </row>
    <row r="2050" spans="4:16" s="107" customFormat="1" x14ac:dyDescent="0.3">
      <c r="D2050" s="108"/>
      <c r="E2050" s="108"/>
      <c r="F2050" s="108"/>
      <c r="G2050" s="108"/>
      <c r="H2050" s="108"/>
      <c r="I2050" s="108"/>
      <c r="J2050" s="108"/>
      <c r="K2050" s="108"/>
      <c r="P2050" s="40"/>
    </row>
    <row r="2051" spans="4:16" s="107" customFormat="1" x14ac:dyDescent="0.3">
      <c r="D2051" s="108"/>
      <c r="E2051" s="108"/>
      <c r="F2051" s="108"/>
      <c r="G2051" s="108"/>
      <c r="H2051" s="108"/>
      <c r="I2051" s="108"/>
      <c r="J2051" s="108"/>
      <c r="K2051" s="108"/>
      <c r="P2051" s="40"/>
    </row>
    <row r="2052" spans="4:16" s="107" customFormat="1" x14ac:dyDescent="0.3">
      <c r="D2052" s="108"/>
      <c r="E2052" s="108"/>
      <c r="F2052" s="108"/>
      <c r="G2052" s="108"/>
      <c r="H2052" s="108"/>
      <c r="I2052" s="108"/>
      <c r="J2052" s="108"/>
      <c r="K2052" s="108"/>
      <c r="P2052" s="40"/>
    </row>
    <row r="2053" spans="4:16" s="107" customFormat="1" x14ac:dyDescent="0.3">
      <c r="D2053" s="108"/>
      <c r="E2053" s="108"/>
      <c r="F2053" s="108"/>
      <c r="G2053" s="108"/>
      <c r="H2053" s="108"/>
      <c r="I2053" s="108"/>
      <c r="J2053" s="108"/>
      <c r="K2053" s="108"/>
      <c r="P2053" s="40"/>
    </row>
    <row r="2054" spans="4:16" s="107" customFormat="1" x14ac:dyDescent="0.3">
      <c r="D2054" s="108"/>
      <c r="E2054" s="108"/>
      <c r="F2054" s="108"/>
      <c r="G2054" s="108"/>
      <c r="H2054" s="108"/>
      <c r="I2054" s="108"/>
      <c r="J2054" s="108"/>
      <c r="K2054" s="108"/>
      <c r="P2054" s="40"/>
    </row>
    <row r="2055" spans="4:16" s="107" customFormat="1" x14ac:dyDescent="0.3">
      <c r="D2055" s="108"/>
      <c r="E2055" s="108"/>
      <c r="F2055" s="108"/>
      <c r="G2055" s="108"/>
      <c r="H2055" s="108"/>
      <c r="I2055" s="108"/>
      <c r="J2055" s="108"/>
      <c r="K2055" s="108"/>
      <c r="P2055" s="40"/>
    </row>
    <row r="2056" spans="4:16" s="107" customFormat="1" x14ac:dyDescent="0.3">
      <c r="D2056" s="108"/>
      <c r="E2056" s="108"/>
      <c r="F2056" s="108"/>
      <c r="G2056" s="108"/>
      <c r="H2056" s="108"/>
      <c r="I2056" s="108"/>
      <c r="J2056" s="108"/>
      <c r="K2056" s="108"/>
      <c r="P2056" s="40"/>
    </row>
    <row r="2057" spans="4:16" s="107" customFormat="1" x14ac:dyDescent="0.3">
      <c r="D2057" s="108"/>
      <c r="E2057" s="108"/>
      <c r="F2057" s="108"/>
      <c r="G2057" s="108"/>
      <c r="H2057" s="108"/>
      <c r="I2057" s="108"/>
      <c r="J2057" s="108"/>
      <c r="K2057" s="108"/>
      <c r="P2057" s="40"/>
    </row>
    <row r="2058" spans="4:16" s="107" customFormat="1" x14ac:dyDescent="0.3">
      <c r="D2058" s="108"/>
      <c r="E2058" s="108"/>
      <c r="F2058" s="108"/>
      <c r="G2058" s="108"/>
      <c r="H2058" s="108"/>
      <c r="I2058" s="108"/>
      <c r="J2058" s="108"/>
      <c r="K2058" s="108"/>
      <c r="P2058" s="40"/>
    </row>
    <row r="2059" spans="4:16" s="107" customFormat="1" x14ac:dyDescent="0.3">
      <c r="D2059" s="108"/>
      <c r="E2059" s="108"/>
      <c r="F2059" s="108"/>
      <c r="G2059" s="108"/>
      <c r="H2059" s="108"/>
      <c r="I2059" s="108"/>
      <c r="J2059" s="108"/>
      <c r="K2059" s="108"/>
      <c r="P2059" s="40"/>
    </row>
    <row r="2060" spans="4:16" s="107" customFormat="1" x14ac:dyDescent="0.3">
      <c r="D2060" s="108"/>
      <c r="E2060" s="108"/>
      <c r="F2060" s="108"/>
      <c r="G2060" s="108"/>
      <c r="H2060" s="108"/>
      <c r="I2060" s="108"/>
      <c r="J2060" s="108"/>
      <c r="K2060" s="108"/>
      <c r="P2060" s="40"/>
    </row>
    <row r="2061" spans="4:16" s="107" customFormat="1" x14ac:dyDescent="0.3">
      <c r="D2061" s="108"/>
      <c r="E2061" s="108"/>
      <c r="F2061" s="108"/>
      <c r="G2061" s="108"/>
      <c r="H2061" s="108"/>
      <c r="I2061" s="108"/>
      <c r="J2061" s="108"/>
      <c r="K2061" s="108"/>
      <c r="P2061" s="40"/>
    </row>
    <row r="2062" spans="4:16" s="107" customFormat="1" x14ac:dyDescent="0.3">
      <c r="D2062" s="108"/>
      <c r="E2062" s="108"/>
      <c r="F2062" s="108"/>
      <c r="G2062" s="108"/>
      <c r="H2062" s="108"/>
      <c r="I2062" s="108"/>
      <c r="J2062" s="108"/>
      <c r="K2062" s="108"/>
      <c r="P2062" s="40"/>
    </row>
    <row r="2063" spans="4:16" s="107" customFormat="1" x14ac:dyDescent="0.3">
      <c r="D2063" s="108"/>
      <c r="E2063" s="108"/>
      <c r="F2063" s="108"/>
      <c r="G2063" s="108"/>
      <c r="H2063" s="108"/>
      <c r="I2063" s="108"/>
      <c r="J2063" s="108"/>
      <c r="K2063" s="108"/>
      <c r="P2063" s="40"/>
    </row>
    <row r="2064" spans="4:16" s="107" customFormat="1" x14ac:dyDescent="0.3">
      <c r="D2064" s="108"/>
      <c r="E2064" s="108"/>
      <c r="F2064" s="108"/>
      <c r="G2064" s="108"/>
      <c r="H2064" s="108"/>
      <c r="I2064" s="108"/>
      <c r="J2064" s="108"/>
      <c r="K2064" s="108"/>
      <c r="P2064" s="40"/>
    </row>
    <row r="2065" spans="4:16" s="107" customFormat="1" x14ac:dyDescent="0.3">
      <c r="D2065" s="108"/>
      <c r="E2065" s="108"/>
      <c r="F2065" s="108"/>
      <c r="G2065" s="108"/>
      <c r="H2065" s="108"/>
      <c r="I2065" s="108"/>
      <c r="J2065" s="108"/>
      <c r="K2065" s="108"/>
      <c r="P2065" s="40"/>
    </row>
    <row r="2066" spans="4:16" s="107" customFormat="1" x14ac:dyDescent="0.3">
      <c r="D2066" s="108"/>
      <c r="E2066" s="108"/>
      <c r="F2066" s="108"/>
      <c r="G2066" s="108"/>
      <c r="H2066" s="108"/>
      <c r="I2066" s="108"/>
      <c r="J2066" s="108"/>
      <c r="K2066" s="108"/>
      <c r="P2066" s="40"/>
    </row>
    <row r="2067" spans="4:16" s="107" customFormat="1" x14ac:dyDescent="0.3">
      <c r="D2067" s="108"/>
      <c r="E2067" s="108"/>
      <c r="F2067" s="108"/>
      <c r="G2067" s="108"/>
      <c r="H2067" s="108"/>
      <c r="I2067" s="108"/>
      <c r="J2067" s="108"/>
      <c r="K2067" s="108"/>
      <c r="P2067" s="40"/>
    </row>
    <row r="2068" spans="4:16" s="107" customFormat="1" x14ac:dyDescent="0.3">
      <c r="D2068" s="108"/>
      <c r="E2068" s="108"/>
      <c r="F2068" s="108"/>
      <c r="G2068" s="108"/>
      <c r="H2068" s="108"/>
      <c r="I2068" s="108"/>
      <c r="J2068" s="108"/>
      <c r="K2068" s="108"/>
      <c r="P2068" s="40"/>
    </row>
    <row r="2069" spans="4:16" s="107" customFormat="1" x14ac:dyDescent="0.3">
      <c r="D2069" s="108"/>
      <c r="E2069" s="108"/>
      <c r="F2069" s="108"/>
      <c r="G2069" s="108"/>
      <c r="H2069" s="108"/>
      <c r="I2069" s="108"/>
      <c r="J2069" s="108"/>
      <c r="K2069" s="108"/>
      <c r="P2069" s="40"/>
    </row>
    <row r="2070" spans="4:16" s="107" customFormat="1" x14ac:dyDescent="0.3">
      <c r="D2070" s="108"/>
      <c r="E2070" s="108"/>
      <c r="F2070" s="108"/>
      <c r="G2070" s="108"/>
      <c r="H2070" s="108"/>
      <c r="I2070" s="108"/>
      <c r="J2070" s="108"/>
      <c r="K2070" s="108"/>
      <c r="P2070" s="40"/>
    </row>
    <row r="2071" spans="4:16" s="107" customFormat="1" x14ac:dyDescent="0.3">
      <c r="D2071" s="108"/>
      <c r="E2071" s="108"/>
      <c r="F2071" s="108"/>
      <c r="G2071" s="108"/>
      <c r="H2071" s="108"/>
      <c r="I2071" s="108"/>
      <c r="J2071" s="108"/>
      <c r="K2071" s="108"/>
      <c r="P2071" s="40"/>
    </row>
    <row r="2072" spans="4:16" s="107" customFormat="1" x14ac:dyDescent="0.3">
      <c r="D2072" s="108"/>
      <c r="E2072" s="108"/>
      <c r="F2072" s="108"/>
      <c r="G2072" s="108"/>
      <c r="H2072" s="108"/>
      <c r="I2072" s="108"/>
      <c r="J2072" s="108"/>
      <c r="K2072" s="108"/>
      <c r="P2072" s="40"/>
    </row>
    <row r="2073" spans="4:16" s="107" customFormat="1" x14ac:dyDescent="0.3">
      <c r="D2073" s="108"/>
      <c r="E2073" s="108"/>
      <c r="F2073" s="108"/>
      <c r="G2073" s="108"/>
      <c r="H2073" s="108"/>
      <c r="I2073" s="108"/>
      <c r="J2073" s="108"/>
      <c r="K2073" s="108"/>
      <c r="P2073" s="40"/>
    </row>
    <row r="2074" spans="4:16" s="107" customFormat="1" x14ac:dyDescent="0.3">
      <c r="D2074" s="108"/>
      <c r="E2074" s="108"/>
      <c r="F2074" s="108"/>
      <c r="G2074" s="108"/>
      <c r="H2074" s="108"/>
      <c r="I2074" s="108"/>
      <c r="J2074" s="108"/>
      <c r="K2074" s="108"/>
      <c r="P2074" s="40"/>
    </row>
    <row r="2075" spans="4:16" s="107" customFormat="1" x14ac:dyDescent="0.3">
      <c r="D2075" s="108"/>
      <c r="E2075" s="108"/>
      <c r="F2075" s="108"/>
      <c r="G2075" s="108"/>
      <c r="H2075" s="108"/>
      <c r="I2075" s="108"/>
      <c r="J2075" s="108"/>
      <c r="K2075" s="108"/>
      <c r="P2075" s="40"/>
    </row>
    <row r="2076" spans="4:16" s="107" customFormat="1" x14ac:dyDescent="0.3">
      <c r="D2076" s="108"/>
      <c r="E2076" s="108"/>
      <c r="F2076" s="108"/>
      <c r="G2076" s="108"/>
      <c r="H2076" s="108"/>
      <c r="I2076" s="108"/>
      <c r="J2076" s="108"/>
      <c r="K2076" s="108"/>
      <c r="P2076" s="40"/>
    </row>
    <row r="2077" spans="4:16" s="107" customFormat="1" x14ac:dyDescent="0.3">
      <c r="D2077" s="108"/>
      <c r="E2077" s="108"/>
      <c r="F2077" s="108"/>
      <c r="G2077" s="108"/>
      <c r="H2077" s="108"/>
      <c r="I2077" s="108"/>
      <c r="J2077" s="108"/>
      <c r="K2077" s="108"/>
      <c r="P2077" s="40"/>
    </row>
    <row r="2078" spans="4:16" s="107" customFormat="1" x14ac:dyDescent="0.3">
      <c r="D2078" s="108"/>
      <c r="E2078" s="108"/>
      <c r="F2078" s="108"/>
      <c r="G2078" s="108"/>
      <c r="H2078" s="108"/>
      <c r="I2078" s="108"/>
      <c r="J2078" s="108"/>
      <c r="K2078" s="108"/>
      <c r="P2078" s="40"/>
    </row>
    <row r="2079" spans="4:16" s="107" customFormat="1" x14ac:dyDescent="0.3">
      <c r="D2079" s="108"/>
      <c r="E2079" s="108"/>
      <c r="F2079" s="108"/>
      <c r="G2079" s="108"/>
      <c r="H2079" s="108"/>
      <c r="I2079" s="108"/>
      <c r="J2079" s="108"/>
      <c r="K2079" s="108"/>
      <c r="P2079" s="40"/>
    </row>
    <row r="2080" spans="4:16" s="107" customFormat="1" x14ac:dyDescent="0.3">
      <c r="D2080" s="108"/>
      <c r="E2080" s="108"/>
      <c r="F2080" s="108"/>
      <c r="G2080" s="108"/>
      <c r="H2080" s="108"/>
      <c r="I2080" s="108"/>
      <c r="J2080" s="108"/>
      <c r="K2080" s="108"/>
      <c r="P2080" s="40"/>
    </row>
    <row r="2081" spans="4:16" s="107" customFormat="1" x14ac:dyDescent="0.3">
      <c r="D2081" s="108"/>
      <c r="E2081" s="108"/>
      <c r="F2081" s="108"/>
      <c r="G2081" s="108"/>
      <c r="H2081" s="108"/>
      <c r="I2081" s="108"/>
      <c r="J2081" s="108"/>
      <c r="K2081" s="108"/>
      <c r="P2081" s="40"/>
    </row>
    <row r="2082" spans="4:16" s="107" customFormat="1" x14ac:dyDescent="0.3">
      <c r="D2082" s="108"/>
      <c r="E2082" s="108"/>
      <c r="F2082" s="108"/>
      <c r="G2082" s="108"/>
      <c r="H2082" s="108"/>
      <c r="I2082" s="108"/>
      <c r="J2082" s="108"/>
      <c r="K2082" s="108"/>
      <c r="P2082" s="40"/>
    </row>
    <row r="2083" spans="4:16" s="107" customFormat="1" x14ac:dyDescent="0.3">
      <c r="D2083" s="108"/>
      <c r="E2083" s="108"/>
      <c r="F2083" s="108"/>
      <c r="G2083" s="108"/>
      <c r="H2083" s="108"/>
      <c r="I2083" s="108"/>
      <c r="J2083" s="108"/>
      <c r="K2083" s="108"/>
      <c r="P2083" s="40"/>
    </row>
    <row r="2084" spans="4:16" s="107" customFormat="1" x14ac:dyDescent="0.3">
      <c r="D2084" s="108"/>
      <c r="E2084" s="108"/>
      <c r="F2084" s="108"/>
      <c r="G2084" s="108"/>
      <c r="H2084" s="108"/>
      <c r="I2084" s="108"/>
      <c r="J2084" s="108"/>
      <c r="K2084" s="108"/>
      <c r="P2084" s="40"/>
    </row>
    <row r="2085" spans="4:16" s="107" customFormat="1" x14ac:dyDescent="0.3">
      <c r="D2085" s="108"/>
      <c r="E2085" s="108"/>
      <c r="F2085" s="108"/>
      <c r="G2085" s="108"/>
      <c r="H2085" s="108"/>
      <c r="I2085" s="108"/>
      <c r="J2085" s="108"/>
      <c r="K2085" s="108"/>
      <c r="P2085" s="40"/>
    </row>
    <row r="2086" spans="4:16" s="107" customFormat="1" x14ac:dyDescent="0.3">
      <c r="D2086" s="108"/>
      <c r="E2086" s="108"/>
      <c r="F2086" s="108"/>
      <c r="G2086" s="108"/>
      <c r="H2086" s="108"/>
      <c r="I2086" s="108"/>
      <c r="J2086" s="108"/>
      <c r="K2086" s="108"/>
      <c r="P2086" s="40"/>
    </row>
    <row r="2087" spans="4:16" s="107" customFormat="1" x14ac:dyDescent="0.3">
      <c r="D2087" s="108"/>
      <c r="E2087" s="108"/>
      <c r="F2087" s="108"/>
      <c r="G2087" s="108"/>
      <c r="H2087" s="108"/>
      <c r="I2087" s="108"/>
      <c r="J2087" s="108"/>
      <c r="K2087" s="108"/>
      <c r="P2087" s="40"/>
    </row>
    <row r="2088" spans="4:16" s="107" customFormat="1" x14ac:dyDescent="0.3">
      <c r="D2088" s="108"/>
      <c r="E2088" s="108"/>
      <c r="F2088" s="108"/>
      <c r="G2088" s="108"/>
      <c r="H2088" s="108"/>
      <c r="I2088" s="108"/>
      <c r="J2088" s="108"/>
      <c r="K2088" s="108"/>
      <c r="P2088" s="40"/>
    </row>
    <row r="2089" spans="4:16" s="107" customFormat="1" x14ac:dyDescent="0.3">
      <c r="D2089" s="108"/>
      <c r="E2089" s="108"/>
      <c r="F2089" s="108"/>
      <c r="G2089" s="108"/>
      <c r="H2089" s="108"/>
      <c r="I2089" s="108"/>
      <c r="J2089" s="108"/>
      <c r="K2089" s="108"/>
      <c r="P2089" s="40"/>
    </row>
    <row r="2090" spans="4:16" s="107" customFormat="1" x14ac:dyDescent="0.3">
      <c r="D2090" s="108"/>
      <c r="E2090" s="108"/>
      <c r="F2090" s="108"/>
      <c r="G2090" s="108"/>
      <c r="H2090" s="108"/>
      <c r="I2090" s="108"/>
      <c r="J2090" s="108"/>
      <c r="K2090" s="108"/>
      <c r="P2090" s="40"/>
    </row>
    <row r="2091" spans="4:16" s="107" customFormat="1" x14ac:dyDescent="0.3">
      <c r="D2091" s="108"/>
      <c r="E2091" s="108"/>
      <c r="F2091" s="108"/>
      <c r="G2091" s="108"/>
      <c r="H2091" s="108"/>
      <c r="I2091" s="108"/>
      <c r="J2091" s="108"/>
      <c r="K2091" s="108"/>
      <c r="P2091" s="40"/>
    </row>
    <row r="2092" spans="4:16" s="107" customFormat="1" x14ac:dyDescent="0.3">
      <c r="D2092" s="108"/>
      <c r="E2092" s="108"/>
      <c r="F2092" s="108"/>
      <c r="G2092" s="108"/>
      <c r="H2092" s="108"/>
      <c r="I2092" s="108"/>
      <c r="J2092" s="108"/>
      <c r="K2092" s="108"/>
      <c r="P2092" s="40"/>
    </row>
    <row r="2093" spans="4:16" s="107" customFormat="1" x14ac:dyDescent="0.3">
      <c r="D2093" s="108"/>
      <c r="E2093" s="108"/>
      <c r="F2093" s="108"/>
      <c r="G2093" s="108"/>
      <c r="H2093" s="108"/>
      <c r="I2093" s="108"/>
      <c r="J2093" s="108"/>
      <c r="K2093" s="108"/>
      <c r="P2093" s="40"/>
    </row>
    <row r="2094" spans="4:16" s="107" customFormat="1" x14ac:dyDescent="0.3">
      <c r="D2094" s="108"/>
      <c r="E2094" s="108"/>
      <c r="F2094" s="108"/>
      <c r="G2094" s="108"/>
      <c r="H2094" s="108"/>
      <c r="I2094" s="108"/>
      <c r="J2094" s="108"/>
      <c r="K2094" s="108"/>
      <c r="P2094" s="40"/>
    </row>
    <row r="2095" spans="4:16" s="107" customFormat="1" x14ac:dyDescent="0.3">
      <c r="D2095" s="108"/>
      <c r="E2095" s="108"/>
      <c r="F2095" s="108"/>
      <c r="G2095" s="108"/>
      <c r="H2095" s="108"/>
      <c r="I2095" s="108"/>
      <c r="J2095" s="108"/>
      <c r="K2095" s="108"/>
      <c r="P2095" s="40"/>
    </row>
    <row r="2096" spans="4:16" s="107" customFormat="1" x14ac:dyDescent="0.3">
      <c r="D2096" s="108"/>
      <c r="E2096" s="108"/>
      <c r="F2096" s="108"/>
      <c r="G2096" s="108"/>
      <c r="H2096" s="108"/>
      <c r="I2096" s="108"/>
      <c r="J2096" s="108"/>
      <c r="K2096" s="108"/>
      <c r="P2096" s="40"/>
    </row>
    <row r="2097" spans="4:16" s="107" customFormat="1" x14ac:dyDescent="0.3">
      <c r="D2097" s="108"/>
      <c r="E2097" s="108"/>
      <c r="F2097" s="108"/>
      <c r="G2097" s="108"/>
      <c r="H2097" s="108"/>
      <c r="I2097" s="108"/>
      <c r="J2097" s="108"/>
      <c r="K2097" s="108"/>
      <c r="P2097" s="40"/>
    </row>
    <row r="2098" spans="4:16" s="107" customFormat="1" x14ac:dyDescent="0.3">
      <c r="D2098" s="108"/>
      <c r="E2098" s="108"/>
      <c r="F2098" s="108"/>
      <c r="G2098" s="108"/>
      <c r="H2098" s="108"/>
      <c r="I2098" s="108"/>
      <c r="J2098" s="108"/>
      <c r="K2098" s="108"/>
      <c r="P2098" s="40"/>
    </row>
    <row r="2099" spans="4:16" s="107" customFormat="1" x14ac:dyDescent="0.3">
      <c r="D2099" s="108"/>
      <c r="E2099" s="108"/>
      <c r="F2099" s="108"/>
      <c r="G2099" s="108"/>
      <c r="H2099" s="108"/>
      <c r="I2099" s="108"/>
      <c r="J2099" s="108"/>
      <c r="K2099" s="108"/>
      <c r="P2099" s="40"/>
    </row>
    <row r="2100" spans="4:16" s="107" customFormat="1" x14ac:dyDescent="0.3">
      <c r="D2100" s="108"/>
      <c r="E2100" s="108"/>
      <c r="F2100" s="108"/>
      <c r="G2100" s="108"/>
      <c r="H2100" s="108"/>
      <c r="I2100" s="108"/>
      <c r="J2100" s="108"/>
      <c r="K2100" s="108"/>
      <c r="P2100" s="40"/>
    </row>
    <row r="2101" spans="4:16" s="107" customFormat="1" x14ac:dyDescent="0.3">
      <c r="D2101" s="108"/>
      <c r="E2101" s="108"/>
      <c r="F2101" s="108"/>
      <c r="G2101" s="108"/>
      <c r="H2101" s="108"/>
      <c r="I2101" s="108"/>
      <c r="J2101" s="108"/>
      <c r="K2101" s="108"/>
      <c r="P2101" s="40"/>
    </row>
    <row r="2102" spans="4:16" s="107" customFormat="1" x14ac:dyDescent="0.3">
      <c r="D2102" s="108"/>
      <c r="E2102" s="108"/>
      <c r="F2102" s="108"/>
      <c r="G2102" s="108"/>
      <c r="H2102" s="108"/>
      <c r="I2102" s="108"/>
      <c r="J2102" s="108"/>
      <c r="K2102" s="108"/>
      <c r="P2102" s="40"/>
    </row>
    <row r="2103" spans="4:16" s="107" customFormat="1" x14ac:dyDescent="0.3">
      <c r="D2103" s="108"/>
      <c r="E2103" s="108"/>
      <c r="F2103" s="108"/>
      <c r="G2103" s="108"/>
      <c r="H2103" s="108"/>
      <c r="I2103" s="108"/>
      <c r="J2103" s="108"/>
      <c r="K2103" s="108"/>
      <c r="P2103" s="40"/>
    </row>
    <row r="2104" spans="4:16" s="107" customFormat="1" x14ac:dyDescent="0.3">
      <c r="D2104" s="108"/>
      <c r="E2104" s="108"/>
      <c r="F2104" s="108"/>
      <c r="G2104" s="108"/>
      <c r="H2104" s="108"/>
      <c r="I2104" s="108"/>
      <c r="J2104" s="108"/>
      <c r="K2104" s="108"/>
      <c r="P2104" s="40"/>
    </row>
    <row r="2105" spans="4:16" s="107" customFormat="1" x14ac:dyDescent="0.3">
      <c r="D2105" s="108"/>
      <c r="E2105" s="108"/>
      <c r="F2105" s="108"/>
      <c r="G2105" s="108"/>
      <c r="H2105" s="108"/>
      <c r="I2105" s="108"/>
      <c r="J2105" s="108"/>
      <c r="K2105" s="108"/>
      <c r="P2105" s="40"/>
    </row>
    <row r="2106" spans="4:16" s="107" customFormat="1" x14ac:dyDescent="0.3">
      <c r="D2106" s="108"/>
      <c r="E2106" s="108"/>
      <c r="F2106" s="108"/>
      <c r="G2106" s="108"/>
      <c r="H2106" s="108"/>
      <c r="I2106" s="108"/>
      <c r="J2106" s="108"/>
      <c r="K2106" s="108"/>
      <c r="P2106" s="40"/>
    </row>
    <row r="2107" spans="4:16" s="107" customFormat="1" x14ac:dyDescent="0.3">
      <c r="D2107" s="108"/>
      <c r="E2107" s="108"/>
      <c r="F2107" s="108"/>
      <c r="G2107" s="108"/>
      <c r="H2107" s="108"/>
      <c r="I2107" s="108"/>
      <c r="J2107" s="108"/>
      <c r="K2107" s="108"/>
      <c r="P2107" s="40"/>
    </row>
    <row r="2108" spans="4:16" s="107" customFormat="1" x14ac:dyDescent="0.3">
      <c r="D2108" s="108"/>
      <c r="E2108" s="108"/>
      <c r="F2108" s="108"/>
      <c r="G2108" s="108"/>
      <c r="H2108" s="108"/>
      <c r="I2108" s="108"/>
      <c r="J2108" s="108"/>
      <c r="K2108" s="108"/>
      <c r="P2108" s="40"/>
    </row>
    <row r="2109" spans="4:16" s="107" customFormat="1" x14ac:dyDescent="0.3">
      <c r="D2109" s="108"/>
      <c r="E2109" s="108"/>
      <c r="F2109" s="108"/>
      <c r="G2109" s="108"/>
      <c r="H2109" s="108"/>
      <c r="I2109" s="108"/>
      <c r="J2109" s="108"/>
      <c r="K2109" s="108"/>
      <c r="P2109" s="40"/>
    </row>
    <row r="2110" spans="4:16" s="107" customFormat="1" x14ac:dyDescent="0.3">
      <c r="D2110" s="108"/>
      <c r="E2110" s="108"/>
      <c r="F2110" s="108"/>
      <c r="G2110" s="108"/>
      <c r="H2110" s="108"/>
      <c r="I2110" s="108"/>
      <c r="J2110" s="108"/>
      <c r="K2110" s="108"/>
      <c r="P2110" s="40"/>
    </row>
    <row r="2111" spans="4:16" s="107" customFormat="1" x14ac:dyDescent="0.3">
      <c r="D2111" s="108"/>
      <c r="E2111" s="108"/>
      <c r="F2111" s="108"/>
      <c r="G2111" s="108"/>
      <c r="H2111" s="108"/>
      <c r="I2111" s="108"/>
      <c r="J2111" s="108"/>
      <c r="K2111" s="108"/>
      <c r="P2111" s="40"/>
    </row>
    <row r="2112" spans="4:16" s="107" customFormat="1" x14ac:dyDescent="0.3">
      <c r="D2112" s="108"/>
      <c r="E2112" s="108"/>
      <c r="F2112" s="108"/>
      <c r="G2112" s="108"/>
      <c r="H2112" s="108"/>
      <c r="I2112" s="108"/>
      <c r="J2112" s="108"/>
      <c r="K2112" s="108"/>
      <c r="P2112" s="40"/>
    </row>
    <row r="2113" spans="4:16" s="107" customFormat="1" x14ac:dyDescent="0.3">
      <c r="D2113" s="108"/>
      <c r="E2113" s="108"/>
      <c r="F2113" s="108"/>
      <c r="G2113" s="108"/>
      <c r="H2113" s="108"/>
      <c r="I2113" s="108"/>
      <c r="J2113" s="108"/>
      <c r="K2113" s="108"/>
      <c r="P2113" s="40"/>
    </row>
    <row r="2114" spans="4:16" s="107" customFormat="1" x14ac:dyDescent="0.3">
      <c r="D2114" s="108"/>
      <c r="E2114" s="108"/>
      <c r="F2114" s="108"/>
      <c r="G2114" s="108"/>
      <c r="H2114" s="108"/>
      <c r="I2114" s="108"/>
      <c r="J2114" s="108"/>
      <c r="K2114" s="108"/>
      <c r="P2114" s="40"/>
    </row>
    <row r="2115" spans="4:16" s="107" customFormat="1" x14ac:dyDescent="0.3">
      <c r="D2115" s="108"/>
      <c r="E2115" s="108"/>
      <c r="F2115" s="108"/>
      <c r="G2115" s="108"/>
      <c r="H2115" s="108"/>
      <c r="I2115" s="108"/>
      <c r="J2115" s="108"/>
      <c r="K2115" s="108"/>
      <c r="P2115" s="40"/>
    </row>
    <row r="2116" spans="4:16" s="107" customFormat="1" x14ac:dyDescent="0.3">
      <c r="D2116" s="108"/>
      <c r="E2116" s="108"/>
      <c r="F2116" s="108"/>
      <c r="G2116" s="108"/>
      <c r="H2116" s="108"/>
      <c r="I2116" s="108"/>
      <c r="J2116" s="108"/>
      <c r="K2116" s="108"/>
      <c r="P2116" s="40"/>
    </row>
    <row r="2117" spans="4:16" s="107" customFormat="1" x14ac:dyDescent="0.3">
      <c r="D2117" s="108"/>
      <c r="E2117" s="108"/>
      <c r="F2117" s="108"/>
      <c r="G2117" s="108"/>
      <c r="H2117" s="108"/>
      <c r="I2117" s="108"/>
      <c r="J2117" s="108"/>
      <c r="K2117" s="108"/>
      <c r="P2117" s="40"/>
    </row>
    <row r="2118" spans="4:16" s="107" customFormat="1" x14ac:dyDescent="0.3">
      <c r="D2118" s="108"/>
      <c r="E2118" s="108"/>
      <c r="F2118" s="108"/>
      <c r="G2118" s="108"/>
      <c r="H2118" s="108"/>
      <c r="I2118" s="108"/>
      <c r="J2118" s="108"/>
      <c r="K2118" s="108"/>
      <c r="P2118" s="40"/>
    </row>
    <row r="2119" spans="4:16" s="107" customFormat="1" x14ac:dyDescent="0.3">
      <c r="D2119" s="108"/>
      <c r="E2119" s="108"/>
      <c r="F2119" s="108"/>
      <c r="G2119" s="108"/>
      <c r="H2119" s="108"/>
      <c r="I2119" s="108"/>
      <c r="J2119" s="108"/>
      <c r="K2119" s="108"/>
      <c r="P2119" s="40"/>
    </row>
    <row r="2120" spans="4:16" s="107" customFormat="1" x14ac:dyDescent="0.3">
      <c r="D2120" s="108"/>
      <c r="E2120" s="108"/>
      <c r="F2120" s="108"/>
      <c r="G2120" s="108"/>
      <c r="H2120" s="108"/>
      <c r="I2120" s="108"/>
      <c r="J2120" s="108"/>
      <c r="K2120" s="108"/>
      <c r="P2120" s="40"/>
    </row>
    <row r="2121" spans="4:16" s="107" customFormat="1" x14ac:dyDescent="0.3">
      <c r="D2121" s="108"/>
      <c r="E2121" s="108"/>
      <c r="F2121" s="108"/>
      <c r="G2121" s="108"/>
      <c r="H2121" s="108"/>
      <c r="I2121" s="108"/>
      <c r="J2121" s="108"/>
      <c r="K2121" s="108"/>
      <c r="P2121" s="40"/>
    </row>
    <row r="2122" spans="4:16" s="107" customFormat="1" x14ac:dyDescent="0.3">
      <c r="D2122" s="108"/>
      <c r="E2122" s="108"/>
      <c r="F2122" s="108"/>
      <c r="G2122" s="108"/>
      <c r="H2122" s="108"/>
      <c r="I2122" s="108"/>
      <c r="J2122" s="108"/>
      <c r="K2122" s="108"/>
      <c r="P2122" s="40"/>
    </row>
    <row r="2123" spans="4:16" s="107" customFormat="1" x14ac:dyDescent="0.3">
      <c r="D2123" s="108"/>
      <c r="E2123" s="108"/>
      <c r="F2123" s="108"/>
      <c r="G2123" s="108"/>
      <c r="H2123" s="108"/>
      <c r="I2123" s="108"/>
      <c r="J2123" s="108"/>
      <c r="K2123" s="108"/>
      <c r="P2123" s="40"/>
    </row>
    <row r="2124" spans="4:16" s="107" customFormat="1" x14ac:dyDescent="0.3">
      <c r="D2124" s="108"/>
      <c r="E2124" s="108"/>
      <c r="F2124" s="108"/>
      <c r="G2124" s="108"/>
      <c r="H2124" s="108"/>
      <c r="I2124" s="108"/>
      <c r="J2124" s="108"/>
      <c r="K2124" s="108"/>
      <c r="P2124" s="40"/>
    </row>
    <row r="2125" spans="4:16" s="107" customFormat="1" x14ac:dyDescent="0.3">
      <c r="D2125" s="108"/>
      <c r="E2125" s="108"/>
      <c r="F2125" s="108"/>
      <c r="G2125" s="108"/>
      <c r="H2125" s="108"/>
      <c r="I2125" s="108"/>
      <c r="J2125" s="108"/>
      <c r="K2125" s="108"/>
      <c r="P2125" s="40"/>
    </row>
    <row r="2126" spans="4:16" s="107" customFormat="1" x14ac:dyDescent="0.3">
      <c r="D2126" s="108"/>
      <c r="E2126" s="108"/>
      <c r="F2126" s="108"/>
      <c r="G2126" s="108"/>
      <c r="H2126" s="108"/>
      <c r="I2126" s="108"/>
      <c r="J2126" s="108"/>
      <c r="K2126" s="108"/>
      <c r="P2126" s="40"/>
    </row>
    <row r="2127" spans="4:16" s="107" customFormat="1" x14ac:dyDescent="0.3">
      <c r="D2127" s="108"/>
      <c r="E2127" s="108"/>
      <c r="F2127" s="108"/>
      <c r="G2127" s="108"/>
      <c r="H2127" s="108"/>
      <c r="I2127" s="108"/>
      <c r="J2127" s="108"/>
      <c r="K2127" s="108"/>
      <c r="P2127" s="40"/>
    </row>
    <row r="2128" spans="4:16" s="107" customFormat="1" x14ac:dyDescent="0.3">
      <c r="D2128" s="108"/>
      <c r="E2128" s="108"/>
      <c r="F2128" s="108"/>
      <c r="G2128" s="108"/>
      <c r="H2128" s="108"/>
      <c r="I2128" s="108"/>
      <c r="J2128" s="108"/>
      <c r="K2128" s="108"/>
      <c r="P2128" s="40"/>
    </row>
    <row r="2129" spans="4:16" s="107" customFormat="1" x14ac:dyDescent="0.3">
      <c r="D2129" s="108"/>
      <c r="E2129" s="108"/>
      <c r="F2129" s="108"/>
      <c r="G2129" s="108"/>
      <c r="H2129" s="108"/>
      <c r="I2129" s="108"/>
      <c r="J2129" s="108"/>
      <c r="K2129" s="108"/>
      <c r="P2129" s="40"/>
    </row>
    <row r="2130" spans="4:16" s="107" customFormat="1" x14ac:dyDescent="0.3">
      <c r="D2130" s="108"/>
      <c r="E2130" s="108"/>
      <c r="F2130" s="108"/>
      <c r="G2130" s="108"/>
      <c r="H2130" s="108"/>
      <c r="I2130" s="108"/>
      <c r="J2130" s="108"/>
      <c r="K2130" s="108"/>
      <c r="P2130" s="40"/>
    </row>
    <row r="2131" spans="4:16" s="107" customFormat="1" x14ac:dyDescent="0.3">
      <c r="D2131" s="108"/>
      <c r="E2131" s="108"/>
      <c r="F2131" s="108"/>
      <c r="G2131" s="108"/>
      <c r="H2131" s="108"/>
      <c r="I2131" s="108"/>
      <c r="J2131" s="108"/>
      <c r="K2131" s="108"/>
      <c r="P2131" s="40"/>
    </row>
    <row r="2132" spans="4:16" s="107" customFormat="1" x14ac:dyDescent="0.3">
      <c r="D2132" s="108"/>
      <c r="E2132" s="108"/>
      <c r="F2132" s="108"/>
      <c r="G2132" s="108"/>
      <c r="H2132" s="108"/>
      <c r="I2132" s="108"/>
      <c r="J2132" s="108"/>
      <c r="K2132" s="108"/>
      <c r="P2132" s="40"/>
    </row>
    <row r="2133" spans="4:16" s="107" customFormat="1" x14ac:dyDescent="0.3">
      <c r="D2133" s="108"/>
      <c r="E2133" s="108"/>
      <c r="F2133" s="108"/>
      <c r="G2133" s="108"/>
      <c r="H2133" s="108"/>
      <c r="I2133" s="108"/>
      <c r="J2133" s="108"/>
      <c r="K2133" s="108"/>
      <c r="P2133" s="40"/>
    </row>
    <row r="2134" spans="4:16" s="107" customFormat="1" x14ac:dyDescent="0.3">
      <c r="D2134" s="108"/>
      <c r="E2134" s="108"/>
      <c r="F2134" s="108"/>
      <c r="G2134" s="108"/>
      <c r="H2134" s="108"/>
      <c r="I2134" s="108"/>
      <c r="J2134" s="108"/>
      <c r="K2134" s="108"/>
      <c r="P2134" s="40"/>
    </row>
    <row r="2135" spans="4:16" s="107" customFormat="1" x14ac:dyDescent="0.3">
      <c r="D2135" s="108"/>
      <c r="E2135" s="108"/>
      <c r="F2135" s="108"/>
      <c r="G2135" s="108"/>
      <c r="H2135" s="108"/>
      <c r="I2135" s="108"/>
      <c r="J2135" s="108"/>
      <c r="K2135" s="108"/>
      <c r="P2135" s="40"/>
    </row>
    <row r="2136" spans="4:16" s="107" customFormat="1" x14ac:dyDescent="0.3">
      <c r="D2136" s="108"/>
      <c r="E2136" s="108"/>
      <c r="F2136" s="108"/>
      <c r="G2136" s="108"/>
      <c r="H2136" s="108"/>
      <c r="I2136" s="108"/>
      <c r="J2136" s="108"/>
      <c r="K2136" s="108"/>
      <c r="P2136" s="40"/>
    </row>
    <row r="2137" spans="4:16" s="107" customFormat="1" x14ac:dyDescent="0.3">
      <c r="D2137" s="108"/>
      <c r="E2137" s="108"/>
      <c r="F2137" s="108"/>
      <c r="G2137" s="108"/>
      <c r="H2137" s="108"/>
      <c r="I2137" s="108"/>
      <c r="J2137" s="108"/>
      <c r="K2137" s="108"/>
      <c r="P2137" s="40"/>
    </row>
    <row r="2138" spans="4:16" s="107" customFormat="1" x14ac:dyDescent="0.3">
      <c r="D2138" s="108"/>
      <c r="E2138" s="108"/>
      <c r="F2138" s="108"/>
      <c r="G2138" s="108"/>
      <c r="H2138" s="108"/>
      <c r="I2138" s="108"/>
      <c r="J2138" s="108"/>
      <c r="K2138" s="108"/>
      <c r="P2138" s="40"/>
    </row>
    <row r="2139" spans="4:16" s="107" customFormat="1" x14ac:dyDescent="0.3">
      <c r="D2139" s="108"/>
      <c r="E2139" s="108"/>
      <c r="F2139" s="108"/>
      <c r="G2139" s="108"/>
      <c r="H2139" s="108"/>
      <c r="I2139" s="108"/>
      <c r="J2139" s="108"/>
      <c r="K2139" s="108"/>
      <c r="P2139" s="40"/>
    </row>
    <row r="2140" spans="4:16" s="107" customFormat="1" x14ac:dyDescent="0.3">
      <c r="D2140" s="108"/>
      <c r="E2140" s="108"/>
      <c r="F2140" s="108"/>
      <c r="G2140" s="108"/>
      <c r="H2140" s="108"/>
      <c r="I2140" s="108"/>
      <c r="J2140" s="108"/>
      <c r="K2140" s="108"/>
      <c r="P2140" s="40"/>
    </row>
    <row r="2141" spans="4:16" s="107" customFormat="1" x14ac:dyDescent="0.3">
      <c r="D2141" s="108"/>
      <c r="E2141" s="108"/>
      <c r="F2141" s="108"/>
      <c r="G2141" s="108"/>
      <c r="H2141" s="108"/>
      <c r="I2141" s="108"/>
      <c r="J2141" s="108"/>
      <c r="K2141" s="108"/>
      <c r="P2141" s="40"/>
    </row>
    <row r="2142" spans="4:16" s="107" customFormat="1" x14ac:dyDescent="0.3">
      <c r="D2142" s="108"/>
      <c r="E2142" s="108"/>
      <c r="F2142" s="108"/>
      <c r="G2142" s="108"/>
      <c r="H2142" s="108"/>
      <c r="I2142" s="108"/>
      <c r="J2142" s="108"/>
      <c r="K2142" s="108"/>
      <c r="P2142" s="40"/>
    </row>
    <row r="2143" spans="4:16" s="107" customFormat="1" x14ac:dyDescent="0.3">
      <c r="D2143" s="108"/>
      <c r="E2143" s="108"/>
      <c r="F2143" s="108"/>
      <c r="G2143" s="108"/>
      <c r="H2143" s="108"/>
      <c r="I2143" s="108"/>
      <c r="J2143" s="108"/>
      <c r="K2143" s="108"/>
      <c r="P2143" s="40"/>
    </row>
    <row r="2144" spans="4:16" s="107" customFormat="1" x14ac:dyDescent="0.3">
      <c r="D2144" s="108"/>
      <c r="E2144" s="108"/>
      <c r="F2144" s="108"/>
      <c r="G2144" s="108"/>
      <c r="H2144" s="108"/>
      <c r="I2144" s="108"/>
      <c r="J2144" s="108"/>
      <c r="K2144" s="108"/>
      <c r="P2144" s="40"/>
    </row>
    <row r="2145" spans="4:16" s="107" customFormat="1" x14ac:dyDescent="0.3">
      <c r="D2145" s="108"/>
      <c r="E2145" s="108"/>
      <c r="F2145" s="108"/>
      <c r="G2145" s="108"/>
      <c r="H2145" s="108"/>
      <c r="I2145" s="108"/>
      <c r="J2145" s="108"/>
      <c r="K2145" s="108"/>
      <c r="P2145" s="40"/>
    </row>
    <row r="2146" spans="4:16" s="107" customFormat="1" x14ac:dyDescent="0.3">
      <c r="D2146" s="108"/>
      <c r="E2146" s="108"/>
      <c r="F2146" s="108"/>
      <c r="G2146" s="108"/>
      <c r="H2146" s="108"/>
      <c r="I2146" s="108"/>
      <c r="J2146" s="108"/>
      <c r="K2146" s="108"/>
      <c r="P2146" s="40"/>
    </row>
    <row r="2147" spans="4:16" s="107" customFormat="1" x14ac:dyDescent="0.3">
      <c r="D2147" s="108"/>
      <c r="E2147" s="108"/>
      <c r="F2147" s="108"/>
      <c r="G2147" s="108"/>
      <c r="H2147" s="108"/>
      <c r="I2147" s="108"/>
      <c r="J2147" s="108"/>
      <c r="K2147" s="108"/>
      <c r="P2147" s="40"/>
    </row>
    <row r="2148" spans="4:16" s="107" customFormat="1" x14ac:dyDescent="0.3">
      <c r="D2148" s="108"/>
      <c r="E2148" s="108"/>
      <c r="F2148" s="108"/>
      <c r="G2148" s="108"/>
      <c r="H2148" s="108"/>
      <c r="I2148" s="108"/>
      <c r="J2148" s="108"/>
      <c r="K2148" s="108"/>
      <c r="P2148" s="40"/>
    </row>
    <row r="2149" spans="4:16" s="107" customFormat="1" x14ac:dyDescent="0.3">
      <c r="D2149" s="108"/>
      <c r="E2149" s="108"/>
      <c r="F2149" s="108"/>
      <c r="G2149" s="108"/>
      <c r="H2149" s="108"/>
      <c r="I2149" s="108"/>
      <c r="J2149" s="108"/>
      <c r="K2149" s="108"/>
      <c r="P2149" s="40"/>
    </row>
    <row r="2150" spans="4:16" s="107" customFormat="1" x14ac:dyDescent="0.3">
      <c r="D2150" s="108"/>
      <c r="E2150" s="108"/>
      <c r="F2150" s="108"/>
      <c r="G2150" s="108"/>
      <c r="H2150" s="108"/>
      <c r="I2150" s="108"/>
      <c r="J2150" s="108"/>
      <c r="K2150" s="108"/>
      <c r="P2150" s="40"/>
    </row>
    <row r="2151" spans="4:16" s="107" customFormat="1" x14ac:dyDescent="0.3">
      <c r="D2151" s="108"/>
      <c r="E2151" s="108"/>
      <c r="F2151" s="108"/>
      <c r="G2151" s="108"/>
      <c r="H2151" s="108"/>
      <c r="I2151" s="108"/>
      <c r="J2151" s="108"/>
      <c r="K2151" s="108"/>
      <c r="P2151" s="40"/>
    </row>
    <row r="2152" spans="4:16" s="107" customFormat="1" x14ac:dyDescent="0.3">
      <c r="D2152" s="108"/>
      <c r="E2152" s="108"/>
      <c r="F2152" s="108"/>
      <c r="G2152" s="108"/>
      <c r="H2152" s="108"/>
      <c r="I2152" s="108"/>
      <c r="J2152" s="108"/>
      <c r="K2152" s="108"/>
      <c r="P2152" s="40"/>
    </row>
    <row r="2153" spans="4:16" s="107" customFormat="1" x14ac:dyDescent="0.3">
      <c r="D2153" s="108"/>
      <c r="E2153" s="108"/>
      <c r="F2153" s="108"/>
      <c r="G2153" s="108"/>
      <c r="H2153" s="108"/>
      <c r="I2153" s="108"/>
      <c r="J2153" s="108"/>
      <c r="K2153" s="108"/>
      <c r="P2153" s="40"/>
    </row>
    <row r="2154" spans="4:16" s="107" customFormat="1" x14ac:dyDescent="0.3">
      <c r="D2154" s="108"/>
      <c r="E2154" s="108"/>
      <c r="F2154" s="108"/>
      <c r="G2154" s="108"/>
      <c r="H2154" s="108"/>
      <c r="I2154" s="108"/>
      <c r="J2154" s="108"/>
      <c r="K2154" s="108"/>
      <c r="P2154" s="40"/>
    </row>
    <row r="2155" spans="4:16" s="107" customFormat="1" x14ac:dyDescent="0.3">
      <c r="D2155" s="108"/>
      <c r="E2155" s="108"/>
      <c r="F2155" s="108"/>
      <c r="G2155" s="108"/>
      <c r="H2155" s="108"/>
      <c r="I2155" s="108"/>
      <c r="J2155" s="108"/>
      <c r="K2155" s="108"/>
      <c r="P2155" s="40"/>
    </row>
    <row r="2156" spans="4:16" s="107" customFormat="1" x14ac:dyDescent="0.3">
      <c r="D2156" s="108"/>
      <c r="E2156" s="108"/>
      <c r="F2156" s="108"/>
      <c r="G2156" s="108"/>
      <c r="H2156" s="108"/>
      <c r="I2156" s="108"/>
      <c r="J2156" s="108"/>
      <c r="K2156" s="108"/>
      <c r="P2156" s="40"/>
    </row>
    <row r="2157" spans="4:16" s="107" customFormat="1" x14ac:dyDescent="0.3">
      <c r="D2157" s="108"/>
      <c r="E2157" s="108"/>
      <c r="F2157" s="108"/>
      <c r="G2157" s="108"/>
      <c r="H2157" s="108"/>
      <c r="I2157" s="108"/>
      <c r="J2157" s="108"/>
      <c r="K2157" s="108"/>
      <c r="P2157" s="40"/>
    </row>
    <row r="2158" spans="4:16" s="107" customFormat="1" x14ac:dyDescent="0.3">
      <c r="D2158" s="108"/>
      <c r="E2158" s="108"/>
      <c r="F2158" s="108"/>
      <c r="G2158" s="108"/>
      <c r="H2158" s="108"/>
      <c r="I2158" s="108"/>
      <c r="J2158" s="108"/>
      <c r="K2158" s="108"/>
      <c r="P2158" s="40"/>
    </row>
    <row r="2159" spans="4:16" s="107" customFormat="1" x14ac:dyDescent="0.3">
      <c r="D2159" s="108"/>
      <c r="E2159" s="108"/>
      <c r="F2159" s="108"/>
      <c r="G2159" s="108"/>
      <c r="H2159" s="108"/>
      <c r="I2159" s="108"/>
      <c r="J2159" s="108"/>
      <c r="K2159" s="108"/>
      <c r="P2159" s="40"/>
    </row>
    <row r="2160" spans="4:16" s="107" customFormat="1" x14ac:dyDescent="0.3">
      <c r="D2160" s="108"/>
      <c r="E2160" s="108"/>
      <c r="F2160" s="108"/>
      <c r="G2160" s="108"/>
      <c r="H2160" s="108"/>
      <c r="I2160" s="108"/>
      <c r="J2160" s="108"/>
      <c r="K2160" s="108"/>
      <c r="P2160" s="40"/>
    </row>
    <row r="2161" spans="4:16" s="107" customFormat="1" x14ac:dyDescent="0.3">
      <c r="D2161" s="108"/>
      <c r="E2161" s="108"/>
      <c r="F2161" s="108"/>
      <c r="G2161" s="108"/>
      <c r="H2161" s="108"/>
      <c r="I2161" s="108"/>
      <c r="J2161" s="108"/>
      <c r="K2161" s="108"/>
      <c r="P2161" s="40"/>
    </row>
    <row r="2162" spans="4:16" s="107" customFormat="1" x14ac:dyDescent="0.3">
      <c r="D2162" s="108"/>
      <c r="E2162" s="108"/>
      <c r="F2162" s="108"/>
      <c r="G2162" s="108"/>
      <c r="H2162" s="108"/>
      <c r="I2162" s="108"/>
      <c r="J2162" s="108"/>
      <c r="K2162" s="108"/>
      <c r="P2162" s="40"/>
    </row>
    <row r="2163" spans="4:16" s="107" customFormat="1" x14ac:dyDescent="0.3">
      <c r="D2163" s="108"/>
      <c r="E2163" s="108"/>
      <c r="F2163" s="108"/>
      <c r="G2163" s="108"/>
      <c r="H2163" s="108"/>
      <c r="I2163" s="108"/>
      <c r="J2163" s="108"/>
      <c r="K2163" s="108"/>
      <c r="P2163" s="40"/>
    </row>
    <row r="2164" spans="4:16" s="107" customFormat="1" x14ac:dyDescent="0.3">
      <c r="D2164" s="108"/>
      <c r="E2164" s="108"/>
      <c r="F2164" s="108"/>
      <c r="G2164" s="108"/>
      <c r="H2164" s="108"/>
      <c r="I2164" s="108"/>
      <c r="J2164" s="108"/>
      <c r="K2164" s="108"/>
      <c r="P2164" s="40"/>
    </row>
    <row r="2165" spans="4:16" s="107" customFormat="1" x14ac:dyDescent="0.3">
      <c r="D2165" s="108"/>
      <c r="E2165" s="108"/>
      <c r="F2165" s="108"/>
      <c r="G2165" s="108"/>
      <c r="H2165" s="108"/>
      <c r="I2165" s="108"/>
      <c r="J2165" s="108"/>
      <c r="K2165" s="108"/>
      <c r="P2165" s="40"/>
    </row>
    <row r="2166" spans="4:16" s="107" customFormat="1" x14ac:dyDescent="0.3">
      <c r="D2166" s="108"/>
      <c r="E2166" s="108"/>
      <c r="F2166" s="108"/>
      <c r="G2166" s="108"/>
      <c r="H2166" s="108"/>
      <c r="I2166" s="108"/>
      <c r="J2166" s="108"/>
      <c r="K2166" s="108"/>
      <c r="P2166" s="40"/>
    </row>
    <row r="2167" spans="4:16" s="107" customFormat="1" x14ac:dyDescent="0.3">
      <c r="D2167" s="108"/>
      <c r="E2167" s="108"/>
      <c r="F2167" s="108"/>
      <c r="G2167" s="108"/>
      <c r="H2167" s="108"/>
      <c r="I2167" s="108"/>
      <c r="J2167" s="108"/>
      <c r="K2167" s="108"/>
      <c r="P2167" s="40"/>
    </row>
    <row r="2168" spans="4:16" s="107" customFormat="1" x14ac:dyDescent="0.3">
      <c r="D2168" s="108"/>
      <c r="E2168" s="108"/>
      <c r="F2168" s="108"/>
      <c r="G2168" s="108"/>
      <c r="H2168" s="108"/>
      <c r="I2168" s="108"/>
      <c r="J2168" s="108"/>
      <c r="K2168" s="108"/>
      <c r="P2168" s="40"/>
    </row>
    <row r="2169" spans="4:16" s="107" customFormat="1" x14ac:dyDescent="0.3">
      <c r="D2169" s="108"/>
      <c r="E2169" s="108"/>
      <c r="F2169" s="108"/>
      <c r="G2169" s="108"/>
      <c r="H2169" s="108"/>
      <c r="I2169" s="108"/>
      <c r="J2169" s="108"/>
      <c r="K2169" s="108"/>
      <c r="P2169" s="40"/>
    </row>
    <row r="2170" spans="4:16" s="107" customFormat="1" x14ac:dyDescent="0.3">
      <c r="D2170" s="108"/>
      <c r="E2170" s="108"/>
      <c r="F2170" s="108"/>
      <c r="G2170" s="108"/>
      <c r="H2170" s="108"/>
      <c r="I2170" s="108"/>
      <c r="J2170" s="108"/>
      <c r="K2170" s="108"/>
      <c r="P2170" s="40"/>
    </row>
    <row r="2171" spans="4:16" s="107" customFormat="1" x14ac:dyDescent="0.3">
      <c r="D2171" s="108"/>
      <c r="E2171" s="108"/>
      <c r="F2171" s="108"/>
      <c r="G2171" s="108"/>
      <c r="H2171" s="108"/>
      <c r="I2171" s="108"/>
      <c r="J2171" s="108"/>
      <c r="K2171" s="108"/>
      <c r="P2171" s="40"/>
    </row>
    <row r="2172" spans="4:16" s="107" customFormat="1" x14ac:dyDescent="0.3">
      <c r="D2172" s="108"/>
      <c r="E2172" s="108"/>
      <c r="F2172" s="108"/>
      <c r="G2172" s="108"/>
      <c r="H2172" s="108"/>
      <c r="I2172" s="108"/>
      <c r="J2172" s="108"/>
      <c r="K2172" s="108"/>
      <c r="P2172" s="40"/>
    </row>
    <row r="2173" spans="4:16" s="107" customFormat="1" x14ac:dyDescent="0.3">
      <c r="D2173" s="108"/>
      <c r="E2173" s="108"/>
      <c r="F2173" s="108"/>
      <c r="G2173" s="108"/>
      <c r="H2173" s="108"/>
      <c r="I2173" s="108"/>
      <c r="J2173" s="108"/>
      <c r="K2173" s="108"/>
      <c r="P2173" s="40"/>
    </row>
    <row r="2174" spans="4:16" s="107" customFormat="1" x14ac:dyDescent="0.3">
      <c r="D2174" s="108"/>
      <c r="E2174" s="108"/>
      <c r="F2174" s="108"/>
      <c r="G2174" s="108"/>
      <c r="H2174" s="108"/>
      <c r="I2174" s="108"/>
      <c r="J2174" s="108"/>
      <c r="K2174" s="108"/>
      <c r="P2174" s="40"/>
    </row>
    <row r="2175" spans="4:16" s="107" customFormat="1" x14ac:dyDescent="0.3">
      <c r="D2175" s="108"/>
      <c r="E2175" s="108"/>
      <c r="F2175" s="108"/>
      <c r="G2175" s="108"/>
      <c r="H2175" s="108"/>
      <c r="I2175" s="108"/>
      <c r="J2175" s="108"/>
      <c r="K2175" s="108"/>
      <c r="P2175" s="40"/>
    </row>
    <row r="2176" spans="4:16" s="107" customFormat="1" x14ac:dyDescent="0.3">
      <c r="D2176" s="108"/>
      <c r="E2176" s="108"/>
      <c r="F2176" s="108"/>
      <c r="G2176" s="108"/>
      <c r="H2176" s="108"/>
      <c r="I2176" s="108"/>
      <c r="J2176" s="108"/>
      <c r="K2176" s="108"/>
      <c r="P2176" s="40"/>
    </row>
    <row r="2177" spans="4:16" s="107" customFormat="1" x14ac:dyDescent="0.3">
      <c r="D2177" s="108"/>
      <c r="E2177" s="108"/>
      <c r="F2177" s="108"/>
      <c r="G2177" s="108"/>
      <c r="H2177" s="108"/>
      <c r="I2177" s="108"/>
      <c r="J2177" s="108"/>
      <c r="K2177" s="108"/>
      <c r="P2177" s="40"/>
    </row>
    <row r="2178" spans="4:16" s="107" customFormat="1" x14ac:dyDescent="0.3">
      <c r="D2178" s="108"/>
      <c r="E2178" s="108"/>
      <c r="F2178" s="108"/>
      <c r="G2178" s="108"/>
      <c r="H2178" s="108"/>
      <c r="I2178" s="108"/>
      <c r="J2178" s="108"/>
      <c r="K2178" s="108"/>
      <c r="P2178" s="40"/>
    </row>
    <row r="2179" spans="4:16" s="107" customFormat="1" x14ac:dyDescent="0.3">
      <c r="D2179" s="108"/>
      <c r="E2179" s="108"/>
      <c r="F2179" s="108"/>
      <c r="G2179" s="108"/>
      <c r="H2179" s="108"/>
      <c r="I2179" s="108"/>
      <c r="J2179" s="108"/>
      <c r="K2179" s="108"/>
      <c r="P2179" s="40"/>
    </row>
    <row r="2180" spans="4:16" s="107" customFormat="1" x14ac:dyDescent="0.3">
      <c r="D2180" s="108"/>
      <c r="E2180" s="108"/>
      <c r="F2180" s="108"/>
      <c r="G2180" s="108"/>
      <c r="H2180" s="108"/>
      <c r="I2180" s="108"/>
      <c r="J2180" s="108"/>
      <c r="K2180" s="108"/>
      <c r="P2180" s="40"/>
    </row>
    <row r="2181" spans="4:16" s="107" customFormat="1" x14ac:dyDescent="0.3">
      <c r="D2181" s="108"/>
      <c r="E2181" s="108"/>
      <c r="F2181" s="108"/>
      <c r="G2181" s="108"/>
      <c r="H2181" s="108"/>
      <c r="I2181" s="108"/>
      <c r="J2181" s="108"/>
      <c r="K2181" s="108"/>
      <c r="P2181" s="40"/>
    </row>
    <row r="2182" spans="4:16" s="107" customFormat="1" x14ac:dyDescent="0.3">
      <c r="D2182" s="108"/>
      <c r="E2182" s="108"/>
      <c r="F2182" s="108"/>
      <c r="G2182" s="108"/>
      <c r="H2182" s="108"/>
      <c r="I2182" s="108"/>
      <c r="J2182" s="108"/>
      <c r="K2182" s="108"/>
      <c r="P2182" s="40"/>
    </row>
    <row r="2183" spans="4:16" s="107" customFormat="1" x14ac:dyDescent="0.3">
      <c r="D2183" s="108"/>
      <c r="E2183" s="108"/>
      <c r="F2183" s="108"/>
      <c r="G2183" s="108"/>
      <c r="H2183" s="108"/>
      <c r="I2183" s="108"/>
      <c r="J2183" s="108"/>
      <c r="K2183" s="108"/>
      <c r="P2183" s="40"/>
    </row>
    <row r="2184" spans="4:16" s="107" customFormat="1" x14ac:dyDescent="0.3">
      <c r="D2184" s="108"/>
      <c r="E2184" s="108"/>
      <c r="F2184" s="108"/>
      <c r="G2184" s="108"/>
      <c r="H2184" s="108"/>
      <c r="I2184" s="108"/>
      <c r="J2184" s="108"/>
      <c r="K2184" s="108"/>
      <c r="P2184" s="40"/>
    </row>
    <row r="2185" spans="4:16" s="107" customFormat="1" x14ac:dyDescent="0.3">
      <c r="D2185" s="108"/>
      <c r="E2185" s="108"/>
      <c r="F2185" s="108"/>
      <c r="G2185" s="108"/>
      <c r="H2185" s="108"/>
      <c r="I2185" s="108"/>
      <c r="J2185" s="108"/>
      <c r="K2185" s="108"/>
      <c r="P2185" s="40"/>
    </row>
    <row r="2186" spans="4:16" s="107" customFormat="1" x14ac:dyDescent="0.3">
      <c r="D2186" s="108"/>
      <c r="E2186" s="108"/>
      <c r="F2186" s="108"/>
      <c r="G2186" s="108"/>
      <c r="H2186" s="108"/>
      <c r="I2186" s="108"/>
      <c r="J2186" s="108"/>
      <c r="K2186" s="108"/>
      <c r="P2186" s="40"/>
    </row>
    <row r="2187" spans="4:16" s="107" customFormat="1" x14ac:dyDescent="0.3">
      <c r="D2187" s="108"/>
      <c r="E2187" s="108"/>
      <c r="F2187" s="108"/>
      <c r="G2187" s="108"/>
      <c r="H2187" s="108"/>
      <c r="I2187" s="108"/>
      <c r="J2187" s="108"/>
      <c r="K2187" s="108"/>
      <c r="P2187" s="40"/>
    </row>
    <row r="2188" spans="4:16" s="107" customFormat="1" x14ac:dyDescent="0.3">
      <c r="D2188" s="108"/>
      <c r="E2188" s="108"/>
      <c r="F2188" s="108"/>
      <c r="G2188" s="108"/>
      <c r="H2188" s="108"/>
      <c r="I2188" s="108"/>
      <c r="J2188" s="108"/>
      <c r="K2188" s="108"/>
      <c r="P2188" s="40"/>
    </row>
    <row r="2189" spans="4:16" s="107" customFormat="1" x14ac:dyDescent="0.3">
      <c r="D2189" s="108"/>
      <c r="E2189" s="108"/>
      <c r="F2189" s="108"/>
      <c r="G2189" s="108"/>
      <c r="H2189" s="108"/>
      <c r="I2189" s="108"/>
      <c r="J2189" s="108"/>
      <c r="K2189" s="108"/>
      <c r="P2189" s="40"/>
    </row>
    <row r="2190" spans="4:16" s="107" customFormat="1" x14ac:dyDescent="0.3">
      <c r="D2190" s="108"/>
      <c r="E2190" s="108"/>
      <c r="F2190" s="108"/>
      <c r="G2190" s="108"/>
      <c r="H2190" s="108"/>
      <c r="I2190" s="108"/>
      <c r="J2190" s="108"/>
      <c r="K2190" s="108"/>
      <c r="P2190" s="40"/>
    </row>
    <row r="2191" spans="4:16" s="107" customFormat="1" x14ac:dyDescent="0.3">
      <c r="D2191" s="108"/>
      <c r="E2191" s="108"/>
      <c r="F2191" s="108"/>
      <c r="G2191" s="108"/>
      <c r="H2191" s="108"/>
      <c r="I2191" s="108"/>
      <c r="J2191" s="108"/>
      <c r="K2191" s="108"/>
      <c r="P2191" s="40"/>
    </row>
    <row r="2192" spans="4:16" s="107" customFormat="1" x14ac:dyDescent="0.3">
      <c r="D2192" s="108"/>
      <c r="E2192" s="108"/>
      <c r="F2192" s="108"/>
      <c r="G2192" s="108"/>
      <c r="H2192" s="108"/>
      <c r="I2192" s="108"/>
      <c r="J2192" s="108"/>
      <c r="K2192" s="108"/>
      <c r="P2192" s="40"/>
    </row>
    <row r="2193" spans="4:16" s="107" customFormat="1" x14ac:dyDescent="0.3">
      <c r="D2193" s="108"/>
      <c r="E2193" s="108"/>
      <c r="F2193" s="108"/>
      <c r="G2193" s="108"/>
      <c r="H2193" s="108"/>
      <c r="I2193" s="108"/>
      <c r="J2193" s="108"/>
      <c r="K2193" s="108"/>
      <c r="P2193" s="40"/>
    </row>
    <row r="2194" spans="4:16" s="107" customFormat="1" x14ac:dyDescent="0.3">
      <c r="D2194" s="108"/>
      <c r="E2194" s="108"/>
      <c r="F2194" s="108"/>
      <c r="G2194" s="108"/>
      <c r="H2194" s="108"/>
      <c r="I2194" s="108"/>
      <c r="J2194" s="108"/>
      <c r="K2194" s="108"/>
      <c r="P2194" s="40"/>
    </row>
    <row r="2195" spans="4:16" s="107" customFormat="1" x14ac:dyDescent="0.3">
      <c r="D2195" s="108"/>
      <c r="E2195" s="108"/>
      <c r="F2195" s="108"/>
      <c r="G2195" s="108"/>
      <c r="H2195" s="108"/>
      <c r="I2195" s="108"/>
      <c r="J2195" s="108"/>
      <c r="K2195" s="108"/>
      <c r="P2195" s="40"/>
    </row>
    <row r="2196" spans="4:16" s="107" customFormat="1" x14ac:dyDescent="0.3">
      <c r="D2196" s="108"/>
      <c r="E2196" s="108"/>
      <c r="F2196" s="108"/>
      <c r="G2196" s="108"/>
      <c r="H2196" s="108"/>
      <c r="I2196" s="108"/>
      <c r="J2196" s="108"/>
      <c r="K2196" s="108"/>
      <c r="P2196" s="40"/>
    </row>
    <row r="2197" spans="4:16" s="107" customFormat="1" x14ac:dyDescent="0.3">
      <c r="D2197" s="108"/>
      <c r="E2197" s="108"/>
      <c r="F2197" s="108"/>
      <c r="G2197" s="108"/>
      <c r="H2197" s="108"/>
      <c r="I2197" s="108"/>
      <c r="J2197" s="108"/>
      <c r="K2197" s="108"/>
      <c r="P2197" s="40"/>
    </row>
    <row r="2198" spans="4:16" s="107" customFormat="1" x14ac:dyDescent="0.3">
      <c r="D2198" s="108"/>
      <c r="E2198" s="108"/>
      <c r="F2198" s="108"/>
      <c r="G2198" s="108"/>
      <c r="H2198" s="108"/>
      <c r="I2198" s="108"/>
      <c r="J2198" s="108"/>
      <c r="K2198" s="108"/>
      <c r="P2198" s="40"/>
    </row>
    <row r="2199" spans="4:16" s="107" customFormat="1" x14ac:dyDescent="0.3">
      <c r="D2199" s="108"/>
      <c r="E2199" s="108"/>
      <c r="F2199" s="108"/>
      <c r="G2199" s="108"/>
      <c r="H2199" s="108"/>
      <c r="I2199" s="108"/>
      <c r="J2199" s="108"/>
      <c r="K2199" s="108"/>
      <c r="P2199" s="40"/>
    </row>
    <row r="2200" spans="4:16" s="107" customFormat="1" x14ac:dyDescent="0.3">
      <c r="D2200" s="108"/>
      <c r="E2200" s="108"/>
      <c r="F2200" s="108"/>
      <c r="G2200" s="108"/>
      <c r="H2200" s="108"/>
      <c r="I2200" s="108"/>
      <c r="J2200" s="108"/>
      <c r="K2200" s="108"/>
      <c r="P2200" s="40"/>
    </row>
    <row r="2201" spans="4:16" s="107" customFormat="1" x14ac:dyDescent="0.3">
      <c r="D2201" s="108"/>
      <c r="E2201" s="108"/>
      <c r="F2201" s="108"/>
      <c r="G2201" s="108"/>
      <c r="H2201" s="108"/>
      <c r="I2201" s="108"/>
      <c r="J2201" s="108"/>
      <c r="K2201" s="108"/>
      <c r="P2201" s="40"/>
    </row>
    <row r="2202" spans="4:16" s="107" customFormat="1" x14ac:dyDescent="0.3">
      <c r="D2202" s="108"/>
      <c r="E2202" s="108"/>
      <c r="F2202" s="108"/>
      <c r="G2202" s="108"/>
      <c r="H2202" s="108"/>
      <c r="I2202" s="108"/>
      <c r="J2202" s="108"/>
      <c r="K2202" s="108"/>
      <c r="P2202" s="40"/>
    </row>
    <row r="2203" spans="4:16" s="107" customFormat="1" x14ac:dyDescent="0.3">
      <c r="D2203" s="108"/>
      <c r="E2203" s="108"/>
      <c r="F2203" s="108"/>
      <c r="G2203" s="108"/>
      <c r="H2203" s="108"/>
      <c r="I2203" s="108"/>
      <c r="J2203" s="108"/>
      <c r="K2203" s="108"/>
      <c r="P2203" s="40"/>
    </row>
    <row r="2204" spans="4:16" s="107" customFormat="1" x14ac:dyDescent="0.3">
      <c r="D2204" s="108"/>
      <c r="E2204" s="108"/>
      <c r="F2204" s="108"/>
      <c r="G2204" s="108"/>
      <c r="H2204" s="108"/>
      <c r="I2204" s="108"/>
      <c r="J2204" s="108"/>
      <c r="K2204" s="108"/>
      <c r="P2204" s="40"/>
    </row>
    <row r="2205" spans="4:16" s="107" customFormat="1" x14ac:dyDescent="0.3">
      <c r="D2205" s="108"/>
      <c r="E2205" s="108"/>
      <c r="F2205" s="108"/>
      <c r="G2205" s="108"/>
      <c r="H2205" s="108"/>
      <c r="I2205" s="108"/>
      <c r="J2205" s="108"/>
      <c r="K2205" s="108"/>
      <c r="P2205" s="40"/>
    </row>
    <row r="2206" spans="4:16" s="107" customFormat="1" x14ac:dyDescent="0.3">
      <c r="D2206" s="108"/>
      <c r="E2206" s="108"/>
      <c r="F2206" s="108"/>
      <c r="G2206" s="108"/>
      <c r="H2206" s="108"/>
      <c r="I2206" s="108"/>
      <c r="J2206" s="108"/>
      <c r="K2206" s="108"/>
      <c r="P2206" s="40"/>
    </row>
    <row r="2207" spans="4:16" s="107" customFormat="1" x14ac:dyDescent="0.3">
      <c r="D2207" s="108"/>
      <c r="E2207" s="108"/>
      <c r="F2207" s="108"/>
      <c r="G2207" s="108"/>
      <c r="H2207" s="108"/>
      <c r="I2207" s="108"/>
      <c r="J2207" s="108"/>
      <c r="K2207" s="108"/>
      <c r="P2207" s="40"/>
    </row>
    <row r="2208" spans="4:16" s="107" customFormat="1" x14ac:dyDescent="0.3">
      <c r="D2208" s="108"/>
      <c r="E2208" s="108"/>
      <c r="F2208" s="108"/>
      <c r="G2208" s="108"/>
      <c r="H2208" s="108"/>
      <c r="I2208" s="108"/>
      <c r="J2208" s="108"/>
      <c r="K2208" s="108"/>
      <c r="P2208" s="40"/>
    </row>
    <row r="2209" spans="4:16" s="107" customFormat="1" x14ac:dyDescent="0.3">
      <c r="D2209" s="108"/>
      <c r="E2209" s="108"/>
      <c r="F2209" s="108"/>
      <c r="G2209" s="108"/>
      <c r="H2209" s="108"/>
      <c r="I2209" s="108"/>
      <c r="J2209" s="108"/>
      <c r="K2209" s="108"/>
      <c r="P2209" s="40"/>
    </row>
    <row r="2210" spans="4:16" s="107" customFormat="1" x14ac:dyDescent="0.3">
      <c r="D2210" s="108"/>
      <c r="E2210" s="108"/>
      <c r="F2210" s="108"/>
      <c r="G2210" s="108"/>
      <c r="H2210" s="108"/>
      <c r="I2210" s="108"/>
      <c r="J2210" s="108"/>
      <c r="K2210" s="108"/>
      <c r="P2210" s="40"/>
    </row>
    <row r="2211" spans="4:16" s="107" customFormat="1" x14ac:dyDescent="0.3">
      <c r="D2211" s="108"/>
      <c r="E2211" s="108"/>
      <c r="F2211" s="108"/>
      <c r="G2211" s="108"/>
      <c r="H2211" s="108"/>
      <c r="I2211" s="108"/>
      <c r="J2211" s="108"/>
      <c r="K2211" s="108"/>
      <c r="P2211" s="40"/>
    </row>
    <row r="2212" spans="4:16" s="107" customFormat="1" x14ac:dyDescent="0.3">
      <c r="D2212" s="108"/>
      <c r="E2212" s="108"/>
      <c r="F2212" s="108"/>
      <c r="G2212" s="108"/>
      <c r="H2212" s="108"/>
      <c r="I2212" s="108"/>
      <c r="J2212" s="108"/>
      <c r="K2212" s="108"/>
      <c r="P2212" s="40"/>
    </row>
    <row r="2213" spans="4:16" s="107" customFormat="1" x14ac:dyDescent="0.3">
      <c r="D2213" s="108"/>
      <c r="E2213" s="108"/>
      <c r="F2213" s="108"/>
      <c r="G2213" s="108"/>
      <c r="H2213" s="108"/>
      <c r="I2213" s="108"/>
      <c r="J2213" s="108"/>
      <c r="K2213" s="108"/>
      <c r="P2213" s="40"/>
    </row>
    <row r="2214" spans="4:16" s="107" customFormat="1" x14ac:dyDescent="0.3">
      <c r="D2214" s="108"/>
      <c r="E2214" s="108"/>
      <c r="F2214" s="108"/>
      <c r="G2214" s="108"/>
      <c r="H2214" s="108"/>
      <c r="I2214" s="108"/>
      <c r="J2214" s="108"/>
      <c r="K2214" s="108"/>
      <c r="P2214" s="40"/>
    </row>
    <row r="2215" spans="4:16" s="107" customFormat="1" x14ac:dyDescent="0.3">
      <c r="D2215" s="108"/>
      <c r="E2215" s="108"/>
      <c r="F2215" s="108"/>
      <c r="G2215" s="108"/>
      <c r="H2215" s="108"/>
      <c r="I2215" s="108"/>
      <c r="J2215" s="108"/>
      <c r="K2215" s="108"/>
      <c r="P2215" s="40"/>
    </row>
    <row r="2216" spans="4:16" s="107" customFormat="1" x14ac:dyDescent="0.3">
      <c r="D2216" s="108"/>
      <c r="E2216" s="108"/>
      <c r="F2216" s="108"/>
      <c r="G2216" s="108"/>
      <c r="H2216" s="108"/>
      <c r="I2216" s="108"/>
      <c r="J2216" s="108"/>
      <c r="K2216" s="108"/>
      <c r="P2216" s="40"/>
    </row>
    <row r="2217" spans="4:16" s="107" customFormat="1" x14ac:dyDescent="0.3">
      <c r="D2217" s="108"/>
      <c r="E2217" s="108"/>
      <c r="F2217" s="108"/>
      <c r="G2217" s="108"/>
      <c r="H2217" s="108"/>
      <c r="I2217" s="108"/>
      <c r="J2217" s="108"/>
      <c r="K2217" s="108"/>
      <c r="P2217" s="40"/>
    </row>
    <row r="2218" spans="4:16" s="107" customFormat="1" x14ac:dyDescent="0.3">
      <c r="D2218" s="108"/>
      <c r="E2218" s="108"/>
      <c r="F2218" s="108"/>
      <c r="G2218" s="108"/>
      <c r="H2218" s="108"/>
      <c r="I2218" s="108"/>
      <c r="J2218" s="108"/>
      <c r="K2218" s="108"/>
      <c r="P2218" s="40"/>
    </row>
    <row r="2219" spans="4:16" s="107" customFormat="1" x14ac:dyDescent="0.3">
      <c r="D2219" s="108"/>
      <c r="E2219" s="108"/>
      <c r="F2219" s="108"/>
      <c r="G2219" s="108"/>
      <c r="H2219" s="108"/>
      <c r="I2219" s="108"/>
      <c r="J2219" s="108"/>
      <c r="K2219" s="108"/>
      <c r="P2219" s="40"/>
    </row>
    <row r="2220" spans="4:16" s="107" customFormat="1" x14ac:dyDescent="0.3">
      <c r="D2220" s="108"/>
      <c r="E2220" s="108"/>
      <c r="F2220" s="108"/>
      <c r="G2220" s="108"/>
      <c r="H2220" s="108"/>
      <c r="I2220" s="108"/>
      <c r="J2220" s="108"/>
      <c r="K2220" s="108"/>
      <c r="P2220" s="40"/>
    </row>
    <row r="2221" spans="4:16" s="107" customFormat="1" x14ac:dyDescent="0.3">
      <c r="D2221" s="108"/>
      <c r="E2221" s="108"/>
      <c r="F2221" s="108"/>
      <c r="G2221" s="108"/>
      <c r="H2221" s="108"/>
      <c r="I2221" s="108"/>
      <c r="J2221" s="108"/>
      <c r="K2221" s="108"/>
      <c r="P2221" s="40"/>
    </row>
    <row r="2222" spans="4:16" s="107" customFormat="1" x14ac:dyDescent="0.3">
      <c r="D2222" s="108"/>
      <c r="E2222" s="108"/>
      <c r="F2222" s="108"/>
      <c r="G2222" s="108"/>
      <c r="H2222" s="108"/>
      <c r="I2222" s="108"/>
      <c r="J2222" s="108"/>
      <c r="K2222" s="108"/>
      <c r="P2222" s="40"/>
    </row>
    <row r="2223" spans="4:16" s="107" customFormat="1" x14ac:dyDescent="0.3">
      <c r="D2223" s="108"/>
      <c r="E2223" s="108"/>
      <c r="F2223" s="108"/>
      <c r="G2223" s="108"/>
      <c r="H2223" s="108"/>
      <c r="I2223" s="108"/>
      <c r="J2223" s="108"/>
      <c r="K2223" s="108"/>
      <c r="P2223" s="40"/>
    </row>
    <row r="2224" spans="4:16" s="107" customFormat="1" x14ac:dyDescent="0.3">
      <c r="D2224" s="108"/>
      <c r="E2224" s="108"/>
      <c r="F2224" s="108"/>
      <c r="G2224" s="108"/>
      <c r="H2224" s="108"/>
      <c r="I2224" s="108"/>
      <c r="J2224" s="108"/>
      <c r="K2224" s="108"/>
      <c r="P2224" s="40"/>
    </row>
    <row r="2225" spans="4:16" s="107" customFormat="1" x14ac:dyDescent="0.3">
      <c r="D2225" s="108"/>
      <c r="E2225" s="108"/>
      <c r="F2225" s="108"/>
      <c r="G2225" s="108"/>
      <c r="H2225" s="108"/>
      <c r="I2225" s="108"/>
      <c r="J2225" s="108"/>
      <c r="K2225" s="108"/>
      <c r="P2225" s="40"/>
    </row>
    <row r="2226" spans="4:16" s="107" customFormat="1" x14ac:dyDescent="0.3">
      <c r="D2226" s="108"/>
      <c r="E2226" s="108"/>
      <c r="F2226" s="108"/>
      <c r="G2226" s="108"/>
      <c r="H2226" s="108"/>
      <c r="I2226" s="108"/>
      <c r="J2226" s="108"/>
      <c r="K2226" s="108"/>
      <c r="P2226" s="40"/>
    </row>
    <row r="2227" spans="4:16" s="107" customFormat="1" x14ac:dyDescent="0.3">
      <c r="D2227" s="108"/>
      <c r="E2227" s="108"/>
      <c r="F2227" s="108"/>
      <c r="G2227" s="108"/>
      <c r="H2227" s="108"/>
      <c r="I2227" s="108"/>
      <c r="J2227" s="108"/>
      <c r="K2227" s="108"/>
      <c r="P2227" s="40"/>
    </row>
    <row r="2228" spans="4:16" s="107" customFormat="1" x14ac:dyDescent="0.3">
      <c r="D2228" s="108"/>
      <c r="E2228" s="108"/>
      <c r="F2228" s="108"/>
      <c r="G2228" s="108"/>
      <c r="H2228" s="108"/>
      <c r="I2228" s="108"/>
      <c r="J2228" s="108"/>
      <c r="K2228" s="108"/>
      <c r="P2228" s="40"/>
    </row>
    <row r="2229" spans="4:16" s="107" customFormat="1" x14ac:dyDescent="0.3">
      <c r="D2229" s="108"/>
      <c r="E2229" s="108"/>
      <c r="F2229" s="108"/>
      <c r="G2229" s="108"/>
      <c r="H2229" s="108"/>
      <c r="I2229" s="108"/>
      <c r="J2229" s="108"/>
      <c r="K2229" s="108"/>
      <c r="P2229" s="40"/>
    </row>
    <row r="2230" spans="4:16" s="107" customFormat="1" x14ac:dyDescent="0.3">
      <c r="D2230" s="108"/>
      <c r="E2230" s="108"/>
      <c r="F2230" s="108"/>
      <c r="G2230" s="108"/>
      <c r="H2230" s="108"/>
      <c r="I2230" s="108"/>
      <c r="J2230" s="108"/>
      <c r="K2230" s="108"/>
      <c r="P2230" s="40"/>
    </row>
    <row r="2231" spans="4:16" s="107" customFormat="1" x14ac:dyDescent="0.3">
      <c r="D2231" s="108"/>
      <c r="E2231" s="108"/>
      <c r="F2231" s="108"/>
      <c r="G2231" s="108"/>
      <c r="H2231" s="108"/>
      <c r="I2231" s="108"/>
      <c r="J2231" s="108"/>
      <c r="K2231" s="108"/>
      <c r="P2231" s="40"/>
    </row>
    <row r="2232" spans="4:16" s="107" customFormat="1" x14ac:dyDescent="0.3">
      <c r="D2232" s="108"/>
      <c r="E2232" s="108"/>
      <c r="F2232" s="108"/>
      <c r="G2232" s="108"/>
      <c r="H2232" s="108"/>
      <c r="I2232" s="108"/>
      <c r="J2232" s="108"/>
      <c r="K2232" s="108"/>
      <c r="P2232" s="40"/>
    </row>
    <row r="2233" spans="4:16" s="107" customFormat="1" x14ac:dyDescent="0.3">
      <c r="D2233" s="108"/>
      <c r="E2233" s="108"/>
      <c r="F2233" s="108"/>
      <c r="G2233" s="108"/>
      <c r="H2233" s="108"/>
      <c r="I2233" s="108"/>
      <c r="J2233" s="108"/>
      <c r="K2233" s="108"/>
      <c r="P2233" s="40"/>
    </row>
    <row r="2234" spans="4:16" s="107" customFormat="1" x14ac:dyDescent="0.3">
      <c r="D2234" s="108"/>
      <c r="E2234" s="108"/>
      <c r="F2234" s="108"/>
      <c r="G2234" s="108"/>
      <c r="H2234" s="108"/>
      <c r="I2234" s="108"/>
      <c r="J2234" s="108"/>
      <c r="K2234" s="108"/>
      <c r="P2234" s="40"/>
    </row>
    <row r="2235" spans="4:16" s="107" customFormat="1" x14ac:dyDescent="0.3">
      <c r="D2235" s="108"/>
      <c r="E2235" s="108"/>
      <c r="F2235" s="108"/>
      <c r="G2235" s="108"/>
      <c r="H2235" s="108"/>
      <c r="I2235" s="108"/>
      <c r="J2235" s="108"/>
      <c r="K2235" s="108"/>
      <c r="P2235" s="40"/>
    </row>
    <row r="2236" spans="4:16" s="107" customFormat="1" x14ac:dyDescent="0.3">
      <c r="D2236" s="108"/>
      <c r="E2236" s="108"/>
      <c r="F2236" s="108"/>
      <c r="G2236" s="108"/>
      <c r="H2236" s="108"/>
      <c r="I2236" s="108"/>
      <c r="J2236" s="108"/>
      <c r="K2236" s="108"/>
      <c r="P2236" s="40"/>
    </row>
    <row r="2237" spans="4:16" s="107" customFormat="1" x14ac:dyDescent="0.3">
      <c r="D2237" s="108"/>
      <c r="E2237" s="108"/>
      <c r="F2237" s="108"/>
      <c r="G2237" s="108"/>
      <c r="H2237" s="108"/>
      <c r="I2237" s="108"/>
      <c r="J2237" s="108"/>
      <c r="K2237" s="108"/>
      <c r="P2237" s="40"/>
    </row>
    <row r="2238" spans="4:16" s="107" customFormat="1" x14ac:dyDescent="0.3">
      <c r="D2238" s="108"/>
      <c r="E2238" s="108"/>
      <c r="F2238" s="108"/>
      <c r="G2238" s="108"/>
      <c r="H2238" s="108"/>
      <c r="I2238" s="108"/>
      <c r="J2238" s="108"/>
      <c r="K2238" s="108"/>
      <c r="P2238" s="40"/>
    </row>
    <row r="2239" spans="4:16" s="107" customFormat="1" x14ac:dyDescent="0.3">
      <c r="D2239" s="108"/>
      <c r="E2239" s="108"/>
      <c r="F2239" s="108"/>
      <c r="G2239" s="108"/>
      <c r="H2239" s="108"/>
      <c r="I2239" s="108"/>
      <c r="J2239" s="108"/>
      <c r="K2239" s="108"/>
      <c r="P2239" s="40"/>
    </row>
    <row r="2240" spans="4:16" s="107" customFormat="1" x14ac:dyDescent="0.3">
      <c r="D2240" s="108"/>
      <c r="E2240" s="108"/>
      <c r="F2240" s="108"/>
      <c r="G2240" s="108"/>
      <c r="H2240" s="108"/>
      <c r="I2240" s="108"/>
      <c r="J2240" s="108"/>
      <c r="K2240" s="108"/>
      <c r="P2240" s="40"/>
    </row>
    <row r="2241" spans="4:16" s="107" customFormat="1" x14ac:dyDescent="0.3">
      <c r="D2241" s="108"/>
      <c r="E2241" s="108"/>
      <c r="F2241" s="108"/>
      <c r="G2241" s="108"/>
      <c r="H2241" s="108"/>
      <c r="I2241" s="108"/>
      <c r="J2241" s="108"/>
      <c r="K2241" s="108"/>
      <c r="P2241" s="40"/>
    </row>
    <row r="2242" spans="4:16" s="107" customFormat="1" x14ac:dyDescent="0.3">
      <c r="D2242" s="108"/>
      <c r="E2242" s="108"/>
      <c r="F2242" s="108"/>
      <c r="G2242" s="108"/>
      <c r="H2242" s="108"/>
      <c r="I2242" s="108"/>
      <c r="J2242" s="108"/>
      <c r="K2242" s="108"/>
      <c r="P2242" s="40"/>
    </row>
    <row r="2243" spans="4:16" s="107" customFormat="1" x14ac:dyDescent="0.3">
      <c r="D2243" s="108"/>
      <c r="E2243" s="108"/>
      <c r="F2243" s="108"/>
      <c r="G2243" s="108"/>
      <c r="H2243" s="108"/>
      <c r="I2243" s="108"/>
      <c r="J2243" s="108"/>
      <c r="K2243" s="108"/>
      <c r="P2243" s="40"/>
    </row>
    <row r="2244" spans="4:16" s="107" customFormat="1" x14ac:dyDescent="0.3">
      <c r="D2244" s="108"/>
      <c r="E2244" s="108"/>
      <c r="F2244" s="108"/>
      <c r="G2244" s="108"/>
      <c r="H2244" s="108"/>
      <c r="I2244" s="108"/>
      <c r="J2244" s="108"/>
      <c r="K2244" s="108"/>
      <c r="P2244" s="40"/>
    </row>
    <row r="2245" spans="4:16" s="107" customFormat="1" x14ac:dyDescent="0.3">
      <c r="D2245" s="108"/>
      <c r="E2245" s="108"/>
      <c r="F2245" s="108"/>
      <c r="G2245" s="108"/>
      <c r="H2245" s="108"/>
      <c r="I2245" s="108"/>
      <c r="J2245" s="108"/>
      <c r="K2245" s="108"/>
      <c r="P2245" s="40"/>
    </row>
    <row r="2246" spans="4:16" s="107" customFormat="1" x14ac:dyDescent="0.3">
      <c r="D2246" s="108"/>
      <c r="E2246" s="108"/>
      <c r="F2246" s="108"/>
      <c r="G2246" s="108"/>
      <c r="H2246" s="108"/>
      <c r="I2246" s="108"/>
      <c r="J2246" s="108"/>
      <c r="K2246" s="108"/>
      <c r="P2246" s="40"/>
    </row>
    <row r="2247" spans="4:16" s="107" customFormat="1" x14ac:dyDescent="0.3">
      <c r="D2247" s="108"/>
      <c r="E2247" s="108"/>
      <c r="F2247" s="108"/>
      <c r="G2247" s="108"/>
      <c r="H2247" s="108"/>
      <c r="I2247" s="108"/>
      <c r="J2247" s="108"/>
      <c r="K2247" s="108"/>
      <c r="P2247" s="40"/>
    </row>
    <row r="2248" spans="4:16" s="107" customFormat="1" x14ac:dyDescent="0.3">
      <c r="D2248" s="108"/>
      <c r="E2248" s="108"/>
      <c r="F2248" s="108"/>
      <c r="G2248" s="108"/>
      <c r="H2248" s="108"/>
      <c r="I2248" s="108"/>
      <c r="J2248" s="108"/>
      <c r="K2248" s="108"/>
      <c r="P2248" s="40"/>
    </row>
    <row r="2249" spans="4:16" s="107" customFormat="1" x14ac:dyDescent="0.3">
      <c r="D2249" s="108"/>
      <c r="E2249" s="108"/>
      <c r="F2249" s="108"/>
      <c r="G2249" s="108"/>
      <c r="H2249" s="108"/>
      <c r="I2249" s="108"/>
      <c r="J2249" s="108"/>
      <c r="K2249" s="108"/>
      <c r="P2249" s="40"/>
    </row>
    <row r="2250" spans="4:16" s="107" customFormat="1" x14ac:dyDescent="0.3">
      <c r="D2250" s="108"/>
      <c r="E2250" s="108"/>
      <c r="F2250" s="108"/>
      <c r="G2250" s="108"/>
      <c r="H2250" s="108"/>
      <c r="I2250" s="108"/>
      <c r="J2250" s="108"/>
      <c r="K2250" s="108"/>
      <c r="P2250" s="40"/>
    </row>
    <row r="2251" spans="4:16" s="107" customFormat="1" x14ac:dyDescent="0.3">
      <c r="D2251" s="108"/>
      <c r="E2251" s="108"/>
      <c r="F2251" s="108"/>
      <c r="G2251" s="108"/>
      <c r="H2251" s="108"/>
      <c r="I2251" s="108"/>
      <c r="J2251" s="108"/>
      <c r="K2251" s="108"/>
      <c r="P2251" s="40"/>
    </row>
    <row r="2252" spans="4:16" s="107" customFormat="1" x14ac:dyDescent="0.3">
      <c r="D2252" s="108"/>
      <c r="E2252" s="108"/>
      <c r="F2252" s="108"/>
      <c r="G2252" s="108"/>
      <c r="H2252" s="108"/>
      <c r="I2252" s="108"/>
      <c r="J2252" s="108"/>
      <c r="K2252" s="108"/>
      <c r="P2252" s="40"/>
    </row>
    <row r="2253" spans="4:16" s="107" customFormat="1" x14ac:dyDescent="0.3">
      <c r="D2253" s="108"/>
      <c r="E2253" s="108"/>
      <c r="F2253" s="108"/>
      <c r="G2253" s="108"/>
      <c r="H2253" s="108"/>
      <c r="I2253" s="108"/>
      <c r="J2253" s="108"/>
      <c r="K2253" s="108"/>
      <c r="P2253" s="40"/>
    </row>
    <row r="2254" spans="4:16" s="107" customFormat="1" x14ac:dyDescent="0.3">
      <c r="D2254" s="108"/>
      <c r="E2254" s="108"/>
      <c r="F2254" s="108"/>
      <c r="G2254" s="108"/>
      <c r="H2254" s="108"/>
      <c r="I2254" s="108"/>
      <c r="J2254" s="108"/>
      <c r="K2254" s="108"/>
      <c r="P2254" s="40"/>
    </row>
    <row r="2255" spans="4:16" s="107" customFormat="1" x14ac:dyDescent="0.3">
      <c r="D2255" s="108"/>
      <c r="E2255" s="108"/>
      <c r="F2255" s="108"/>
      <c r="G2255" s="108"/>
      <c r="H2255" s="108"/>
      <c r="I2255" s="108"/>
      <c r="J2255" s="108"/>
      <c r="K2255" s="108"/>
      <c r="P2255" s="40"/>
    </row>
    <row r="2256" spans="4:16" s="107" customFormat="1" x14ac:dyDescent="0.3">
      <c r="D2256" s="108"/>
      <c r="E2256" s="108"/>
      <c r="F2256" s="108"/>
      <c r="G2256" s="108"/>
      <c r="H2256" s="108"/>
      <c r="I2256" s="108"/>
      <c r="J2256" s="108"/>
      <c r="K2256" s="108"/>
      <c r="P2256" s="40"/>
    </row>
    <row r="2257" spans="4:16" s="107" customFormat="1" x14ac:dyDescent="0.3">
      <c r="D2257" s="108"/>
      <c r="E2257" s="108"/>
      <c r="F2257" s="108"/>
      <c r="G2257" s="108"/>
      <c r="H2257" s="108"/>
      <c r="I2257" s="108"/>
      <c r="J2257" s="108"/>
      <c r="K2257" s="108"/>
      <c r="P2257" s="40"/>
    </row>
    <row r="2258" spans="4:16" s="107" customFormat="1" x14ac:dyDescent="0.3">
      <c r="D2258" s="108"/>
      <c r="E2258" s="108"/>
      <c r="F2258" s="108"/>
      <c r="G2258" s="108"/>
      <c r="H2258" s="108"/>
      <c r="I2258" s="108"/>
      <c r="J2258" s="108"/>
      <c r="K2258" s="108"/>
      <c r="P2258" s="40"/>
    </row>
    <row r="2259" spans="4:16" s="107" customFormat="1" x14ac:dyDescent="0.3">
      <c r="D2259" s="108"/>
      <c r="E2259" s="108"/>
      <c r="F2259" s="108"/>
      <c r="G2259" s="108"/>
      <c r="H2259" s="108"/>
      <c r="I2259" s="108"/>
      <c r="J2259" s="108"/>
      <c r="K2259" s="108"/>
      <c r="P2259" s="40"/>
    </row>
    <row r="2260" spans="4:16" s="107" customFormat="1" x14ac:dyDescent="0.3">
      <c r="D2260" s="108"/>
      <c r="E2260" s="108"/>
      <c r="F2260" s="108"/>
      <c r="G2260" s="108"/>
      <c r="H2260" s="108"/>
      <c r="I2260" s="108"/>
      <c r="J2260" s="108"/>
      <c r="K2260" s="108"/>
      <c r="P2260" s="40"/>
    </row>
    <row r="2261" spans="4:16" s="107" customFormat="1" x14ac:dyDescent="0.3">
      <c r="D2261" s="108"/>
      <c r="E2261" s="108"/>
      <c r="F2261" s="108"/>
      <c r="G2261" s="108"/>
      <c r="H2261" s="108"/>
      <c r="I2261" s="108"/>
      <c r="J2261" s="108"/>
      <c r="K2261" s="108"/>
      <c r="P2261" s="40"/>
    </row>
    <row r="2262" spans="4:16" s="107" customFormat="1" x14ac:dyDescent="0.3">
      <c r="D2262" s="108"/>
      <c r="E2262" s="108"/>
      <c r="F2262" s="108"/>
      <c r="G2262" s="108"/>
      <c r="H2262" s="108"/>
      <c r="I2262" s="108"/>
      <c r="J2262" s="108"/>
      <c r="K2262" s="108"/>
      <c r="P2262" s="40"/>
    </row>
    <row r="2263" spans="4:16" s="107" customFormat="1" x14ac:dyDescent="0.3">
      <c r="D2263" s="108"/>
      <c r="E2263" s="108"/>
      <c r="F2263" s="108"/>
      <c r="G2263" s="108"/>
      <c r="H2263" s="108"/>
      <c r="I2263" s="108"/>
      <c r="J2263" s="108"/>
      <c r="K2263" s="108"/>
      <c r="P2263" s="40"/>
    </row>
    <row r="2264" spans="4:16" s="107" customFormat="1" x14ac:dyDescent="0.3">
      <c r="D2264" s="108"/>
      <c r="E2264" s="108"/>
      <c r="F2264" s="108"/>
      <c r="G2264" s="108"/>
      <c r="H2264" s="108"/>
      <c r="I2264" s="108"/>
      <c r="J2264" s="108"/>
      <c r="K2264" s="108"/>
      <c r="P2264" s="40"/>
    </row>
    <row r="2265" spans="4:16" s="107" customFormat="1" x14ac:dyDescent="0.3">
      <c r="D2265" s="108"/>
      <c r="E2265" s="108"/>
      <c r="F2265" s="108"/>
      <c r="G2265" s="108"/>
      <c r="H2265" s="108"/>
      <c r="I2265" s="108"/>
      <c r="J2265" s="108"/>
      <c r="K2265" s="108"/>
      <c r="P2265" s="40"/>
    </row>
    <row r="2266" spans="4:16" s="107" customFormat="1" x14ac:dyDescent="0.3">
      <c r="D2266" s="108"/>
      <c r="E2266" s="108"/>
      <c r="F2266" s="108"/>
      <c r="G2266" s="108"/>
      <c r="H2266" s="108"/>
      <c r="I2266" s="108"/>
      <c r="J2266" s="108"/>
      <c r="K2266" s="108"/>
      <c r="P2266" s="40"/>
    </row>
    <row r="2267" spans="4:16" s="107" customFormat="1" x14ac:dyDescent="0.3">
      <c r="D2267" s="108"/>
      <c r="E2267" s="108"/>
      <c r="F2267" s="108"/>
      <c r="G2267" s="108"/>
      <c r="H2267" s="108"/>
      <c r="I2267" s="108"/>
      <c r="J2267" s="108"/>
      <c r="K2267" s="108"/>
      <c r="P2267" s="40"/>
    </row>
    <row r="2268" spans="4:16" s="107" customFormat="1" x14ac:dyDescent="0.3">
      <c r="D2268" s="108"/>
      <c r="E2268" s="108"/>
      <c r="F2268" s="108"/>
      <c r="G2268" s="108"/>
      <c r="H2268" s="108"/>
      <c r="I2268" s="108"/>
      <c r="J2268" s="108"/>
      <c r="K2268" s="108"/>
      <c r="P2268" s="40"/>
    </row>
    <row r="2269" spans="4:16" s="107" customFormat="1" x14ac:dyDescent="0.3">
      <c r="D2269" s="108"/>
      <c r="E2269" s="108"/>
      <c r="F2269" s="108"/>
      <c r="G2269" s="108"/>
      <c r="H2269" s="108"/>
      <c r="I2269" s="108"/>
      <c r="J2269" s="108"/>
      <c r="K2269" s="108"/>
      <c r="P2269" s="40"/>
    </row>
    <row r="2270" spans="4:16" s="107" customFormat="1" x14ac:dyDescent="0.3">
      <c r="D2270" s="108"/>
      <c r="E2270" s="108"/>
      <c r="F2270" s="108"/>
      <c r="G2270" s="108"/>
      <c r="H2270" s="108"/>
      <c r="I2270" s="108"/>
      <c r="J2270" s="108"/>
      <c r="K2270" s="108"/>
      <c r="P2270" s="40"/>
    </row>
    <row r="2271" spans="4:16" s="107" customFormat="1" x14ac:dyDescent="0.3">
      <c r="D2271" s="108"/>
      <c r="E2271" s="108"/>
      <c r="F2271" s="108"/>
      <c r="G2271" s="108"/>
      <c r="H2271" s="108"/>
      <c r="I2271" s="108"/>
      <c r="J2271" s="108"/>
      <c r="K2271" s="108"/>
      <c r="P2271" s="40"/>
    </row>
    <row r="2272" spans="4:16" s="107" customFormat="1" x14ac:dyDescent="0.3">
      <c r="D2272" s="108"/>
      <c r="E2272" s="108"/>
      <c r="F2272" s="108"/>
      <c r="G2272" s="108"/>
      <c r="H2272" s="108"/>
      <c r="I2272" s="108"/>
      <c r="J2272" s="108"/>
      <c r="K2272" s="108"/>
      <c r="P2272" s="40"/>
    </row>
    <row r="2273" spans="4:16" s="107" customFormat="1" x14ac:dyDescent="0.3">
      <c r="D2273" s="108"/>
      <c r="E2273" s="108"/>
      <c r="F2273" s="108"/>
      <c r="G2273" s="108"/>
      <c r="H2273" s="108"/>
      <c r="I2273" s="108"/>
      <c r="J2273" s="108"/>
      <c r="K2273" s="108"/>
      <c r="P2273" s="40"/>
    </row>
    <row r="2274" spans="4:16" s="107" customFormat="1" x14ac:dyDescent="0.3">
      <c r="D2274" s="108"/>
      <c r="E2274" s="108"/>
      <c r="F2274" s="108"/>
      <c r="G2274" s="108"/>
      <c r="H2274" s="108"/>
      <c r="I2274" s="108"/>
      <c r="J2274" s="108"/>
      <c r="K2274" s="108"/>
      <c r="P2274" s="40"/>
    </row>
    <row r="2275" spans="4:16" s="107" customFormat="1" x14ac:dyDescent="0.3">
      <c r="D2275" s="108"/>
      <c r="E2275" s="108"/>
      <c r="F2275" s="108"/>
      <c r="G2275" s="108"/>
      <c r="H2275" s="108"/>
      <c r="I2275" s="108"/>
      <c r="J2275" s="108"/>
      <c r="K2275" s="108"/>
      <c r="P2275" s="40"/>
    </row>
    <row r="2276" spans="4:16" s="107" customFormat="1" x14ac:dyDescent="0.3">
      <c r="D2276" s="108"/>
      <c r="E2276" s="108"/>
      <c r="F2276" s="108"/>
      <c r="G2276" s="108"/>
      <c r="H2276" s="108"/>
      <c r="I2276" s="108"/>
      <c r="J2276" s="108"/>
      <c r="K2276" s="108"/>
      <c r="P2276" s="40"/>
    </row>
    <row r="2277" spans="4:16" s="107" customFormat="1" x14ac:dyDescent="0.3">
      <c r="D2277" s="108"/>
      <c r="E2277" s="108"/>
      <c r="F2277" s="108"/>
      <c r="G2277" s="108"/>
      <c r="H2277" s="108"/>
      <c r="I2277" s="108"/>
      <c r="J2277" s="108"/>
      <c r="K2277" s="108"/>
      <c r="P2277" s="40"/>
    </row>
    <row r="2278" spans="4:16" s="107" customFormat="1" x14ac:dyDescent="0.3">
      <c r="D2278" s="108"/>
      <c r="E2278" s="108"/>
      <c r="F2278" s="108"/>
      <c r="G2278" s="108"/>
      <c r="H2278" s="108"/>
      <c r="I2278" s="108"/>
      <c r="J2278" s="108"/>
      <c r="K2278" s="108"/>
      <c r="P2278" s="40"/>
    </row>
    <row r="2279" spans="4:16" s="107" customFormat="1" x14ac:dyDescent="0.3">
      <c r="D2279" s="108"/>
      <c r="E2279" s="108"/>
      <c r="F2279" s="108"/>
      <c r="G2279" s="108"/>
      <c r="H2279" s="108"/>
      <c r="I2279" s="108"/>
      <c r="J2279" s="108"/>
      <c r="K2279" s="108"/>
      <c r="P2279" s="40"/>
    </row>
    <row r="2280" spans="4:16" s="107" customFormat="1" x14ac:dyDescent="0.3">
      <c r="D2280" s="108"/>
      <c r="E2280" s="108"/>
      <c r="F2280" s="108"/>
      <c r="G2280" s="108"/>
      <c r="H2280" s="108"/>
      <c r="I2280" s="108"/>
      <c r="J2280" s="108"/>
      <c r="K2280" s="108"/>
      <c r="P2280" s="40"/>
    </row>
    <row r="2281" spans="4:16" s="107" customFormat="1" x14ac:dyDescent="0.3">
      <c r="D2281" s="108"/>
      <c r="E2281" s="108"/>
      <c r="F2281" s="108"/>
      <c r="G2281" s="108"/>
      <c r="H2281" s="108"/>
      <c r="I2281" s="108"/>
      <c r="J2281" s="108"/>
      <c r="K2281" s="108"/>
      <c r="P2281" s="40"/>
    </row>
    <row r="2282" spans="4:16" s="107" customFormat="1" x14ac:dyDescent="0.3">
      <c r="D2282" s="108"/>
      <c r="E2282" s="108"/>
      <c r="F2282" s="108"/>
      <c r="G2282" s="108"/>
      <c r="H2282" s="108"/>
      <c r="I2282" s="108"/>
      <c r="J2282" s="108"/>
      <c r="K2282" s="108"/>
      <c r="P2282" s="40"/>
    </row>
    <row r="2283" spans="4:16" s="107" customFormat="1" x14ac:dyDescent="0.3">
      <c r="D2283" s="108"/>
      <c r="E2283" s="108"/>
      <c r="F2283" s="108"/>
      <c r="G2283" s="108"/>
      <c r="H2283" s="108"/>
      <c r="I2283" s="108"/>
      <c r="J2283" s="108"/>
      <c r="K2283" s="108"/>
      <c r="P2283" s="40"/>
    </row>
    <row r="2284" spans="4:16" s="107" customFormat="1" x14ac:dyDescent="0.3">
      <c r="D2284" s="108"/>
      <c r="E2284" s="108"/>
      <c r="F2284" s="108"/>
      <c r="G2284" s="108"/>
      <c r="H2284" s="108"/>
      <c r="I2284" s="108"/>
      <c r="J2284" s="108"/>
      <c r="K2284" s="108"/>
      <c r="P2284" s="40"/>
    </row>
    <row r="2285" spans="4:16" s="107" customFormat="1" x14ac:dyDescent="0.3">
      <c r="D2285" s="108"/>
      <c r="E2285" s="108"/>
      <c r="F2285" s="108"/>
      <c r="G2285" s="108"/>
      <c r="H2285" s="108"/>
      <c r="I2285" s="108"/>
      <c r="J2285" s="108"/>
      <c r="K2285" s="108"/>
      <c r="P2285" s="40"/>
    </row>
    <row r="2286" spans="4:16" s="107" customFormat="1" x14ac:dyDescent="0.3">
      <c r="D2286" s="108"/>
      <c r="E2286" s="108"/>
      <c r="F2286" s="108"/>
      <c r="G2286" s="108"/>
      <c r="H2286" s="108"/>
      <c r="I2286" s="108"/>
      <c r="J2286" s="108"/>
      <c r="K2286" s="108"/>
      <c r="P2286" s="40"/>
    </row>
    <row r="2287" spans="4:16" s="107" customFormat="1" x14ac:dyDescent="0.3">
      <c r="D2287" s="108"/>
      <c r="E2287" s="108"/>
      <c r="F2287" s="108"/>
      <c r="G2287" s="108"/>
      <c r="H2287" s="108"/>
      <c r="I2287" s="108"/>
      <c r="J2287" s="108"/>
      <c r="K2287" s="108"/>
      <c r="P2287" s="40"/>
    </row>
    <row r="2288" spans="4:16" s="107" customFormat="1" x14ac:dyDescent="0.3">
      <c r="D2288" s="108"/>
      <c r="E2288" s="108"/>
      <c r="F2288" s="108"/>
      <c r="G2288" s="108"/>
      <c r="H2288" s="108"/>
      <c r="I2288" s="108"/>
      <c r="J2288" s="108"/>
      <c r="K2288" s="108"/>
      <c r="P2288" s="40"/>
    </row>
    <row r="2289" spans="4:16" s="107" customFormat="1" x14ac:dyDescent="0.3">
      <c r="D2289" s="108"/>
      <c r="E2289" s="108"/>
      <c r="F2289" s="108"/>
      <c r="G2289" s="108"/>
      <c r="H2289" s="108"/>
      <c r="I2289" s="108"/>
      <c r="J2289" s="108"/>
      <c r="K2289" s="108"/>
      <c r="P2289" s="40"/>
    </row>
    <row r="2290" spans="4:16" s="107" customFormat="1" x14ac:dyDescent="0.3">
      <c r="D2290" s="108"/>
      <c r="E2290" s="108"/>
      <c r="F2290" s="108"/>
      <c r="G2290" s="108"/>
      <c r="H2290" s="108"/>
      <c r="I2290" s="108"/>
      <c r="J2290" s="108"/>
      <c r="K2290" s="108"/>
      <c r="P2290" s="40"/>
    </row>
    <row r="2291" spans="4:16" s="107" customFormat="1" x14ac:dyDescent="0.3">
      <c r="D2291" s="108"/>
      <c r="E2291" s="108"/>
      <c r="F2291" s="108"/>
      <c r="G2291" s="108"/>
      <c r="H2291" s="108"/>
      <c r="I2291" s="108"/>
      <c r="J2291" s="108"/>
      <c r="K2291" s="108"/>
      <c r="P2291" s="40"/>
    </row>
    <row r="2292" spans="4:16" s="107" customFormat="1" x14ac:dyDescent="0.3">
      <c r="D2292" s="108"/>
      <c r="E2292" s="108"/>
      <c r="F2292" s="108"/>
      <c r="G2292" s="108"/>
      <c r="H2292" s="108"/>
      <c r="I2292" s="108"/>
      <c r="J2292" s="108"/>
      <c r="K2292" s="108"/>
      <c r="P2292" s="40"/>
    </row>
    <row r="2293" spans="4:16" s="107" customFormat="1" x14ac:dyDescent="0.3">
      <c r="D2293" s="108"/>
      <c r="E2293" s="108"/>
      <c r="F2293" s="108"/>
      <c r="G2293" s="108"/>
      <c r="H2293" s="108"/>
      <c r="I2293" s="108"/>
      <c r="J2293" s="108"/>
      <c r="K2293" s="108"/>
      <c r="P2293" s="40"/>
    </row>
    <row r="2294" spans="4:16" s="107" customFormat="1" x14ac:dyDescent="0.3">
      <c r="D2294" s="108"/>
      <c r="E2294" s="108"/>
      <c r="F2294" s="108"/>
      <c r="G2294" s="108"/>
      <c r="H2294" s="108"/>
      <c r="I2294" s="108"/>
      <c r="J2294" s="108"/>
      <c r="K2294" s="108"/>
      <c r="P2294" s="40"/>
    </row>
    <row r="2295" spans="4:16" s="107" customFormat="1" x14ac:dyDescent="0.3">
      <c r="D2295" s="108"/>
      <c r="E2295" s="108"/>
      <c r="F2295" s="108"/>
      <c r="G2295" s="108"/>
      <c r="H2295" s="108"/>
      <c r="I2295" s="108"/>
      <c r="J2295" s="108"/>
      <c r="K2295" s="108"/>
      <c r="P2295" s="40"/>
    </row>
    <row r="2296" spans="4:16" s="107" customFormat="1" x14ac:dyDescent="0.3">
      <c r="D2296" s="108"/>
      <c r="E2296" s="108"/>
      <c r="F2296" s="108"/>
      <c r="G2296" s="108"/>
      <c r="H2296" s="108"/>
      <c r="I2296" s="108"/>
      <c r="J2296" s="108"/>
      <c r="K2296" s="108"/>
      <c r="P2296" s="40"/>
    </row>
    <row r="2297" spans="4:16" s="107" customFormat="1" x14ac:dyDescent="0.3">
      <c r="D2297" s="108"/>
      <c r="E2297" s="108"/>
      <c r="F2297" s="108"/>
      <c r="G2297" s="108"/>
      <c r="H2297" s="108"/>
      <c r="I2297" s="108"/>
      <c r="J2297" s="108"/>
      <c r="K2297" s="108"/>
      <c r="P2297" s="40"/>
    </row>
    <row r="2298" spans="4:16" s="107" customFormat="1" x14ac:dyDescent="0.3">
      <c r="D2298" s="108"/>
      <c r="E2298" s="108"/>
      <c r="F2298" s="108"/>
      <c r="G2298" s="108"/>
      <c r="H2298" s="108"/>
      <c r="I2298" s="108"/>
      <c r="J2298" s="108"/>
      <c r="K2298" s="108"/>
      <c r="P2298" s="40"/>
    </row>
    <row r="2299" spans="4:16" s="107" customFormat="1" x14ac:dyDescent="0.3">
      <c r="D2299" s="108"/>
      <c r="E2299" s="108"/>
      <c r="F2299" s="108"/>
      <c r="G2299" s="108"/>
      <c r="H2299" s="108"/>
      <c r="I2299" s="108"/>
      <c r="J2299" s="108"/>
      <c r="K2299" s="108"/>
      <c r="P2299" s="40"/>
    </row>
    <row r="2300" spans="4:16" s="107" customFormat="1" x14ac:dyDescent="0.3">
      <c r="D2300" s="108"/>
      <c r="E2300" s="108"/>
      <c r="F2300" s="108"/>
      <c r="G2300" s="108"/>
      <c r="H2300" s="108"/>
      <c r="I2300" s="108"/>
      <c r="J2300" s="108"/>
      <c r="K2300" s="108"/>
      <c r="P2300" s="40"/>
    </row>
    <row r="2301" spans="4:16" s="107" customFormat="1" x14ac:dyDescent="0.3">
      <c r="D2301" s="108"/>
      <c r="E2301" s="108"/>
      <c r="F2301" s="108"/>
      <c r="G2301" s="108"/>
      <c r="H2301" s="108"/>
      <c r="I2301" s="108"/>
      <c r="J2301" s="108"/>
      <c r="K2301" s="108"/>
      <c r="P2301" s="40"/>
    </row>
    <row r="2302" spans="4:16" s="107" customFormat="1" x14ac:dyDescent="0.3">
      <c r="D2302" s="108"/>
      <c r="E2302" s="108"/>
      <c r="F2302" s="108"/>
      <c r="G2302" s="108"/>
      <c r="H2302" s="108"/>
      <c r="I2302" s="108"/>
      <c r="J2302" s="108"/>
      <c r="K2302" s="108"/>
      <c r="P2302" s="40"/>
    </row>
    <row r="2303" spans="4:16" s="107" customFormat="1" x14ac:dyDescent="0.3">
      <c r="D2303" s="108"/>
      <c r="E2303" s="108"/>
      <c r="F2303" s="108"/>
      <c r="G2303" s="108"/>
      <c r="H2303" s="108"/>
      <c r="I2303" s="108"/>
      <c r="J2303" s="108"/>
      <c r="K2303" s="108"/>
      <c r="P2303" s="40"/>
    </row>
    <row r="2304" spans="4:16" s="107" customFormat="1" x14ac:dyDescent="0.3">
      <c r="D2304" s="108"/>
      <c r="E2304" s="108"/>
      <c r="F2304" s="108"/>
      <c r="G2304" s="108"/>
      <c r="H2304" s="108"/>
      <c r="I2304" s="108"/>
      <c r="J2304" s="108"/>
      <c r="K2304" s="108"/>
      <c r="P2304" s="40"/>
    </row>
    <row r="2305" spans="4:16" s="107" customFormat="1" x14ac:dyDescent="0.3">
      <c r="D2305" s="108"/>
      <c r="E2305" s="108"/>
      <c r="F2305" s="108"/>
      <c r="G2305" s="108"/>
      <c r="H2305" s="108"/>
      <c r="I2305" s="108"/>
      <c r="J2305" s="108"/>
      <c r="K2305" s="108"/>
      <c r="P2305" s="40"/>
    </row>
    <row r="2306" spans="4:16" s="107" customFormat="1" x14ac:dyDescent="0.3">
      <c r="D2306" s="108"/>
      <c r="E2306" s="108"/>
      <c r="F2306" s="108"/>
      <c r="G2306" s="108"/>
      <c r="H2306" s="108"/>
      <c r="I2306" s="108"/>
      <c r="J2306" s="108"/>
      <c r="K2306" s="108"/>
      <c r="P2306" s="40"/>
    </row>
    <row r="2307" spans="4:16" s="107" customFormat="1" x14ac:dyDescent="0.3">
      <c r="D2307" s="108"/>
      <c r="E2307" s="108"/>
      <c r="F2307" s="108"/>
      <c r="G2307" s="108"/>
      <c r="H2307" s="108"/>
      <c r="I2307" s="108"/>
      <c r="J2307" s="108"/>
      <c r="K2307" s="108"/>
      <c r="P2307" s="40"/>
    </row>
    <row r="2308" spans="4:16" s="107" customFormat="1" x14ac:dyDescent="0.3">
      <c r="D2308" s="108"/>
      <c r="E2308" s="108"/>
      <c r="F2308" s="108"/>
      <c r="G2308" s="108"/>
      <c r="H2308" s="108"/>
      <c r="I2308" s="108"/>
      <c r="J2308" s="108"/>
      <c r="K2308" s="108"/>
      <c r="P2308" s="40"/>
    </row>
    <row r="2309" spans="4:16" s="107" customFormat="1" x14ac:dyDescent="0.3">
      <c r="D2309" s="108"/>
      <c r="E2309" s="108"/>
      <c r="F2309" s="108"/>
      <c r="G2309" s="108"/>
      <c r="H2309" s="108"/>
      <c r="I2309" s="108"/>
      <c r="J2309" s="108"/>
      <c r="K2309" s="108"/>
      <c r="P2309" s="40"/>
    </row>
    <row r="2310" spans="4:16" s="107" customFormat="1" x14ac:dyDescent="0.3">
      <c r="D2310" s="108"/>
      <c r="E2310" s="108"/>
      <c r="F2310" s="108"/>
      <c r="G2310" s="108"/>
      <c r="H2310" s="108"/>
      <c r="I2310" s="108"/>
      <c r="J2310" s="108"/>
      <c r="K2310" s="108"/>
      <c r="P2310" s="40"/>
    </row>
    <row r="2311" spans="4:16" s="107" customFormat="1" x14ac:dyDescent="0.3">
      <c r="D2311" s="108"/>
      <c r="E2311" s="108"/>
      <c r="F2311" s="108"/>
      <c r="G2311" s="108"/>
      <c r="H2311" s="108"/>
      <c r="I2311" s="108"/>
      <c r="J2311" s="108"/>
      <c r="K2311" s="108"/>
      <c r="P2311" s="40"/>
    </row>
    <row r="2312" spans="4:16" s="107" customFormat="1" x14ac:dyDescent="0.3">
      <c r="D2312" s="108"/>
      <c r="E2312" s="108"/>
      <c r="F2312" s="108"/>
      <c r="G2312" s="108"/>
      <c r="H2312" s="108"/>
      <c r="I2312" s="108"/>
      <c r="J2312" s="108"/>
      <c r="K2312" s="108"/>
      <c r="P2312" s="40"/>
    </row>
    <row r="2313" spans="4:16" s="107" customFormat="1" x14ac:dyDescent="0.3">
      <c r="D2313" s="108"/>
      <c r="E2313" s="108"/>
      <c r="F2313" s="108"/>
      <c r="G2313" s="108"/>
      <c r="H2313" s="108"/>
      <c r="I2313" s="108"/>
      <c r="J2313" s="108"/>
      <c r="K2313" s="108"/>
      <c r="P2313" s="40"/>
    </row>
    <row r="2314" spans="4:16" s="107" customFormat="1" x14ac:dyDescent="0.3">
      <c r="D2314" s="108"/>
      <c r="E2314" s="108"/>
      <c r="F2314" s="108"/>
      <c r="G2314" s="108"/>
      <c r="H2314" s="108"/>
      <c r="I2314" s="108"/>
      <c r="J2314" s="108"/>
      <c r="K2314" s="108"/>
      <c r="P2314" s="40"/>
    </row>
    <row r="2315" spans="4:16" s="107" customFormat="1" x14ac:dyDescent="0.3">
      <c r="D2315" s="108"/>
      <c r="E2315" s="108"/>
      <c r="F2315" s="108"/>
      <c r="G2315" s="108"/>
      <c r="H2315" s="108"/>
      <c r="I2315" s="108"/>
      <c r="J2315" s="108"/>
      <c r="K2315" s="108"/>
      <c r="P2315" s="40"/>
    </row>
    <row r="2316" spans="4:16" s="107" customFormat="1" x14ac:dyDescent="0.3">
      <c r="D2316" s="108"/>
      <c r="E2316" s="108"/>
      <c r="F2316" s="108"/>
      <c r="G2316" s="108"/>
      <c r="H2316" s="108"/>
      <c r="I2316" s="108"/>
      <c r="J2316" s="108"/>
      <c r="K2316" s="108"/>
      <c r="P2316" s="40"/>
    </row>
    <row r="2317" spans="4:16" s="107" customFormat="1" x14ac:dyDescent="0.3">
      <c r="D2317" s="108"/>
      <c r="E2317" s="108"/>
      <c r="F2317" s="108"/>
      <c r="G2317" s="108"/>
      <c r="H2317" s="108"/>
      <c r="I2317" s="108"/>
      <c r="J2317" s="108"/>
      <c r="K2317" s="108"/>
      <c r="P2317" s="40"/>
    </row>
    <row r="2318" spans="4:16" s="107" customFormat="1" x14ac:dyDescent="0.3">
      <c r="D2318" s="108"/>
      <c r="E2318" s="108"/>
      <c r="F2318" s="108"/>
      <c r="G2318" s="108"/>
      <c r="H2318" s="108"/>
      <c r="I2318" s="108"/>
      <c r="J2318" s="108"/>
      <c r="K2318" s="108"/>
      <c r="P2318" s="40"/>
    </row>
    <row r="2319" spans="4:16" s="107" customFormat="1" x14ac:dyDescent="0.3">
      <c r="D2319" s="108"/>
      <c r="E2319" s="108"/>
      <c r="F2319" s="108"/>
      <c r="G2319" s="108"/>
      <c r="H2319" s="108"/>
      <c r="I2319" s="108"/>
      <c r="J2319" s="108"/>
      <c r="K2319" s="108"/>
      <c r="P2319" s="40"/>
    </row>
    <row r="2320" spans="4:16" s="107" customFormat="1" x14ac:dyDescent="0.3">
      <c r="D2320" s="108"/>
      <c r="E2320" s="108"/>
      <c r="F2320" s="108"/>
      <c r="G2320" s="108"/>
      <c r="H2320" s="108"/>
      <c r="I2320" s="108"/>
      <c r="J2320" s="108"/>
      <c r="K2320" s="108"/>
      <c r="P2320" s="40"/>
    </row>
    <row r="2321" spans="4:16" s="107" customFormat="1" x14ac:dyDescent="0.3">
      <c r="D2321" s="108"/>
      <c r="E2321" s="108"/>
      <c r="F2321" s="108"/>
      <c r="G2321" s="108"/>
      <c r="H2321" s="108"/>
      <c r="I2321" s="108"/>
      <c r="J2321" s="108"/>
      <c r="K2321" s="108"/>
      <c r="P2321" s="40"/>
    </row>
    <row r="2322" spans="4:16" s="107" customFormat="1" x14ac:dyDescent="0.3">
      <c r="D2322" s="108"/>
      <c r="E2322" s="108"/>
      <c r="F2322" s="108"/>
      <c r="G2322" s="108"/>
      <c r="H2322" s="108"/>
      <c r="I2322" s="108"/>
      <c r="J2322" s="108"/>
      <c r="K2322" s="108"/>
      <c r="P2322" s="40"/>
    </row>
    <row r="2323" spans="4:16" s="107" customFormat="1" x14ac:dyDescent="0.3">
      <c r="D2323" s="108"/>
      <c r="E2323" s="108"/>
      <c r="F2323" s="108"/>
      <c r="G2323" s="108"/>
      <c r="H2323" s="108"/>
      <c r="I2323" s="108"/>
      <c r="J2323" s="108"/>
      <c r="K2323" s="108"/>
      <c r="P2323" s="40"/>
    </row>
    <row r="2324" spans="4:16" s="107" customFormat="1" x14ac:dyDescent="0.3">
      <c r="D2324" s="108"/>
      <c r="E2324" s="108"/>
      <c r="F2324" s="108"/>
      <c r="G2324" s="108"/>
      <c r="H2324" s="108"/>
      <c r="I2324" s="108"/>
      <c r="J2324" s="108"/>
      <c r="K2324" s="108"/>
      <c r="P2324" s="40"/>
    </row>
    <row r="2325" spans="4:16" s="107" customFormat="1" x14ac:dyDescent="0.3">
      <c r="D2325" s="108"/>
      <c r="E2325" s="108"/>
      <c r="F2325" s="108"/>
      <c r="G2325" s="108"/>
      <c r="H2325" s="108"/>
      <c r="I2325" s="108"/>
      <c r="J2325" s="108"/>
      <c r="K2325" s="108"/>
      <c r="P2325" s="40"/>
    </row>
    <row r="2326" spans="4:16" s="107" customFormat="1" x14ac:dyDescent="0.3">
      <c r="D2326" s="108"/>
      <c r="E2326" s="108"/>
      <c r="F2326" s="108"/>
      <c r="G2326" s="108"/>
      <c r="H2326" s="108"/>
      <c r="I2326" s="108"/>
      <c r="J2326" s="108"/>
      <c r="K2326" s="108"/>
      <c r="P2326" s="40"/>
    </row>
    <row r="2327" spans="4:16" s="107" customFormat="1" x14ac:dyDescent="0.3">
      <c r="D2327" s="108"/>
      <c r="E2327" s="108"/>
      <c r="F2327" s="108"/>
      <c r="G2327" s="108"/>
      <c r="H2327" s="108"/>
      <c r="I2327" s="108"/>
      <c r="J2327" s="108"/>
      <c r="K2327" s="108"/>
      <c r="P2327" s="40"/>
    </row>
    <row r="2328" spans="4:16" s="107" customFormat="1" x14ac:dyDescent="0.3">
      <c r="D2328" s="108"/>
      <c r="E2328" s="108"/>
      <c r="F2328" s="108"/>
      <c r="G2328" s="108"/>
      <c r="H2328" s="108"/>
      <c r="I2328" s="108"/>
      <c r="J2328" s="108"/>
      <c r="K2328" s="108"/>
      <c r="P2328" s="40"/>
    </row>
    <row r="2329" spans="4:16" s="107" customFormat="1" x14ac:dyDescent="0.3">
      <c r="D2329" s="108"/>
      <c r="E2329" s="108"/>
      <c r="F2329" s="108"/>
      <c r="G2329" s="108"/>
      <c r="H2329" s="108"/>
      <c r="I2329" s="108"/>
      <c r="J2329" s="108"/>
      <c r="K2329" s="108"/>
      <c r="P2329" s="40"/>
    </row>
    <row r="2330" spans="4:16" s="107" customFormat="1" x14ac:dyDescent="0.3">
      <c r="D2330" s="108"/>
      <c r="E2330" s="108"/>
      <c r="F2330" s="108"/>
      <c r="G2330" s="108"/>
      <c r="H2330" s="108"/>
      <c r="I2330" s="108"/>
      <c r="J2330" s="108"/>
      <c r="K2330" s="108"/>
      <c r="P2330" s="40"/>
    </row>
    <row r="2331" spans="4:16" s="107" customFormat="1" x14ac:dyDescent="0.3">
      <c r="D2331" s="108"/>
      <c r="E2331" s="108"/>
      <c r="F2331" s="108"/>
      <c r="G2331" s="108"/>
      <c r="H2331" s="108"/>
      <c r="I2331" s="108"/>
      <c r="J2331" s="108"/>
      <c r="K2331" s="108"/>
      <c r="P2331" s="40"/>
    </row>
    <row r="2332" spans="4:16" s="107" customFormat="1" x14ac:dyDescent="0.3">
      <c r="D2332" s="108"/>
      <c r="E2332" s="108"/>
      <c r="F2332" s="108"/>
      <c r="G2332" s="108"/>
      <c r="H2332" s="108"/>
      <c r="I2332" s="108"/>
      <c r="J2332" s="108"/>
      <c r="K2332" s="108"/>
      <c r="P2332" s="40"/>
    </row>
    <row r="2333" spans="4:16" s="107" customFormat="1" x14ac:dyDescent="0.3">
      <c r="D2333" s="108"/>
      <c r="E2333" s="108"/>
      <c r="F2333" s="108"/>
      <c r="G2333" s="108"/>
      <c r="H2333" s="108"/>
      <c r="I2333" s="108"/>
      <c r="J2333" s="108"/>
      <c r="K2333" s="108"/>
      <c r="P2333" s="40"/>
    </row>
    <row r="2334" spans="4:16" s="107" customFormat="1" x14ac:dyDescent="0.3">
      <c r="D2334" s="108"/>
      <c r="E2334" s="108"/>
      <c r="F2334" s="108"/>
      <c r="G2334" s="108"/>
      <c r="H2334" s="108"/>
      <c r="I2334" s="108"/>
      <c r="J2334" s="108"/>
      <c r="K2334" s="108"/>
      <c r="P2334" s="40"/>
    </row>
    <row r="2335" spans="4:16" s="107" customFormat="1" x14ac:dyDescent="0.3">
      <c r="D2335" s="108"/>
      <c r="E2335" s="108"/>
      <c r="F2335" s="108"/>
      <c r="G2335" s="108"/>
      <c r="H2335" s="108"/>
      <c r="I2335" s="108"/>
      <c r="J2335" s="108"/>
      <c r="K2335" s="108"/>
      <c r="P2335" s="40"/>
    </row>
    <row r="2336" spans="4:16" s="107" customFormat="1" x14ac:dyDescent="0.3">
      <c r="D2336" s="108"/>
      <c r="E2336" s="108"/>
      <c r="F2336" s="108"/>
      <c r="G2336" s="108"/>
      <c r="H2336" s="108"/>
      <c r="I2336" s="108"/>
      <c r="J2336" s="108"/>
      <c r="K2336" s="108"/>
      <c r="P2336" s="40"/>
    </row>
    <row r="2337" spans="4:16" s="107" customFormat="1" x14ac:dyDescent="0.3">
      <c r="D2337" s="108"/>
      <c r="E2337" s="108"/>
      <c r="F2337" s="108"/>
      <c r="G2337" s="108"/>
      <c r="H2337" s="108"/>
      <c r="I2337" s="108"/>
      <c r="J2337" s="108"/>
      <c r="K2337" s="108"/>
      <c r="P2337" s="40"/>
    </row>
    <row r="2338" spans="4:16" s="107" customFormat="1" x14ac:dyDescent="0.3">
      <c r="D2338" s="108"/>
      <c r="E2338" s="108"/>
      <c r="F2338" s="108"/>
      <c r="G2338" s="108"/>
      <c r="H2338" s="108"/>
      <c r="I2338" s="108"/>
      <c r="J2338" s="108"/>
      <c r="K2338" s="108"/>
      <c r="P2338" s="40"/>
    </row>
    <row r="2339" spans="4:16" s="107" customFormat="1" x14ac:dyDescent="0.3">
      <c r="D2339" s="108"/>
      <c r="E2339" s="108"/>
      <c r="F2339" s="108"/>
      <c r="G2339" s="108"/>
      <c r="H2339" s="108"/>
      <c r="I2339" s="108"/>
      <c r="J2339" s="108"/>
      <c r="K2339" s="108"/>
      <c r="P2339" s="40"/>
    </row>
    <row r="2340" spans="4:16" s="107" customFormat="1" x14ac:dyDescent="0.3">
      <c r="D2340" s="108"/>
      <c r="E2340" s="108"/>
      <c r="F2340" s="108"/>
      <c r="G2340" s="108"/>
      <c r="H2340" s="108"/>
      <c r="I2340" s="108"/>
      <c r="J2340" s="108"/>
      <c r="K2340" s="108"/>
      <c r="P2340" s="40"/>
    </row>
    <row r="2341" spans="4:16" s="107" customFormat="1" x14ac:dyDescent="0.3">
      <c r="D2341" s="108"/>
      <c r="E2341" s="108"/>
      <c r="F2341" s="108"/>
      <c r="G2341" s="108"/>
      <c r="H2341" s="108"/>
      <c r="I2341" s="108"/>
      <c r="J2341" s="108"/>
      <c r="K2341" s="108"/>
      <c r="P2341" s="40"/>
    </row>
    <row r="2342" spans="4:16" s="107" customFormat="1" x14ac:dyDescent="0.3">
      <c r="D2342" s="108"/>
      <c r="E2342" s="108"/>
      <c r="F2342" s="108"/>
      <c r="G2342" s="108"/>
      <c r="H2342" s="108"/>
      <c r="I2342" s="108"/>
      <c r="J2342" s="108"/>
      <c r="K2342" s="108"/>
      <c r="P2342" s="40"/>
    </row>
    <row r="2343" spans="4:16" s="107" customFormat="1" x14ac:dyDescent="0.3">
      <c r="D2343" s="108"/>
      <c r="E2343" s="108"/>
      <c r="F2343" s="108"/>
      <c r="G2343" s="108"/>
      <c r="H2343" s="108"/>
      <c r="I2343" s="108"/>
      <c r="J2343" s="108"/>
      <c r="K2343" s="108"/>
      <c r="P2343" s="40"/>
    </row>
    <row r="2344" spans="4:16" s="107" customFormat="1" x14ac:dyDescent="0.3">
      <c r="D2344" s="108"/>
      <c r="E2344" s="108"/>
      <c r="F2344" s="108"/>
      <c r="G2344" s="108"/>
      <c r="H2344" s="108"/>
      <c r="I2344" s="108"/>
      <c r="J2344" s="108"/>
      <c r="K2344" s="108"/>
      <c r="P2344" s="40"/>
    </row>
    <row r="2345" spans="4:16" s="107" customFormat="1" x14ac:dyDescent="0.3">
      <c r="D2345" s="108"/>
      <c r="E2345" s="108"/>
      <c r="F2345" s="108"/>
      <c r="G2345" s="108"/>
      <c r="H2345" s="108"/>
      <c r="I2345" s="108"/>
      <c r="J2345" s="108"/>
      <c r="K2345" s="108"/>
      <c r="P2345" s="40"/>
    </row>
    <row r="2346" spans="4:16" s="107" customFormat="1" x14ac:dyDescent="0.3">
      <c r="D2346" s="108"/>
      <c r="E2346" s="108"/>
      <c r="F2346" s="108"/>
      <c r="G2346" s="108"/>
      <c r="H2346" s="108"/>
      <c r="I2346" s="108"/>
      <c r="J2346" s="108"/>
      <c r="K2346" s="108"/>
      <c r="P2346" s="40"/>
    </row>
    <row r="2347" spans="4:16" s="107" customFormat="1" x14ac:dyDescent="0.3">
      <c r="D2347" s="108"/>
      <c r="E2347" s="108"/>
      <c r="F2347" s="108"/>
      <c r="G2347" s="108"/>
      <c r="H2347" s="108"/>
      <c r="I2347" s="108"/>
      <c r="J2347" s="108"/>
      <c r="K2347" s="108"/>
      <c r="P2347" s="40"/>
    </row>
    <row r="2348" spans="4:16" s="107" customFormat="1" x14ac:dyDescent="0.3">
      <c r="D2348" s="108"/>
      <c r="E2348" s="108"/>
      <c r="F2348" s="108"/>
      <c r="G2348" s="108"/>
      <c r="H2348" s="108"/>
      <c r="I2348" s="108"/>
      <c r="J2348" s="108"/>
      <c r="K2348" s="108"/>
      <c r="P2348" s="40"/>
    </row>
    <row r="2349" spans="4:16" s="107" customFormat="1" x14ac:dyDescent="0.3">
      <c r="D2349" s="108"/>
      <c r="E2349" s="108"/>
      <c r="F2349" s="108"/>
      <c r="G2349" s="108"/>
      <c r="H2349" s="108"/>
      <c r="I2349" s="108"/>
      <c r="J2349" s="108"/>
      <c r="K2349" s="108"/>
      <c r="P2349" s="40"/>
    </row>
    <row r="2350" spans="4:16" s="107" customFormat="1" x14ac:dyDescent="0.3">
      <c r="D2350" s="108"/>
      <c r="E2350" s="108"/>
      <c r="F2350" s="108"/>
      <c r="G2350" s="108"/>
      <c r="H2350" s="108"/>
      <c r="I2350" s="108"/>
      <c r="J2350" s="108"/>
      <c r="K2350" s="108"/>
      <c r="P2350" s="40"/>
    </row>
    <row r="2351" spans="4:16" s="107" customFormat="1" x14ac:dyDescent="0.3">
      <c r="D2351" s="108"/>
      <c r="E2351" s="108"/>
      <c r="F2351" s="108"/>
      <c r="G2351" s="108"/>
      <c r="H2351" s="108"/>
      <c r="I2351" s="108"/>
      <c r="J2351" s="108"/>
      <c r="K2351" s="108"/>
      <c r="P2351" s="40"/>
    </row>
    <row r="2352" spans="4:16" s="107" customFormat="1" x14ac:dyDescent="0.3">
      <c r="D2352" s="108"/>
      <c r="E2352" s="108"/>
      <c r="F2352" s="108"/>
      <c r="G2352" s="108"/>
      <c r="H2352" s="108"/>
      <c r="I2352" s="108"/>
      <c r="J2352" s="108"/>
      <c r="K2352" s="108"/>
      <c r="P2352" s="40"/>
    </row>
    <row r="2353" spans="4:16" s="107" customFormat="1" x14ac:dyDescent="0.3">
      <c r="D2353" s="108"/>
      <c r="E2353" s="108"/>
      <c r="F2353" s="108"/>
      <c r="G2353" s="108"/>
      <c r="H2353" s="108"/>
      <c r="I2353" s="108"/>
      <c r="J2353" s="108"/>
      <c r="K2353" s="108"/>
      <c r="P2353" s="40"/>
    </row>
    <row r="2354" spans="4:16" s="107" customFormat="1" x14ac:dyDescent="0.3">
      <c r="D2354" s="108"/>
      <c r="E2354" s="108"/>
      <c r="F2354" s="108"/>
      <c r="G2354" s="108"/>
      <c r="H2354" s="108"/>
      <c r="I2354" s="108"/>
      <c r="J2354" s="108"/>
      <c r="K2354" s="108"/>
      <c r="P2354" s="40"/>
    </row>
    <row r="2355" spans="4:16" s="107" customFormat="1" x14ac:dyDescent="0.3">
      <c r="D2355" s="108"/>
      <c r="E2355" s="108"/>
      <c r="F2355" s="108"/>
      <c r="G2355" s="108"/>
      <c r="H2355" s="108"/>
      <c r="I2355" s="108"/>
      <c r="J2355" s="108"/>
      <c r="K2355" s="108"/>
      <c r="P2355" s="40"/>
    </row>
    <row r="2356" spans="4:16" s="107" customFormat="1" x14ac:dyDescent="0.3">
      <c r="D2356" s="108"/>
      <c r="E2356" s="108"/>
      <c r="F2356" s="108"/>
      <c r="G2356" s="108"/>
      <c r="H2356" s="108"/>
      <c r="I2356" s="108"/>
      <c r="J2356" s="108"/>
      <c r="K2356" s="108"/>
      <c r="P2356" s="40"/>
    </row>
    <row r="2357" spans="4:16" s="107" customFormat="1" x14ac:dyDescent="0.3">
      <c r="D2357" s="108"/>
      <c r="E2357" s="108"/>
      <c r="F2357" s="108"/>
      <c r="G2357" s="108"/>
      <c r="H2357" s="108"/>
      <c r="I2357" s="108"/>
      <c r="J2357" s="108"/>
      <c r="K2357" s="108"/>
      <c r="P2357" s="40"/>
    </row>
    <row r="2358" spans="4:16" s="107" customFormat="1" x14ac:dyDescent="0.3">
      <c r="D2358" s="108"/>
      <c r="E2358" s="108"/>
      <c r="F2358" s="108"/>
      <c r="G2358" s="108"/>
      <c r="H2358" s="108"/>
      <c r="I2358" s="108"/>
      <c r="J2358" s="108"/>
      <c r="K2358" s="108"/>
      <c r="P2358" s="40"/>
    </row>
    <row r="2359" spans="4:16" s="107" customFormat="1" x14ac:dyDescent="0.3">
      <c r="D2359" s="108"/>
      <c r="E2359" s="108"/>
      <c r="F2359" s="108"/>
      <c r="G2359" s="108"/>
      <c r="H2359" s="108"/>
      <c r="I2359" s="108"/>
      <c r="J2359" s="108"/>
      <c r="K2359" s="108"/>
      <c r="P2359" s="40"/>
    </row>
    <row r="2360" spans="4:16" s="107" customFormat="1" x14ac:dyDescent="0.3">
      <c r="D2360" s="108"/>
      <c r="E2360" s="108"/>
      <c r="F2360" s="108"/>
      <c r="G2360" s="108"/>
      <c r="H2360" s="108"/>
      <c r="I2360" s="108"/>
      <c r="J2360" s="108"/>
      <c r="K2360" s="108"/>
      <c r="P2360" s="40"/>
    </row>
    <row r="2361" spans="4:16" s="107" customFormat="1" x14ac:dyDescent="0.3">
      <c r="D2361" s="108"/>
      <c r="E2361" s="108"/>
      <c r="F2361" s="108"/>
      <c r="G2361" s="108"/>
      <c r="H2361" s="108"/>
      <c r="I2361" s="108"/>
      <c r="J2361" s="108"/>
      <c r="K2361" s="108"/>
      <c r="P2361" s="40"/>
    </row>
    <row r="2362" spans="4:16" s="107" customFormat="1" x14ac:dyDescent="0.3">
      <c r="D2362" s="108"/>
      <c r="E2362" s="108"/>
      <c r="F2362" s="108"/>
      <c r="G2362" s="108"/>
      <c r="H2362" s="108"/>
      <c r="I2362" s="108"/>
      <c r="J2362" s="108"/>
      <c r="K2362" s="108"/>
      <c r="P2362" s="40"/>
    </row>
    <row r="2363" spans="4:16" s="107" customFormat="1" x14ac:dyDescent="0.3">
      <c r="D2363" s="108"/>
      <c r="E2363" s="108"/>
      <c r="F2363" s="108"/>
      <c r="G2363" s="108"/>
      <c r="H2363" s="108"/>
      <c r="I2363" s="108"/>
      <c r="J2363" s="108"/>
      <c r="K2363" s="108"/>
      <c r="P2363" s="40"/>
    </row>
    <row r="2364" spans="4:16" s="107" customFormat="1" x14ac:dyDescent="0.3">
      <c r="D2364" s="108"/>
      <c r="E2364" s="108"/>
      <c r="F2364" s="108"/>
      <c r="G2364" s="108"/>
      <c r="H2364" s="108"/>
      <c r="I2364" s="108"/>
      <c r="J2364" s="108"/>
      <c r="K2364" s="108"/>
      <c r="P2364" s="40"/>
    </row>
    <row r="2365" spans="4:16" s="107" customFormat="1" x14ac:dyDescent="0.3">
      <c r="D2365" s="108"/>
      <c r="E2365" s="108"/>
      <c r="F2365" s="108"/>
      <c r="G2365" s="108"/>
      <c r="H2365" s="108"/>
      <c r="I2365" s="108"/>
      <c r="J2365" s="108"/>
      <c r="K2365" s="108"/>
      <c r="P2365" s="40"/>
    </row>
    <row r="2366" spans="4:16" s="107" customFormat="1" x14ac:dyDescent="0.3">
      <c r="D2366" s="108"/>
      <c r="E2366" s="108"/>
      <c r="F2366" s="108"/>
      <c r="G2366" s="108"/>
      <c r="H2366" s="108"/>
      <c r="I2366" s="108"/>
      <c r="J2366" s="108"/>
      <c r="K2366" s="108"/>
      <c r="P2366" s="40"/>
    </row>
    <row r="2367" spans="4:16" s="107" customFormat="1" x14ac:dyDescent="0.3">
      <c r="D2367" s="108"/>
      <c r="E2367" s="108"/>
      <c r="F2367" s="108"/>
      <c r="G2367" s="108"/>
      <c r="H2367" s="108"/>
      <c r="I2367" s="108"/>
      <c r="J2367" s="108"/>
      <c r="K2367" s="108"/>
      <c r="P2367" s="40"/>
    </row>
    <row r="2368" spans="4:16" s="107" customFormat="1" x14ac:dyDescent="0.3">
      <c r="D2368" s="108"/>
      <c r="E2368" s="108"/>
      <c r="F2368" s="108"/>
      <c r="G2368" s="108"/>
      <c r="H2368" s="108"/>
      <c r="I2368" s="108"/>
      <c r="J2368" s="108"/>
      <c r="K2368" s="108"/>
      <c r="P2368" s="40"/>
    </row>
    <row r="2369" spans="4:16" s="107" customFormat="1" x14ac:dyDescent="0.3">
      <c r="D2369" s="108"/>
      <c r="E2369" s="108"/>
      <c r="F2369" s="108"/>
      <c r="G2369" s="108"/>
      <c r="H2369" s="108"/>
      <c r="I2369" s="108"/>
      <c r="J2369" s="108"/>
      <c r="K2369" s="108"/>
      <c r="P2369" s="40"/>
    </row>
    <row r="2370" spans="4:16" s="107" customFormat="1" x14ac:dyDescent="0.3">
      <c r="D2370" s="108"/>
      <c r="E2370" s="108"/>
      <c r="F2370" s="108"/>
      <c r="G2370" s="108"/>
      <c r="H2370" s="108"/>
      <c r="I2370" s="108"/>
      <c r="J2370" s="108"/>
      <c r="K2370" s="108"/>
      <c r="P2370" s="40"/>
    </row>
    <row r="2371" spans="4:16" s="107" customFormat="1" x14ac:dyDescent="0.3">
      <c r="D2371" s="108"/>
      <c r="E2371" s="108"/>
      <c r="F2371" s="108"/>
      <c r="G2371" s="108"/>
      <c r="H2371" s="108"/>
      <c r="I2371" s="108"/>
      <c r="J2371" s="108"/>
      <c r="K2371" s="108"/>
      <c r="P2371" s="40"/>
    </row>
    <row r="2372" spans="4:16" s="107" customFormat="1" x14ac:dyDescent="0.3">
      <c r="D2372" s="108"/>
      <c r="E2372" s="108"/>
      <c r="F2372" s="108"/>
      <c r="G2372" s="108"/>
      <c r="H2372" s="108"/>
      <c r="I2372" s="108"/>
      <c r="J2372" s="108"/>
      <c r="K2372" s="108"/>
      <c r="P2372" s="40"/>
    </row>
    <row r="2373" spans="4:16" s="107" customFormat="1" x14ac:dyDescent="0.3">
      <c r="D2373" s="108"/>
      <c r="E2373" s="108"/>
      <c r="F2373" s="108"/>
      <c r="G2373" s="108"/>
      <c r="H2373" s="108"/>
      <c r="I2373" s="108"/>
      <c r="J2373" s="108"/>
      <c r="K2373" s="108"/>
      <c r="P2373" s="40"/>
    </row>
    <row r="2374" spans="4:16" s="107" customFormat="1" x14ac:dyDescent="0.3">
      <c r="D2374" s="108"/>
      <c r="E2374" s="108"/>
      <c r="F2374" s="108"/>
      <c r="G2374" s="108"/>
      <c r="H2374" s="108"/>
      <c r="I2374" s="108"/>
      <c r="J2374" s="108"/>
      <c r="K2374" s="108"/>
      <c r="P2374" s="40"/>
    </row>
    <row r="2375" spans="4:16" s="107" customFormat="1" x14ac:dyDescent="0.3">
      <c r="D2375" s="108"/>
      <c r="E2375" s="108"/>
      <c r="F2375" s="108"/>
      <c r="G2375" s="108"/>
      <c r="H2375" s="108"/>
      <c r="I2375" s="108"/>
      <c r="J2375" s="108"/>
      <c r="K2375" s="108"/>
      <c r="P2375" s="40"/>
    </row>
    <row r="2376" spans="4:16" s="107" customFormat="1" x14ac:dyDescent="0.3">
      <c r="D2376" s="108"/>
      <c r="E2376" s="108"/>
      <c r="F2376" s="108"/>
      <c r="G2376" s="108"/>
      <c r="H2376" s="108"/>
      <c r="I2376" s="108"/>
      <c r="J2376" s="108"/>
      <c r="K2376" s="108"/>
      <c r="P2376" s="40"/>
    </row>
    <row r="2377" spans="4:16" s="107" customFormat="1" x14ac:dyDescent="0.3">
      <c r="D2377" s="108"/>
      <c r="E2377" s="108"/>
      <c r="F2377" s="108"/>
      <c r="G2377" s="108"/>
      <c r="H2377" s="108"/>
      <c r="I2377" s="108"/>
      <c r="J2377" s="108"/>
      <c r="K2377" s="108"/>
      <c r="P2377" s="40"/>
    </row>
    <row r="2378" spans="4:16" s="107" customFormat="1" x14ac:dyDescent="0.3">
      <c r="D2378" s="108"/>
      <c r="E2378" s="108"/>
      <c r="F2378" s="108"/>
      <c r="G2378" s="108"/>
      <c r="H2378" s="108"/>
      <c r="I2378" s="108"/>
      <c r="J2378" s="108"/>
      <c r="K2378" s="108"/>
      <c r="P2378" s="40"/>
    </row>
    <row r="2379" spans="4:16" s="107" customFormat="1" x14ac:dyDescent="0.3">
      <c r="D2379" s="108"/>
      <c r="E2379" s="108"/>
      <c r="F2379" s="108"/>
      <c r="G2379" s="108"/>
      <c r="H2379" s="108"/>
      <c r="I2379" s="108"/>
      <c r="J2379" s="108"/>
      <c r="K2379" s="108"/>
      <c r="P2379" s="40"/>
    </row>
    <row r="2380" spans="4:16" s="107" customFormat="1" x14ac:dyDescent="0.3">
      <c r="D2380" s="108"/>
      <c r="E2380" s="108"/>
      <c r="F2380" s="108"/>
      <c r="G2380" s="108"/>
      <c r="H2380" s="108"/>
      <c r="I2380" s="108"/>
      <c r="J2380" s="108"/>
      <c r="K2380" s="108"/>
      <c r="P2380" s="40"/>
    </row>
    <row r="2381" spans="4:16" s="107" customFormat="1" x14ac:dyDescent="0.3">
      <c r="D2381" s="108"/>
      <c r="E2381" s="108"/>
      <c r="F2381" s="108"/>
      <c r="G2381" s="108"/>
      <c r="H2381" s="108"/>
      <c r="I2381" s="108"/>
      <c r="J2381" s="108"/>
      <c r="K2381" s="108"/>
      <c r="P2381" s="40"/>
    </row>
    <row r="2382" spans="4:16" s="107" customFormat="1" x14ac:dyDescent="0.3">
      <c r="D2382" s="108"/>
      <c r="E2382" s="108"/>
      <c r="F2382" s="108"/>
      <c r="G2382" s="108"/>
      <c r="H2382" s="108"/>
      <c r="I2382" s="108"/>
      <c r="J2382" s="108"/>
      <c r="K2382" s="108"/>
      <c r="P2382" s="40"/>
    </row>
    <row r="2383" spans="4:16" s="107" customFormat="1" x14ac:dyDescent="0.3">
      <c r="D2383" s="108"/>
      <c r="E2383" s="108"/>
      <c r="F2383" s="108"/>
      <c r="G2383" s="108"/>
      <c r="H2383" s="108"/>
      <c r="I2383" s="108"/>
      <c r="J2383" s="108"/>
      <c r="K2383" s="108"/>
      <c r="P2383" s="40"/>
    </row>
    <row r="2384" spans="4:16" s="107" customFormat="1" x14ac:dyDescent="0.3">
      <c r="D2384" s="108"/>
      <c r="E2384" s="108"/>
      <c r="F2384" s="108"/>
      <c r="G2384" s="108"/>
      <c r="H2384" s="108"/>
      <c r="I2384" s="108"/>
      <c r="J2384" s="108"/>
      <c r="K2384" s="108"/>
      <c r="P2384" s="40"/>
    </row>
    <row r="2385" spans="4:16" s="107" customFormat="1" x14ac:dyDescent="0.3">
      <c r="D2385" s="108"/>
      <c r="E2385" s="108"/>
      <c r="F2385" s="108"/>
      <c r="G2385" s="108"/>
      <c r="H2385" s="108"/>
      <c r="I2385" s="108"/>
      <c r="J2385" s="108"/>
      <c r="K2385" s="108"/>
      <c r="P2385" s="40"/>
    </row>
    <row r="2386" spans="4:16" s="107" customFormat="1" x14ac:dyDescent="0.3">
      <c r="D2386" s="108"/>
      <c r="E2386" s="108"/>
      <c r="F2386" s="108"/>
      <c r="G2386" s="108"/>
      <c r="H2386" s="108"/>
      <c r="I2386" s="108"/>
      <c r="J2386" s="108"/>
      <c r="K2386" s="108"/>
      <c r="P2386" s="40"/>
    </row>
    <row r="2387" spans="4:16" s="107" customFormat="1" x14ac:dyDescent="0.3">
      <c r="D2387" s="108"/>
      <c r="E2387" s="108"/>
      <c r="F2387" s="108"/>
      <c r="G2387" s="108"/>
      <c r="H2387" s="108"/>
      <c r="I2387" s="108"/>
      <c r="J2387" s="108"/>
      <c r="K2387" s="108"/>
      <c r="P2387" s="40"/>
    </row>
    <row r="2388" spans="4:16" s="107" customFormat="1" x14ac:dyDescent="0.3">
      <c r="D2388" s="108"/>
      <c r="E2388" s="108"/>
      <c r="F2388" s="108"/>
      <c r="G2388" s="108"/>
      <c r="H2388" s="108"/>
      <c r="I2388" s="108"/>
      <c r="J2388" s="108"/>
      <c r="K2388" s="108"/>
      <c r="P2388" s="40"/>
    </row>
    <row r="2389" spans="4:16" s="107" customFormat="1" x14ac:dyDescent="0.3">
      <c r="D2389" s="108"/>
      <c r="E2389" s="108"/>
      <c r="F2389" s="108"/>
      <c r="G2389" s="108"/>
      <c r="H2389" s="108"/>
      <c r="I2389" s="108"/>
      <c r="J2389" s="108"/>
      <c r="K2389" s="108"/>
      <c r="P2389" s="40"/>
    </row>
    <row r="2390" spans="4:16" s="107" customFormat="1" x14ac:dyDescent="0.3">
      <c r="D2390" s="108"/>
      <c r="E2390" s="108"/>
      <c r="F2390" s="108"/>
      <c r="G2390" s="108"/>
      <c r="H2390" s="108"/>
      <c r="I2390" s="108"/>
      <c r="J2390" s="108"/>
      <c r="K2390" s="108"/>
      <c r="P2390" s="40"/>
    </row>
    <row r="2391" spans="4:16" s="107" customFormat="1" x14ac:dyDescent="0.3">
      <c r="D2391" s="108"/>
      <c r="E2391" s="108"/>
      <c r="F2391" s="108"/>
      <c r="G2391" s="108"/>
      <c r="H2391" s="108"/>
      <c r="I2391" s="108"/>
      <c r="J2391" s="108"/>
      <c r="K2391" s="108"/>
      <c r="P2391" s="40"/>
    </row>
    <row r="2392" spans="4:16" s="107" customFormat="1" x14ac:dyDescent="0.3">
      <c r="D2392" s="108"/>
      <c r="E2392" s="108"/>
      <c r="F2392" s="108"/>
      <c r="G2392" s="108"/>
      <c r="H2392" s="108"/>
      <c r="I2392" s="108"/>
      <c r="J2392" s="108"/>
      <c r="K2392" s="108"/>
      <c r="P2392" s="40"/>
    </row>
    <row r="2393" spans="4:16" s="107" customFormat="1" x14ac:dyDescent="0.3">
      <c r="D2393" s="108"/>
      <c r="E2393" s="108"/>
      <c r="F2393" s="108"/>
      <c r="G2393" s="108"/>
      <c r="H2393" s="108"/>
      <c r="I2393" s="108"/>
      <c r="J2393" s="108"/>
      <c r="K2393" s="108"/>
      <c r="P2393" s="40"/>
    </row>
    <row r="2394" spans="4:16" s="107" customFormat="1" x14ac:dyDescent="0.3">
      <c r="D2394" s="108"/>
      <c r="E2394" s="108"/>
      <c r="F2394" s="108"/>
      <c r="G2394" s="108"/>
      <c r="H2394" s="108"/>
      <c r="I2394" s="108"/>
      <c r="J2394" s="108"/>
      <c r="K2394" s="108"/>
      <c r="P2394" s="40"/>
    </row>
    <row r="2395" spans="4:16" s="107" customFormat="1" x14ac:dyDescent="0.3">
      <c r="D2395" s="108"/>
      <c r="E2395" s="108"/>
      <c r="F2395" s="108"/>
      <c r="G2395" s="108"/>
      <c r="H2395" s="108"/>
      <c r="I2395" s="108"/>
      <c r="J2395" s="108"/>
      <c r="K2395" s="108"/>
      <c r="P2395" s="40"/>
    </row>
    <row r="2396" spans="4:16" s="107" customFormat="1" x14ac:dyDescent="0.3">
      <c r="D2396" s="108"/>
      <c r="E2396" s="108"/>
      <c r="F2396" s="108"/>
      <c r="G2396" s="108"/>
      <c r="H2396" s="108"/>
      <c r="I2396" s="108"/>
      <c r="J2396" s="108"/>
      <c r="K2396" s="108"/>
      <c r="P2396" s="40"/>
    </row>
    <row r="2397" spans="4:16" s="107" customFormat="1" x14ac:dyDescent="0.3">
      <c r="D2397" s="108"/>
      <c r="E2397" s="108"/>
      <c r="F2397" s="108"/>
      <c r="G2397" s="108"/>
      <c r="H2397" s="108"/>
      <c r="I2397" s="108"/>
      <c r="J2397" s="108"/>
      <c r="K2397" s="108"/>
      <c r="P2397" s="40"/>
    </row>
    <row r="2398" spans="4:16" s="107" customFormat="1" x14ac:dyDescent="0.3">
      <c r="D2398" s="108"/>
      <c r="E2398" s="108"/>
      <c r="F2398" s="108"/>
      <c r="G2398" s="108"/>
      <c r="H2398" s="108"/>
      <c r="I2398" s="108"/>
      <c r="J2398" s="108"/>
      <c r="K2398" s="108"/>
      <c r="P2398" s="40"/>
    </row>
    <row r="2399" spans="4:16" s="107" customFormat="1" x14ac:dyDescent="0.3">
      <c r="D2399" s="108"/>
      <c r="E2399" s="108"/>
      <c r="F2399" s="108"/>
      <c r="G2399" s="108"/>
      <c r="H2399" s="108"/>
      <c r="I2399" s="108"/>
      <c r="J2399" s="108"/>
      <c r="K2399" s="108"/>
      <c r="P2399" s="40"/>
    </row>
    <row r="2400" spans="4:16" s="107" customFormat="1" x14ac:dyDescent="0.3">
      <c r="D2400" s="108"/>
      <c r="E2400" s="108"/>
      <c r="F2400" s="108"/>
      <c r="G2400" s="108"/>
      <c r="H2400" s="108"/>
      <c r="I2400" s="108"/>
      <c r="J2400" s="108"/>
      <c r="K2400" s="108"/>
      <c r="P2400" s="40"/>
    </row>
    <row r="2401" spans="4:16" s="107" customFormat="1" x14ac:dyDescent="0.3">
      <c r="D2401" s="108"/>
      <c r="E2401" s="108"/>
      <c r="F2401" s="108"/>
      <c r="G2401" s="108"/>
      <c r="H2401" s="108"/>
      <c r="I2401" s="108"/>
      <c r="J2401" s="108"/>
      <c r="K2401" s="108"/>
      <c r="P2401" s="40"/>
    </row>
    <row r="2402" spans="4:16" s="107" customFormat="1" x14ac:dyDescent="0.3">
      <c r="D2402" s="108"/>
      <c r="E2402" s="108"/>
      <c r="F2402" s="108"/>
      <c r="G2402" s="108"/>
      <c r="H2402" s="108"/>
      <c r="I2402" s="108"/>
      <c r="J2402" s="108"/>
      <c r="K2402" s="108"/>
      <c r="P2402" s="40"/>
    </row>
    <row r="2403" spans="4:16" s="107" customFormat="1" x14ac:dyDescent="0.3">
      <c r="D2403" s="108"/>
      <c r="E2403" s="108"/>
      <c r="F2403" s="108"/>
      <c r="G2403" s="108"/>
      <c r="H2403" s="108"/>
      <c r="I2403" s="108"/>
      <c r="J2403" s="108"/>
      <c r="K2403" s="108"/>
      <c r="P2403" s="40"/>
    </row>
    <row r="2404" spans="4:16" s="107" customFormat="1" x14ac:dyDescent="0.3">
      <c r="D2404" s="108"/>
      <c r="E2404" s="108"/>
      <c r="F2404" s="108"/>
      <c r="G2404" s="108"/>
      <c r="H2404" s="108"/>
      <c r="I2404" s="108"/>
      <c r="J2404" s="108"/>
      <c r="K2404" s="108"/>
      <c r="P2404" s="40"/>
    </row>
    <row r="2405" spans="4:16" s="107" customFormat="1" x14ac:dyDescent="0.3">
      <c r="D2405" s="108"/>
      <c r="E2405" s="108"/>
      <c r="F2405" s="108"/>
      <c r="G2405" s="108"/>
      <c r="H2405" s="108"/>
      <c r="I2405" s="108"/>
      <c r="J2405" s="108"/>
      <c r="K2405" s="108"/>
      <c r="P2405" s="40"/>
    </row>
    <row r="2406" spans="4:16" s="107" customFormat="1" x14ac:dyDescent="0.3">
      <c r="D2406" s="108"/>
      <c r="E2406" s="108"/>
      <c r="F2406" s="108"/>
      <c r="G2406" s="108"/>
      <c r="H2406" s="108"/>
      <c r="I2406" s="108"/>
      <c r="J2406" s="108"/>
      <c r="K2406" s="108"/>
      <c r="P2406" s="40"/>
    </row>
    <row r="2407" spans="4:16" s="107" customFormat="1" x14ac:dyDescent="0.3">
      <c r="D2407" s="108"/>
      <c r="E2407" s="108"/>
      <c r="F2407" s="108"/>
      <c r="G2407" s="108"/>
      <c r="H2407" s="108"/>
      <c r="I2407" s="108"/>
      <c r="J2407" s="108"/>
      <c r="K2407" s="108"/>
      <c r="P2407" s="40"/>
    </row>
    <row r="2408" spans="4:16" s="107" customFormat="1" x14ac:dyDescent="0.3">
      <c r="D2408" s="108"/>
      <c r="E2408" s="108"/>
      <c r="F2408" s="108"/>
      <c r="G2408" s="108"/>
      <c r="H2408" s="108"/>
      <c r="I2408" s="108"/>
      <c r="J2408" s="108"/>
      <c r="K2408" s="108"/>
      <c r="P2408" s="40"/>
    </row>
    <row r="2409" spans="4:16" s="107" customFormat="1" x14ac:dyDescent="0.3">
      <c r="D2409" s="108"/>
      <c r="E2409" s="108"/>
      <c r="F2409" s="108"/>
      <c r="G2409" s="108"/>
      <c r="H2409" s="108"/>
      <c r="I2409" s="108"/>
      <c r="J2409" s="108"/>
      <c r="K2409" s="108"/>
      <c r="P2409" s="40"/>
    </row>
    <row r="2410" spans="4:16" s="107" customFormat="1" x14ac:dyDescent="0.3">
      <c r="D2410" s="108"/>
      <c r="E2410" s="108"/>
      <c r="F2410" s="108"/>
      <c r="G2410" s="108"/>
      <c r="H2410" s="108"/>
      <c r="I2410" s="108"/>
      <c r="J2410" s="108"/>
      <c r="K2410" s="108"/>
      <c r="P2410" s="40"/>
    </row>
    <row r="2411" spans="4:16" s="107" customFormat="1" x14ac:dyDescent="0.3">
      <c r="D2411" s="108"/>
      <c r="E2411" s="108"/>
      <c r="F2411" s="108"/>
      <c r="G2411" s="108"/>
      <c r="H2411" s="108"/>
      <c r="I2411" s="108"/>
      <c r="J2411" s="108"/>
      <c r="K2411" s="108"/>
      <c r="P2411" s="40"/>
    </row>
    <row r="2412" spans="4:16" s="107" customFormat="1" x14ac:dyDescent="0.3">
      <c r="D2412" s="108"/>
      <c r="E2412" s="108"/>
      <c r="F2412" s="108"/>
      <c r="G2412" s="108"/>
      <c r="H2412" s="108"/>
      <c r="I2412" s="108"/>
      <c r="J2412" s="108"/>
      <c r="K2412" s="108"/>
      <c r="P2412" s="40"/>
    </row>
    <row r="2413" spans="4:16" s="107" customFormat="1" x14ac:dyDescent="0.3">
      <c r="D2413" s="108"/>
      <c r="E2413" s="108"/>
      <c r="F2413" s="108"/>
      <c r="G2413" s="108"/>
      <c r="H2413" s="108"/>
      <c r="I2413" s="108"/>
      <c r="J2413" s="108"/>
      <c r="K2413" s="108"/>
      <c r="P2413" s="40"/>
    </row>
    <row r="2414" spans="4:16" s="107" customFormat="1" x14ac:dyDescent="0.3">
      <c r="D2414" s="108"/>
      <c r="E2414" s="108"/>
      <c r="F2414" s="108"/>
      <c r="G2414" s="108"/>
      <c r="H2414" s="108"/>
      <c r="I2414" s="108"/>
      <c r="J2414" s="108"/>
      <c r="K2414" s="108"/>
      <c r="P2414" s="40"/>
    </row>
    <row r="2415" spans="4:16" s="107" customFormat="1" x14ac:dyDescent="0.3">
      <c r="D2415" s="108"/>
      <c r="E2415" s="108"/>
      <c r="F2415" s="108"/>
      <c r="G2415" s="108"/>
      <c r="H2415" s="108"/>
      <c r="I2415" s="108"/>
      <c r="J2415" s="108"/>
      <c r="K2415" s="108"/>
      <c r="P2415" s="40"/>
    </row>
    <row r="2416" spans="4:16" s="107" customFormat="1" x14ac:dyDescent="0.3">
      <c r="D2416" s="108"/>
      <c r="E2416" s="108"/>
      <c r="F2416" s="108"/>
      <c r="G2416" s="108"/>
      <c r="H2416" s="108"/>
      <c r="I2416" s="108"/>
      <c r="J2416" s="108"/>
      <c r="K2416" s="108"/>
      <c r="P2416" s="40"/>
    </row>
    <row r="2417" spans="4:16" s="107" customFormat="1" x14ac:dyDescent="0.3">
      <c r="D2417" s="108"/>
      <c r="E2417" s="108"/>
      <c r="F2417" s="108"/>
      <c r="G2417" s="108"/>
      <c r="H2417" s="108"/>
      <c r="I2417" s="108"/>
      <c r="J2417" s="108"/>
      <c r="K2417" s="108"/>
      <c r="P2417" s="40"/>
    </row>
    <row r="2418" spans="4:16" s="107" customFormat="1" x14ac:dyDescent="0.3">
      <c r="D2418" s="108"/>
      <c r="E2418" s="108"/>
      <c r="F2418" s="108"/>
      <c r="G2418" s="108"/>
      <c r="H2418" s="108"/>
      <c r="I2418" s="108"/>
      <c r="J2418" s="108"/>
      <c r="K2418" s="108"/>
      <c r="P2418" s="40"/>
    </row>
    <row r="2419" spans="4:16" s="107" customFormat="1" x14ac:dyDescent="0.3">
      <c r="D2419" s="108"/>
      <c r="E2419" s="108"/>
      <c r="F2419" s="108"/>
      <c r="G2419" s="108"/>
      <c r="H2419" s="108"/>
      <c r="I2419" s="108"/>
      <c r="J2419" s="108"/>
      <c r="K2419" s="108"/>
      <c r="P2419" s="40"/>
    </row>
    <row r="2420" spans="4:16" s="107" customFormat="1" x14ac:dyDescent="0.3">
      <c r="D2420" s="108"/>
      <c r="E2420" s="108"/>
      <c r="F2420" s="108"/>
      <c r="G2420" s="108"/>
      <c r="H2420" s="108"/>
      <c r="I2420" s="108"/>
      <c r="J2420" s="108"/>
      <c r="K2420" s="108"/>
      <c r="P2420" s="40"/>
    </row>
    <row r="2421" spans="4:16" s="107" customFormat="1" x14ac:dyDescent="0.3">
      <c r="D2421" s="108"/>
      <c r="E2421" s="108"/>
      <c r="F2421" s="108"/>
      <c r="G2421" s="108"/>
      <c r="H2421" s="108"/>
      <c r="I2421" s="108"/>
      <c r="J2421" s="108"/>
      <c r="K2421" s="108"/>
      <c r="P2421" s="40"/>
    </row>
    <row r="2422" spans="4:16" s="107" customFormat="1" x14ac:dyDescent="0.3">
      <c r="D2422" s="108"/>
      <c r="E2422" s="108"/>
      <c r="F2422" s="108"/>
      <c r="G2422" s="108"/>
      <c r="H2422" s="108"/>
      <c r="I2422" s="108"/>
      <c r="J2422" s="108"/>
      <c r="K2422" s="108"/>
      <c r="P2422" s="40"/>
    </row>
    <row r="2423" spans="4:16" s="107" customFormat="1" x14ac:dyDescent="0.3">
      <c r="D2423" s="108"/>
      <c r="E2423" s="108"/>
      <c r="F2423" s="108"/>
      <c r="G2423" s="108"/>
      <c r="H2423" s="108"/>
      <c r="I2423" s="108"/>
      <c r="J2423" s="108"/>
      <c r="K2423" s="108"/>
      <c r="P2423" s="40"/>
    </row>
    <row r="2424" spans="4:16" s="107" customFormat="1" x14ac:dyDescent="0.3">
      <c r="D2424" s="108"/>
      <c r="E2424" s="108"/>
      <c r="F2424" s="108"/>
      <c r="G2424" s="108"/>
      <c r="H2424" s="108"/>
      <c r="I2424" s="108"/>
      <c r="J2424" s="108"/>
      <c r="K2424" s="108"/>
      <c r="P2424" s="40"/>
    </row>
    <row r="2425" spans="4:16" s="107" customFormat="1" x14ac:dyDescent="0.3">
      <c r="D2425" s="108"/>
      <c r="E2425" s="108"/>
      <c r="F2425" s="108"/>
      <c r="G2425" s="108"/>
      <c r="H2425" s="108"/>
      <c r="I2425" s="108"/>
      <c r="J2425" s="108"/>
      <c r="K2425" s="108"/>
      <c r="P2425" s="40"/>
    </row>
    <row r="2426" spans="4:16" s="107" customFormat="1" x14ac:dyDescent="0.3">
      <c r="D2426" s="108"/>
      <c r="E2426" s="108"/>
      <c r="F2426" s="108"/>
      <c r="G2426" s="108"/>
      <c r="H2426" s="108"/>
      <c r="I2426" s="108"/>
      <c r="J2426" s="108"/>
      <c r="K2426" s="108"/>
      <c r="P2426" s="40"/>
    </row>
    <row r="2427" spans="4:16" s="107" customFormat="1" x14ac:dyDescent="0.3">
      <c r="D2427" s="108"/>
      <c r="E2427" s="108"/>
      <c r="F2427" s="108"/>
      <c r="G2427" s="108"/>
      <c r="H2427" s="108"/>
      <c r="I2427" s="108"/>
      <c r="J2427" s="108"/>
      <c r="K2427" s="108"/>
      <c r="P2427" s="40"/>
    </row>
    <row r="2428" spans="4:16" s="107" customFormat="1" x14ac:dyDescent="0.3">
      <c r="D2428" s="108"/>
      <c r="E2428" s="108"/>
      <c r="F2428" s="108"/>
      <c r="G2428" s="108"/>
      <c r="H2428" s="108"/>
      <c r="I2428" s="108"/>
      <c r="J2428" s="108"/>
      <c r="K2428" s="108"/>
      <c r="P2428" s="40"/>
    </row>
    <row r="2429" spans="4:16" s="107" customFormat="1" x14ac:dyDescent="0.3">
      <c r="D2429" s="108"/>
      <c r="E2429" s="108"/>
      <c r="F2429" s="108"/>
      <c r="G2429" s="108"/>
      <c r="H2429" s="108"/>
      <c r="I2429" s="108"/>
      <c r="J2429" s="108"/>
      <c r="K2429" s="108"/>
      <c r="P2429" s="40"/>
    </row>
    <row r="2430" spans="4:16" s="107" customFormat="1" x14ac:dyDescent="0.3">
      <c r="D2430" s="108"/>
      <c r="E2430" s="108"/>
      <c r="F2430" s="108"/>
      <c r="G2430" s="108"/>
      <c r="H2430" s="108"/>
      <c r="I2430" s="108"/>
      <c r="J2430" s="108"/>
      <c r="K2430" s="108"/>
      <c r="P2430" s="40"/>
    </row>
    <row r="2431" spans="4:16" s="107" customFormat="1" x14ac:dyDescent="0.3">
      <c r="D2431" s="108"/>
      <c r="E2431" s="108"/>
      <c r="F2431" s="108"/>
      <c r="G2431" s="108"/>
      <c r="H2431" s="108"/>
      <c r="I2431" s="108"/>
      <c r="J2431" s="108"/>
      <c r="K2431" s="108"/>
      <c r="P2431" s="40"/>
    </row>
    <row r="2432" spans="4:16" s="107" customFormat="1" x14ac:dyDescent="0.3">
      <c r="D2432" s="108"/>
      <c r="E2432" s="108"/>
      <c r="F2432" s="108"/>
      <c r="G2432" s="108"/>
      <c r="H2432" s="108"/>
      <c r="I2432" s="108"/>
      <c r="J2432" s="108"/>
      <c r="K2432" s="108"/>
      <c r="P2432" s="40"/>
    </row>
    <row r="2433" spans="4:16" s="107" customFormat="1" x14ac:dyDescent="0.3">
      <c r="D2433" s="108"/>
      <c r="E2433" s="108"/>
      <c r="F2433" s="108"/>
      <c r="G2433" s="108"/>
      <c r="H2433" s="108"/>
      <c r="I2433" s="108"/>
      <c r="J2433" s="108"/>
      <c r="K2433" s="108"/>
      <c r="P2433" s="40"/>
    </row>
    <row r="2434" spans="4:16" s="107" customFormat="1" x14ac:dyDescent="0.3">
      <c r="D2434" s="108"/>
      <c r="E2434" s="108"/>
      <c r="F2434" s="108"/>
      <c r="G2434" s="108"/>
      <c r="H2434" s="108"/>
      <c r="I2434" s="108"/>
      <c r="J2434" s="108"/>
      <c r="K2434" s="108"/>
      <c r="P2434" s="40"/>
    </row>
    <row r="2435" spans="4:16" s="107" customFormat="1" x14ac:dyDescent="0.3">
      <c r="D2435" s="108"/>
      <c r="E2435" s="108"/>
      <c r="F2435" s="108"/>
      <c r="G2435" s="108"/>
      <c r="H2435" s="108"/>
      <c r="I2435" s="108"/>
      <c r="J2435" s="108"/>
      <c r="K2435" s="108"/>
      <c r="P2435" s="40"/>
    </row>
    <row r="2436" spans="4:16" s="107" customFormat="1" x14ac:dyDescent="0.3">
      <c r="D2436" s="108"/>
      <c r="E2436" s="108"/>
      <c r="F2436" s="108"/>
      <c r="G2436" s="108"/>
      <c r="H2436" s="108"/>
      <c r="I2436" s="108"/>
      <c r="J2436" s="108"/>
      <c r="K2436" s="108"/>
      <c r="P2436" s="40"/>
    </row>
    <row r="2437" spans="4:16" s="107" customFormat="1" x14ac:dyDescent="0.3">
      <c r="D2437" s="108"/>
      <c r="E2437" s="108"/>
      <c r="F2437" s="108"/>
      <c r="G2437" s="108"/>
      <c r="H2437" s="108"/>
      <c r="I2437" s="108"/>
      <c r="J2437" s="108"/>
      <c r="K2437" s="108"/>
      <c r="P2437" s="40"/>
    </row>
    <row r="2438" spans="4:16" s="107" customFormat="1" x14ac:dyDescent="0.3">
      <c r="D2438" s="108"/>
      <c r="E2438" s="108"/>
      <c r="F2438" s="108"/>
      <c r="G2438" s="108"/>
      <c r="H2438" s="108"/>
      <c r="I2438" s="108"/>
      <c r="J2438" s="108"/>
      <c r="K2438" s="108"/>
      <c r="P2438" s="40"/>
    </row>
    <row r="2439" spans="4:16" s="107" customFormat="1" x14ac:dyDescent="0.3">
      <c r="D2439" s="108"/>
      <c r="E2439" s="108"/>
      <c r="F2439" s="108"/>
      <c r="G2439" s="108"/>
      <c r="H2439" s="108"/>
      <c r="I2439" s="108"/>
      <c r="J2439" s="108"/>
      <c r="K2439" s="108"/>
      <c r="P2439" s="40"/>
    </row>
    <row r="2440" spans="4:16" s="107" customFormat="1" x14ac:dyDescent="0.3">
      <c r="D2440" s="108"/>
      <c r="E2440" s="108"/>
      <c r="F2440" s="108"/>
      <c r="G2440" s="108"/>
      <c r="H2440" s="108"/>
      <c r="I2440" s="108"/>
      <c r="J2440" s="108"/>
      <c r="K2440" s="108"/>
      <c r="P2440" s="40"/>
    </row>
    <row r="2441" spans="4:16" s="107" customFormat="1" x14ac:dyDescent="0.3">
      <c r="D2441" s="108"/>
      <c r="E2441" s="108"/>
      <c r="F2441" s="108"/>
      <c r="G2441" s="108"/>
      <c r="H2441" s="108"/>
      <c r="I2441" s="108"/>
      <c r="J2441" s="108"/>
      <c r="K2441" s="108"/>
      <c r="P2441" s="40"/>
    </row>
    <row r="2442" spans="4:16" s="107" customFormat="1" x14ac:dyDescent="0.3">
      <c r="D2442" s="108"/>
      <c r="E2442" s="108"/>
      <c r="F2442" s="108"/>
      <c r="G2442" s="108"/>
      <c r="H2442" s="108"/>
      <c r="I2442" s="108"/>
      <c r="J2442" s="108"/>
      <c r="K2442" s="108"/>
      <c r="P2442" s="40"/>
    </row>
    <row r="2443" spans="4:16" s="107" customFormat="1" x14ac:dyDescent="0.3">
      <c r="D2443" s="108"/>
      <c r="E2443" s="108"/>
      <c r="F2443" s="108"/>
      <c r="G2443" s="108"/>
      <c r="H2443" s="108"/>
      <c r="I2443" s="108"/>
      <c r="J2443" s="108"/>
      <c r="K2443" s="108"/>
      <c r="P2443" s="40"/>
    </row>
    <row r="2444" spans="4:16" s="107" customFormat="1" x14ac:dyDescent="0.3">
      <c r="D2444" s="108"/>
      <c r="E2444" s="108"/>
      <c r="F2444" s="108"/>
      <c r="G2444" s="108"/>
      <c r="H2444" s="108"/>
      <c r="I2444" s="108"/>
      <c r="J2444" s="108"/>
      <c r="K2444" s="108"/>
      <c r="P2444" s="40"/>
    </row>
    <row r="2445" spans="4:16" s="107" customFormat="1" x14ac:dyDescent="0.3">
      <c r="D2445" s="108"/>
      <c r="E2445" s="108"/>
      <c r="F2445" s="108"/>
      <c r="G2445" s="108"/>
      <c r="H2445" s="108"/>
      <c r="I2445" s="108"/>
      <c r="J2445" s="108"/>
      <c r="K2445" s="108"/>
      <c r="P2445" s="40"/>
    </row>
    <row r="2446" spans="4:16" s="107" customFormat="1" x14ac:dyDescent="0.3">
      <c r="D2446" s="108"/>
      <c r="E2446" s="108"/>
      <c r="F2446" s="108"/>
      <c r="G2446" s="108"/>
      <c r="H2446" s="108"/>
      <c r="I2446" s="108"/>
      <c r="J2446" s="108"/>
      <c r="K2446" s="108"/>
      <c r="P2446" s="40"/>
    </row>
    <row r="2447" spans="4:16" s="107" customFormat="1" x14ac:dyDescent="0.3">
      <c r="D2447" s="108"/>
      <c r="E2447" s="108"/>
      <c r="F2447" s="108"/>
      <c r="G2447" s="108"/>
      <c r="H2447" s="108"/>
      <c r="I2447" s="108"/>
      <c r="J2447" s="108"/>
      <c r="K2447" s="108"/>
      <c r="P2447" s="40"/>
    </row>
    <row r="2448" spans="4:16" s="107" customFormat="1" x14ac:dyDescent="0.3">
      <c r="D2448" s="108"/>
      <c r="E2448" s="108"/>
      <c r="F2448" s="108"/>
      <c r="G2448" s="108"/>
      <c r="H2448" s="108"/>
      <c r="I2448" s="108"/>
      <c r="J2448" s="108"/>
      <c r="K2448" s="108"/>
      <c r="P2448" s="40"/>
    </row>
    <row r="2449" spans="4:16" s="107" customFormat="1" x14ac:dyDescent="0.3">
      <c r="D2449" s="108"/>
      <c r="E2449" s="108"/>
      <c r="F2449" s="108"/>
      <c r="G2449" s="108"/>
      <c r="H2449" s="108"/>
      <c r="I2449" s="108"/>
      <c r="J2449" s="108"/>
      <c r="K2449" s="108"/>
      <c r="P2449" s="40"/>
    </row>
    <row r="2450" spans="4:16" s="107" customFormat="1" x14ac:dyDescent="0.3">
      <c r="D2450" s="108"/>
      <c r="E2450" s="108"/>
      <c r="F2450" s="108"/>
      <c r="G2450" s="108"/>
      <c r="H2450" s="108"/>
      <c r="I2450" s="108"/>
      <c r="J2450" s="108"/>
      <c r="K2450" s="108"/>
      <c r="P2450" s="40"/>
    </row>
    <row r="2451" spans="4:16" s="107" customFormat="1" x14ac:dyDescent="0.3">
      <c r="D2451" s="108"/>
      <c r="E2451" s="108"/>
      <c r="F2451" s="108"/>
      <c r="G2451" s="108"/>
      <c r="H2451" s="108"/>
      <c r="I2451" s="108"/>
      <c r="J2451" s="108"/>
      <c r="K2451" s="108"/>
      <c r="P2451" s="40"/>
    </row>
    <row r="2452" spans="4:16" s="107" customFormat="1" x14ac:dyDescent="0.3">
      <c r="D2452" s="108"/>
      <c r="E2452" s="108"/>
      <c r="F2452" s="108"/>
      <c r="G2452" s="108"/>
      <c r="H2452" s="108"/>
      <c r="I2452" s="108"/>
      <c r="J2452" s="108"/>
      <c r="K2452" s="108"/>
      <c r="P2452" s="40"/>
    </row>
    <row r="2453" spans="4:16" s="107" customFormat="1" x14ac:dyDescent="0.3">
      <c r="D2453" s="108"/>
      <c r="E2453" s="108"/>
      <c r="F2453" s="108"/>
      <c r="G2453" s="108"/>
      <c r="H2453" s="108"/>
      <c r="I2453" s="108"/>
      <c r="J2453" s="108"/>
      <c r="K2453" s="108"/>
      <c r="P2453" s="40"/>
    </row>
    <row r="2454" spans="4:16" s="107" customFormat="1" x14ac:dyDescent="0.3">
      <c r="D2454" s="108"/>
      <c r="E2454" s="108"/>
      <c r="F2454" s="108"/>
      <c r="G2454" s="108"/>
      <c r="H2454" s="108"/>
      <c r="I2454" s="108"/>
      <c r="J2454" s="108"/>
      <c r="K2454" s="108"/>
      <c r="P2454" s="40"/>
    </row>
    <row r="2455" spans="4:16" s="107" customFormat="1" x14ac:dyDescent="0.3">
      <c r="D2455" s="108"/>
      <c r="E2455" s="108"/>
      <c r="F2455" s="108"/>
      <c r="G2455" s="108"/>
      <c r="H2455" s="108"/>
      <c r="I2455" s="108"/>
      <c r="J2455" s="108"/>
      <c r="K2455" s="108"/>
      <c r="P2455" s="40"/>
    </row>
    <row r="2456" spans="4:16" s="107" customFormat="1" x14ac:dyDescent="0.3">
      <c r="D2456" s="108"/>
      <c r="E2456" s="108"/>
      <c r="F2456" s="108"/>
      <c r="G2456" s="108"/>
      <c r="H2456" s="108"/>
      <c r="I2456" s="108"/>
      <c r="J2456" s="108"/>
      <c r="K2456" s="108"/>
      <c r="P2456" s="40"/>
    </row>
    <row r="2457" spans="4:16" s="107" customFormat="1" x14ac:dyDescent="0.3">
      <c r="D2457" s="108"/>
      <c r="E2457" s="108"/>
      <c r="F2457" s="108"/>
      <c r="G2457" s="108"/>
      <c r="H2457" s="108"/>
      <c r="I2457" s="108"/>
      <c r="J2457" s="108"/>
      <c r="K2457" s="108"/>
      <c r="P2457" s="40"/>
    </row>
    <row r="2458" spans="4:16" s="107" customFormat="1" x14ac:dyDescent="0.3">
      <c r="D2458" s="108"/>
      <c r="E2458" s="108"/>
      <c r="F2458" s="108"/>
      <c r="G2458" s="108"/>
      <c r="H2458" s="108"/>
      <c r="I2458" s="108"/>
      <c r="J2458" s="108"/>
      <c r="K2458" s="108"/>
      <c r="P2458" s="40"/>
    </row>
    <row r="2459" spans="4:16" s="107" customFormat="1" x14ac:dyDescent="0.3">
      <c r="D2459" s="108"/>
      <c r="E2459" s="108"/>
      <c r="F2459" s="108"/>
      <c r="G2459" s="108"/>
      <c r="H2459" s="108"/>
      <c r="I2459" s="108"/>
      <c r="J2459" s="108"/>
      <c r="K2459" s="108"/>
      <c r="P2459" s="40"/>
    </row>
    <row r="2460" spans="4:16" s="107" customFormat="1" x14ac:dyDescent="0.3">
      <c r="D2460" s="108"/>
      <c r="E2460" s="108"/>
      <c r="F2460" s="108"/>
      <c r="G2460" s="108"/>
      <c r="H2460" s="108"/>
      <c r="I2460" s="108"/>
      <c r="J2460" s="108"/>
      <c r="K2460" s="108"/>
      <c r="P2460" s="40"/>
    </row>
    <row r="2461" spans="4:16" s="107" customFormat="1" x14ac:dyDescent="0.3">
      <c r="D2461" s="108"/>
      <c r="E2461" s="108"/>
      <c r="F2461" s="108"/>
      <c r="G2461" s="108"/>
      <c r="H2461" s="108"/>
      <c r="I2461" s="108"/>
      <c r="J2461" s="108"/>
      <c r="K2461" s="108"/>
      <c r="P2461" s="40"/>
    </row>
    <row r="2462" spans="4:16" s="107" customFormat="1" x14ac:dyDescent="0.3">
      <c r="D2462" s="108"/>
      <c r="E2462" s="108"/>
      <c r="F2462" s="108"/>
      <c r="G2462" s="108"/>
      <c r="H2462" s="108"/>
      <c r="I2462" s="108"/>
      <c r="J2462" s="108"/>
      <c r="K2462" s="108"/>
      <c r="P2462" s="40"/>
    </row>
    <row r="2463" spans="4:16" s="107" customFormat="1" x14ac:dyDescent="0.3">
      <c r="D2463" s="108"/>
      <c r="E2463" s="108"/>
      <c r="F2463" s="108"/>
      <c r="G2463" s="108"/>
      <c r="H2463" s="108"/>
      <c r="I2463" s="108"/>
      <c r="J2463" s="108"/>
      <c r="K2463" s="108"/>
      <c r="P2463" s="40"/>
    </row>
    <row r="2464" spans="4:16" s="107" customFormat="1" x14ac:dyDescent="0.3">
      <c r="D2464" s="108"/>
      <c r="E2464" s="108"/>
      <c r="F2464" s="108"/>
      <c r="G2464" s="108"/>
      <c r="H2464" s="108"/>
      <c r="I2464" s="108"/>
      <c r="J2464" s="108"/>
      <c r="K2464" s="108"/>
      <c r="P2464" s="40"/>
    </row>
    <row r="2465" spans="4:16" s="107" customFormat="1" x14ac:dyDescent="0.3">
      <c r="D2465" s="108"/>
      <c r="E2465" s="108"/>
      <c r="F2465" s="108"/>
      <c r="G2465" s="108"/>
      <c r="H2465" s="108"/>
      <c r="I2465" s="108"/>
      <c r="J2465" s="108"/>
      <c r="K2465" s="108"/>
      <c r="P2465" s="40"/>
    </row>
    <row r="2466" spans="4:16" s="107" customFormat="1" x14ac:dyDescent="0.3">
      <c r="D2466" s="108"/>
      <c r="E2466" s="108"/>
      <c r="F2466" s="108"/>
      <c r="G2466" s="108"/>
      <c r="H2466" s="108"/>
      <c r="I2466" s="108"/>
      <c r="J2466" s="108"/>
      <c r="K2466" s="108"/>
      <c r="P2466" s="40"/>
    </row>
    <row r="2467" spans="4:16" s="107" customFormat="1" x14ac:dyDescent="0.3">
      <c r="D2467" s="108"/>
      <c r="E2467" s="108"/>
      <c r="F2467" s="108"/>
      <c r="G2467" s="108"/>
      <c r="H2467" s="108"/>
      <c r="I2467" s="108"/>
      <c r="J2467" s="108"/>
      <c r="K2467" s="108"/>
      <c r="P2467" s="40"/>
    </row>
    <row r="2468" spans="4:16" s="107" customFormat="1" x14ac:dyDescent="0.3">
      <c r="D2468" s="108"/>
      <c r="E2468" s="108"/>
      <c r="F2468" s="108"/>
      <c r="G2468" s="108"/>
      <c r="H2468" s="108"/>
      <c r="I2468" s="108"/>
      <c r="J2468" s="108"/>
      <c r="K2468" s="108"/>
      <c r="P2468" s="40"/>
    </row>
    <row r="2469" spans="4:16" s="107" customFormat="1" x14ac:dyDescent="0.3">
      <c r="D2469" s="108"/>
      <c r="E2469" s="108"/>
      <c r="F2469" s="108"/>
      <c r="G2469" s="108"/>
      <c r="H2469" s="108"/>
      <c r="I2469" s="108"/>
      <c r="J2469" s="108"/>
      <c r="K2469" s="108"/>
      <c r="P2469" s="40"/>
    </row>
    <row r="2470" spans="4:16" s="107" customFormat="1" x14ac:dyDescent="0.3">
      <c r="D2470" s="108"/>
      <c r="E2470" s="108"/>
      <c r="F2470" s="108"/>
      <c r="G2470" s="108"/>
      <c r="H2470" s="108"/>
      <c r="I2470" s="108"/>
      <c r="J2470" s="108"/>
      <c r="K2470" s="108"/>
      <c r="P2470" s="40"/>
    </row>
    <row r="2471" spans="4:16" s="107" customFormat="1" x14ac:dyDescent="0.3">
      <c r="D2471" s="108"/>
      <c r="E2471" s="108"/>
      <c r="F2471" s="108"/>
      <c r="G2471" s="108"/>
      <c r="H2471" s="108"/>
      <c r="I2471" s="108"/>
      <c r="J2471" s="108"/>
      <c r="K2471" s="108"/>
      <c r="P2471" s="40"/>
    </row>
    <row r="2472" spans="4:16" s="107" customFormat="1" x14ac:dyDescent="0.3">
      <c r="D2472" s="108"/>
      <c r="E2472" s="108"/>
      <c r="F2472" s="108"/>
      <c r="G2472" s="108"/>
      <c r="H2472" s="108"/>
      <c r="I2472" s="108"/>
      <c r="J2472" s="108"/>
      <c r="K2472" s="108"/>
      <c r="P2472" s="40"/>
    </row>
    <row r="2473" spans="4:16" s="107" customFormat="1" x14ac:dyDescent="0.3">
      <c r="D2473" s="108"/>
      <c r="E2473" s="108"/>
      <c r="F2473" s="108"/>
      <c r="G2473" s="108"/>
      <c r="H2473" s="108"/>
      <c r="I2473" s="108"/>
      <c r="J2473" s="108"/>
      <c r="K2473" s="108"/>
      <c r="P2473" s="40"/>
    </row>
    <row r="2474" spans="4:16" s="107" customFormat="1" x14ac:dyDescent="0.3">
      <c r="D2474" s="108"/>
      <c r="E2474" s="108"/>
      <c r="F2474" s="108"/>
      <c r="G2474" s="108"/>
      <c r="H2474" s="108"/>
      <c r="I2474" s="108"/>
      <c r="J2474" s="108"/>
      <c r="K2474" s="108"/>
      <c r="P2474" s="40"/>
    </row>
    <row r="2475" spans="4:16" s="107" customFormat="1" x14ac:dyDescent="0.3">
      <c r="D2475" s="108"/>
      <c r="E2475" s="108"/>
      <c r="F2475" s="108"/>
      <c r="G2475" s="108"/>
      <c r="H2475" s="108"/>
      <c r="I2475" s="108"/>
      <c r="J2475" s="108"/>
      <c r="K2475" s="108"/>
      <c r="P2475" s="40"/>
    </row>
    <row r="2476" spans="4:16" s="107" customFormat="1" x14ac:dyDescent="0.3">
      <c r="D2476" s="108"/>
      <c r="E2476" s="108"/>
      <c r="F2476" s="108"/>
      <c r="G2476" s="108"/>
      <c r="H2476" s="108"/>
      <c r="I2476" s="108"/>
      <c r="J2476" s="108"/>
      <c r="K2476" s="108"/>
      <c r="P2476" s="40"/>
    </row>
    <row r="2477" spans="4:16" s="107" customFormat="1" x14ac:dyDescent="0.3">
      <c r="D2477" s="108"/>
      <c r="E2477" s="108"/>
      <c r="F2477" s="108"/>
      <c r="G2477" s="108"/>
      <c r="H2477" s="108"/>
      <c r="I2477" s="108"/>
      <c r="J2477" s="108"/>
      <c r="K2477" s="108"/>
      <c r="P2477" s="40"/>
    </row>
    <row r="2478" spans="4:16" s="107" customFormat="1" x14ac:dyDescent="0.3">
      <c r="D2478" s="108"/>
      <c r="E2478" s="108"/>
      <c r="F2478" s="108"/>
      <c r="G2478" s="108"/>
      <c r="H2478" s="108"/>
      <c r="I2478" s="108"/>
      <c r="J2478" s="108"/>
      <c r="K2478" s="108"/>
      <c r="P2478" s="40"/>
    </row>
    <row r="2479" spans="4:16" s="107" customFormat="1" x14ac:dyDescent="0.3">
      <c r="D2479" s="108"/>
      <c r="E2479" s="108"/>
      <c r="F2479" s="108"/>
      <c r="G2479" s="108"/>
      <c r="H2479" s="108"/>
      <c r="I2479" s="108"/>
      <c r="J2479" s="108"/>
      <c r="K2479" s="108"/>
      <c r="P2479" s="40"/>
    </row>
    <row r="2480" spans="4:16" s="107" customFormat="1" x14ac:dyDescent="0.3">
      <c r="D2480" s="108"/>
      <c r="E2480" s="108"/>
      <c r="F2480" s="108"/>
      <c r="G2480" s="108"/>
      <c r="H2480" s="108"/>
      <c r="I2480" s="108"/>
      <c r="J2480" s="108"/>
      <c r="K2480" s="108"/>
      <c r="P2480" s="40"/>
    </row>
    <row r="2481" spans="4:16" s="107" customFormat="1" x14ac:dyDescent="0.3">
      <c r="D2481" s="108"/>
      <c r="E2481" s="108"/>
      <c r="F2481" s="108"/>
      <c r="G2481" s="108"/>
      <c r="H2481" s="108"/>
      <c r="I2481" s="108"/>
      <c r="J2481" s="108"/>
      <c r="K2481" s="108"/>
      <c r="P2481" s="40"/>
    </row>
    <row r="2482" spans="4:16" s="107" customFormat="1" x14ac:dyDescent="0.3">
      <c r="D2482" s="108"/>
      <c r="E2482" s="108"/>
      <c r="F2482" s="108"/>
      <c r="G2482" s="108"/>
      <c r="H2482" s="108"/>
      <c r="I2482" s="108"/>
      <c r="J2482" s="108"/>
      <c r="K2482" s="108"/>
      <c r="P2482" s="40"/>
    </row>
    <row r="2483" spans="4:16" s="107" customFormat="1" x14ac:dyDescent="0.3">
      <c r="D2483" s="108"/>
      <c r="E2483" s="108"/>
      <c r="F2483" s="108"/>
      <c r="G2483" s="108"/>
      <c r="H2483" s="108"/>
      <c r="I2483" s="108"/>
      <c r="J2483" s="108"/>
      <c r="K2483" s="108"/>
      <c r="P2483" s="40"/>
    </row>
    <row r="2484" spans="4:16" s="107" customFormat="1" x14ac:dyDescent="0.3">
      <c r="D2484" s="108"/>
      <c r="E2484" s="108"/>
      <c r="F2484" s="108"/>
      <c r="G2484" s="108"/>
      <c r="H2484" s="108"/>
      <c r="I2484" s="108"/>
      <c r="J2484" s="108"/>
      <c r="K2484" s="108"/>
      <c r="P2484" s="40"/>
    </row>
    <row r="2485" spans="4:16" s="107" customFormat="1" x14ac:dyDescent="0.3">
      <c r="D2485" s="108"/>
      <c r="E2485" s="108"/>
      <c r="F2485" s="108"/>
      <c r="G2485" s="108"/>
      <c r="H2485" s="108"/>
      <c r="I2485" s="108"/>
      <c r="J2485" s="108"/>
      <c r="K2485" s="108"/>
      <c r="P2485" s="40"/>
    </row>
    <row r="2486" spans="4:16" s="107" customFormat="1" x14ac:dyDescent="0.3">
      <c r="D2486" s="108"/>
      <c r="E2486" s="108"/>
      <c r="F2486" s="108"/>
      <c r="G2486" s="108"/>
      <c r="H2486" s="108"/>
      <c r="I2486" s="108"/>
      <c r="J2486" s="108"/>
      <c r="K2486" s="108"/>
      <c r="P2486" s="40"/>
    </row>
    <row r="2487" spans="4:16" s="107" customFormat="1" x14ac:dyDescent="0.3">
      <c r="D2487" s="108"/>
      <c r="E2487" s="108"/>
      <c r="F2487" s="108"/>
      <c r="G2487" s="108"/>
      <c r="H2487" s="108"/>
      <c r="I2487" s="108"/>
      <c r="J2487" s="108"/>
      <c r="K2487" s="108"/>
      <c r="P2487" s="40"/>
    </row>
    <row r="2488" spans="4:16" s="107" customFormat="1" x14ac:dyDescent="0.3">
      <c r="D2488" s="108"/>
      <c r="E2488" s="108"/>
      <c r="F2488" s="108"/>
      <c r="G2488" s="108"/>
      <c r="H2488" s="108"/>
      <c r="I2488" s="108"/>
      <c r="J2488" s="108"/>
      <c r="K2488" s="108"/>
      <c r="P2488" s="40"/>
    </row>
    <row r="2489" spans="4:16" s="107" customFormat="1" x14ac:dyDescent="0.3">
      <c r="D2489" s="108"/>
      <c r="E2489" s="108"/>
      <c r="F2489" s="108"/>
      <c r="G2489" s="108"/>
      <c r="H2489" s="108"/>
      <c r="I2489" s="108"/>
      <c r="J2489" s="108"/>
      <c r="K2489" s="108"/>
      <c r="P2489" s="40"/>
    </row>
    <row r="2490" spans="4:16" s="107" customFormat="1" x14ac:dyDescent="0.3">
      <c r="D2490" s="108"/>
      <c r="E2490" s="108"/>
      <c r="F2490" s="108"/>
      <c r="G2490" s="108"/>
      <c r="H2490" s="108"/>
      <c r="I2490" s="108"/>
      <c r="J2490" s="108"/>
      <c r="K2490" s="108"/>
      <c r="P2490" s="40"/>
    </row>
    <row r="2491" spans="4:16" s="107" customFormat="1" x14ac:dyDescent="0.3">
      <c r="D2491" s="108"/>
      <c r="E2491" s="108"/>
      <c r="F2491" s="108"/>
      <c r="G2491" s="108"/>
      <c r="H2491" s="108"/>
      <c r="I2491" s="108"/>
      <c r="J2491" s="108"/>
      <c r="K2491" s="108"/>
      <c r="P2491" s="40"/>
    </row>
    <row r="2492" spans="4:16" s="107" customFormat="1" x14ac:dyDescent="0.3">
      <c r="D2492" s="108"/>
      <c r="E2492" s="108"/>
      <c r="F2492" s="108"/>
      <c r="G2492" s="108"/>
      <c r="H2492" s="108"/>
      <c r="I2492" s="108"/>
      <c r="J2492" s="108"/>
      <c r="K2492" s="108"/>
      <c r="P2492" s="40"/>
    </row>
    <row r="2493" spans="4:16" s="107" customFormat="1" x14ac:dyDescent="0.3">
      <c r="D2493" s="108"/>
      <c r="E2493" s="108"/>
      <c r="F2493" s="108"/>
      <c r="G2493" s="108"/>
      <c r="H2493" s="108"/>
      <c r="I2493" s="108"/>
      <c r="J2493" s="108"/>
      <c r="K2493" s="108"/>
      <c r="P2493" s="40"/>
    </row>
    <row r="2494" spans="4:16" s="107" customFormat="1" x14ac:dyDescent="0.3">
      <c r="D2494" s="108"/>
      <c r="E2494" s="108"/>
      <c r="F2494" s="108"/>
      <c r="G2494" s="108"/>
      <c r="H2494" s="108"/>
      <c r="I2494" s="108"/>
      <c r="J2494" s="108"/>
      <c r="K2494" s="108"/>
      <c r="P2494" s="40"/>
    </row>
    <row r="2495" spans="4:16" s="107" customFormat="1" x14ac:dyDescent="0.3">
      <c r="D2495" s="108"/>
      <c r="E2495" s="108"/>
      <c r="F2495" s="108"/>
      <c r="G2495" s="108"/>
      <c r="H2495" s="108"/>
      <c r="I2495" s="108"/>
      <c r="J2495" s="108"/>
      <c r="K2495" s="108"/>
      <c r="P2495" s="40"/>
    </row>
    <row r="2496" spans="4:16" s="107" customFormat="1" x14ac:dyDescent="0.3">
      <c r="D2496" s="108"/>
      <c r="E2496" s="108"/>
      <c r="F2496" s="108"/>
      <c r="G2496" s="108"/>
      <c r="H2496" s="108"/>
      <c r="I2496" s="108"/>
      <c r="J2496" s="108"/>
      <c r="K2496" s="108"/>
      <c r="P2496" s="40"/>
    </row>
    <row r="2497" spans="4:16" s="107" customFormat="1" x14ac:dyDescent="0.3">
      <c r="D2497" s="108"/>
      <c r="E2497" s="108"/>
      <c r="F2497" s="108"/>
      <c r="G2497" s="108"/>
      <c r="H2497" s="108"/>
      <c r="I2497" s="108"/>
      <c r="J2497" s="108"/>
      <c r="K2497" s="108"/>
      <c r="P2497" s="40"/>
    </row>
    <row r="2498" spans="4:16" s="107" customFormat="1" x14ac:dyDescent="0.3">
      <c r="D2498" s="108"/>
      <c r="E2498" s="108"/>
      <c r="F2498" s="108"/>
      <c r="G2498" s="108"/>
      <c r="H2498" s="108"/>
      <c r="I2498" s="108"/>
      <c r="J2498" s="108"/>
      <c r="K2498" s="108"/>
      <c r="P2498" s="40"/>
    </row>
    <row r="2499" spans="4:16" s="107" customFormat="1" x14ac:dyDescent="0.3">
      <c r="D2499" s="108"/>
      <c r="E2499" s="108"/>
      <c r="F2499" s="108"/>
      <c r="G2499" s="108"/>
      <c r="H2499" s="108"/>
      <c r="I2499" s="108"/>
      <c r="J2499" s="108"/>
      <c r="K2499" s="108"/>
      <c r="P2499" s="40"/>
    </row>
    <row r="2500" spans="4:16" s="107" customFormat="1" x14ac:dyDescent="0.3">
      <c r="D2500" s="108"/>
      <c r="E2500" s="108"/>
      <c r="F2500" s="108"/>
      <c r="G2500" s="108"/>
      <c r="H2500" s="108"/>
      <c r="I2500" s="108"/>
      <c r="J2500" s="108"/>
      <c r="K2500" s="108"/>
      <c r="P2500" s="40"/>
    </row>
    <row r="2501" spans="4:16" s="107" customFormat="1" x14ac:dyDescent="0.3">
      <c r="D2501" s="108"/>
      <c r="E2501" s="108"/>
      <c r="F2501" s="108"/>
      <c r="G2501" s="108"/>
      <c r="H2501" s="108"/>
      <c r="I2501" s="108"/>
      <c r="J2501" s="108"/>
      <c r="K2501" s="108"/>
      <c r="P2501" s="40"/>
    </row>
    <row r="2502" spans="4:16" s="107" customFormat="1" x14ac:dyDescent="0.3">
      <c r="D2502" s="108"/>
      <c r="E2502" s="108"/>
      <c r="F2502" s="108"/>
      <c r="G2502" s="108"/>
      <c r="H2502" s="108"/>
      <c r="I2502" s="108"/>
      <c r="J2502" s="108"/>
      <c r="K2502" s="108"/>
      <c r="P2502" s="40"/>
    </row>
    <row r="2503" spans="4:16" s="107" customFormat="1" x14ac:dyDescent="0.3">
      <c r="D2503" s="108"/>
      <c r="E2503" s="108"/>
      <c r="F2503" s="108"/>
      <c r="G2503" s="108"/>
      <c r="H2503" s="108"/>
      <c r="I2503" s="108"/>
      <c r="J2503" s="108"/>
      <c r="K2503" s="108"/>
      <c r="P2503" s="40"/>
    </row>
    <row r="2504" spans="4:16" s="107" customFormat="1" x14ac:dyDescent="0.3">
      <c r="D2504" s="108"/>
      <c r="E2504" s="108"/>
      <c r="F2504" s="108"/>
      <c r="G2504" s="108"/>
      <c r="H2504" s="108"/>
      <c r="I2504" s="108"/>
      <c r="J2504" s="108"/>
      <c r="K2504" s="108"/>
      <c r="P2504" s="40"/>
    </row>
    <row r="2505" spans="4:16" s="107" customFormat="1" x14ac:dyDescent="0.3">
      <c r="D2505" s="108"/>
      <c r="E2505" s="108"/>
      <c r="F2505" s="108"/>
      <c r="G2505" s="108"/>
      <c r="H2505" s="108"/>
      <c r="I2505" s="108"/>
      <c r="J2505" s="108"/>
      <c r="K2505" s="108"/>
      <c r="P2505" s="40"/>
    </row>
    <row r="2506" spans="4:16" s="107" customFormat="1" x14ac:dyDescent="0.3">
      <c r="D2506" s="108"/>
      <c r="E2506" s="108"/>
      <c r="F2506" s="108"/>
      <c r="G2506" s="108"/>
      <c r="H2506" s="108"/>
      <c r="I2506" s="108"/>
      <c r="J2506" s="108"/>
      <c r="K2506" s="108"/>
      <c r="P2506" s="40"/>
    </row>
    <row r="2507" spans="4:16" s="107" customFormat="1" x14ac:dyDescent="0.3">
      <c r="D2507" s="108"/>
      <c r="E2507" s="108"/>
      <c r="F2507" s="108"/>
      <c r="G2507" s="108"/>
      <c r="H2507" s="108"/>
      <c r="I2507" s="108"/>
      <c r="J2507" s="108"/>
      <c r="K2507" s="108"/>
      <c r="P2507" s="40"/>
    </row>
    <row r="2508" spans="4:16" s="107" customFormat="1" x14ac:dyDescent="0.3">
      <c r="D2508" s="108"/>
      <c r="E2508" s="108"/>
      <c r="F2508" s="108"/>
      <c r="G2508" s="108"/>
      <c r="H2508" s="108"/>
      <c r="I2508" s="108"/>
      <c r="J2508" s="108"/>
      <c r="K2508" s="108"/>
      <c r="P2508" s="40"/>
    </row>
    <row r="2509" spans="4:16" s="107" customFormat="1" x14ac:dyDescent="0.3">
      <c r="D2509" s="108"/>
      <c r="E2509" s="108"/>
      <c r="F2509" s="108"/>
      <c r="G2509" s="108"/>
      <c r="H2509" s="108"/>
      <c r="I2509" s="108"/>
      <c r="J2509" s="108"/>
      <c r="K2509" s="108"/>
      <c r="P2509" s="40"/>
    </row>
    <row r="2510" spans="4:16" s="107" customFormat="1" x14ac:dyDescent="0.3">
      <c r="D2510" s="108"/>
      <c r="E2510" s="108"/>
      <c r="F2510" s="108"/>
      <c r="G2510" s="108"/>
      <c r="H2510" s="108"/>
      <c r="I2510" s="108"/>
      <c r="J2510" s="108"/>
      <c r="K2510" s="108"/>
      <c r="P2510" s="40"/>
    </row>
    <row r="2511" spans="4:16" s="107" customFormat="1" x14ac:dyDescent="0.3">
      <c r="D2511" s="108"/>
      <c r="E2511" s="108"/>
      <c r="F2511" s="108"/>
      <c r="G2511" s="108"/>
      <c r="H2511" s="108"/>
      <c r="I2511" s="108"/>
      <c r="J2511" s="108"/>
      <c r="K2511" s="108"/>
      <c r="P2511" s="40"/>
    </row>
    <row r="2512" spans="4:16" s="107" customFormat="1" x14ac:dyDescent="0.3">
      <c r="D2512" s="108"/>
      <c r="E2512" s="108"/>
      <c r="F2512" s="108"/>
      <c r="G2512" s="108"/>
      <c r="H2512" s="108"/>
      <c r="I2512" s="108"/>
      <c r="J2512" s="108"/>
      <c r="K2512" s="108"/>
      <c r="P2512" s="40"/>
    </row>
    <row r="2513" spans="4:16" s="107" customFormat="1" x14ac:dyDescent="0.3">
      <c r="D2513" s="108"/>
      <c r="E2513" s="108"/>
      <c r="F2513" s="108"/>
      <c r="G2513" s="108"/>
      <c r="H2513" s="108"/>
      <c r="I2513" s="108"/>
      <c r="J2513" s="108"/>
      <c r="K2513" s="108"/>
      <c r="P2513" s="40"/>
    </row>
    <row r="2514" spans="4:16" s="107" customFormat="1" x14ac:dyDescent="0.3">
      <c r="D2514" s="108"/>
      <c r="E2514" s="108"/>
      <c r="F2514" s="108"/>
      <c r="G2514" s="108"/>
      <c r="H2514" s="108"/>
      <c r="I2514" s="108"/>
      <c r="J2514" s="108"/>
      <c r="K2514" s="108"/>
      <c r="P2514" s="40"/>
    </row>
    <row r="2515" spans="4:16" s="107" customFormat="1" x14ac:dyDescent="0.3">
      <c r="D2515" s="108"/>
      <c r="E2515" s="108"/>
      <c r="F2515" s="108"/>
      <c r="G2515" s="108"/>
      <c r="H2515" s="108"/>
      <c r="I2515" s="108"/>
      <c r="J2515" s="108"/>
      <c r="K2515" s="108"/>
      <c r="P2515" s="40"/>
    </row>
    <row r="2516" spans="4:16" s="107" customFormat="1" x14ac:dyDescent="0.3">
      <c r="D2516" s="108"/>
      <c r="E2516" s="108"/>
      <c r="F2516" s="108"/>
      <c r="G2516" s="108"/>
      <c r="H2516" s="108"/>
      <c r="I2516" s="108"/>
      <c r="J2516" s="108"/>
      <c r="K2516" s="108"/>
      <c r="P2516" s="40"/>
    </row>
    <row r="2517" spans="4:16" s="107" customFormat="1" x14ac:dyDescent="0.3">
      <c r="D2517" s="108"/>
      <c r="E2517" s="108"/>
      <c r="F2517" s="108"/>
      <c r="G2517" s="108"/>
      <c r="H2517" s="108"/>
      <c r="I2517" s="108"/>
      <c r="J2517" s="108"/>
      <c r="K2517" s="108"/>
      <c r="P2517" s="40"/>
    </row>
    <row r="2518" spans="4:16" s="107" customFormat="1" x14ac:dyDescent="0.3">
      <c r="D2518" s="108"/>
      <c r="E2518" s="108"/>
      <c r="F2518" s="108"/>
      <c r="G2518" s="108"/>
      <c r="H2518" s="108"/>
      <c r="I2518" s="108"/>
      <c r="J2518" s="108"/>
      <c r="K2518" s="108"/>
      <c r="P2518" s="40"/>
    </row>
    <row r="2519" spans="4:16" s="107" customFormat="1" x14ac:dyDescent="0.3">
      <c r="D2519" s="108"/>
      <c r="E2519" s="108"/>
      <c r="F2519" s="108"/>
      <c r="G2519" s="108"/>
      <c r="H2519" s="108"/>
      <c r="I2519" s="108"/>
      <c r="J2519" s="108"/>
      <c r="K2519" s="108"/>
      <c r="P2519" s="40"/>
    </row>
    <row r="2520" spans="4:16" s="107" customFormat="1" x14ac:dyDescent="0.3">
      <c r="D2520" s="108"/>
      <c r="E2520" s="108"/>
      <c r="F2520" s="108"/>
      <c r="G2520" s="108"/>
      <c r="H2520" s="108"/>
      <c r="I2520" s="108"/>
      <c r="J2520" s="108"/>
      <c r="K2520" s="108"/>
      <c r="P2520" s="40"/>
    </row>
    <row r="2521" spans="4:16" s="107" customFormat="1" x14ac:dyDescent="0.3">
      <c r="D2521" s="108"/>
      <c r="E2521" s="108"/>
      <c r="F2521" s="108"/>
      <c r="G2521" s="108"/>
      <c r="H2521" s="108"/>
      <c r="I2521" s="108"/>
      <c r="J2521" s="108"/>
      <c r="K2521" s="108"/>
      <c r="P2521" s="40"/>
    </row>
    <row r="2522" spans="4:16" s="107" customFormat="1" x14ac:dyDescent="0.3">
      <c r="D2522" s="108"/>
      <c r="E2522" s="108"/>
      <c r="F2522" s="108"/>
      <c r="G2522" s="108"/>
      <c r="H2522" s="108"/>
      <c r="I2522" s="108"/>
      <c r="J2522" s="108"/>
      <c r="K2522" s="108"/>
      <c r="P2522" s="40"/>
    </row>
    <row r="2523" spans="4:16" s="107" customFormat="1" x14ac:dyDescent="0.3">
      <c r="D2523" s="108"/>
      <c r="E2523" s="108"/>
      <c r="F2523" s="108"/>
      <c r="G2523" s="108"/>
      <c r="H2523" s="108"/>
      <c r="I2523" s="108"/>
      <c r="J2523" s="108"/>
      <c r="K2523" s="108"/>
      <c r="P2523" s="40"/>
    </row>
    <row r="2524" spans="4:16" s="107" customFormat="1" x14ac:dyDescent="0.3">
      <c r="D2524" s="108"/>
      <c r="E2524" s="108"/>
      <c r="F2524" s="108"/>
      <c r="G2524" s="108"/>
      <c r="H2524" s="108"/>
      <c r="I2524" s="108"/>
      <c r="J2524" s="108"/>
      <c r="K2524" s="108"/>
      <c r="P2524" s="40"/>
    </row>
    <row r="2525" spans="4:16" s="107" customFormat="1" x14ac:dyDescent="0.3">
      <c r="D2525" s="108"/>
      <c r="E2525" s="108"/>
      <c r="F2525" s="108"/>
      <c r="G2525" s="108"/>
      <c r="H2525" s="108"/>
      <c r="I2525" s="108"/>
      <c r="J2525" s="108"/>
      <c r="K2525" s="108"/>
      <c r="P2525" s="40"/>
    </row>
    <row r="2526" spans="4:16" s="107" customFormat="1" x14ac:dyDescent="0.3">
      <c r="D2526" s="108"/>
      <c r="E2526" s="108"/>
      <c r="F2526" s="108"/>
      <c r="G2526" s="108"/>
      <c r="H2526" s="108"/>
      <c r="I2526" s="108"/>
      <c r="J2526" s="108"/>
      <c r="K2526" s="108"/>
      <c r="P2526" s="40"/>
    </row>
    <row r="2527" spans="4:16" s="107" customFormat="1" x14ac:dyDescent="0.3">
      <c r="D2527" s="108"/>
      <c r="E2527" s="108"/>
      <c r="F2527" s="108"/>
      <c r="G2527" s="108"/>
      <c r="H2527" s="108"/>
      <c r="I2527" s="108"/>
      <c r="J2527" s="108"/>
      <c r="K2527" s="108"/>
      <c r="P2527" s="40"/>
    </row>
    <row r="2528" spans="4:16" s="107" customFormat="1" x14ac:dyDescent="0.3">
      <c r="D2528" s="108"/>
      <c r="E2528" s="108"/>
      <c r="F2528" s="108"/>
      <c r="G2528" s="108"/>
      <c r="H2528" s="108"/>
      <c r="I2528" s="108"/>
      <c r="J2528" s="108"/>
      <c r="K2528" s="108"/>
      <c r="P2528" s="40"/>
    </row>
    <row r="2529" spans="4:16" s="107" customFormat="1" x14ac:dyDescent="0.3">
      <c r="D2529" s="108"/>
      <c r="E2529" s="108"/>
      <c r="F2529" s="108"/>
      <c r="G2529" s="108"/>
      <c r="H2529" s="108"/>
      <c r="I2529" s="108"/>
      <c r="J2529" s="108"/>
      <c r="K2529" s="108"/>
      <c r="P2529" s="40"/>
    </row>
    <row r="2530" spans="4:16" s="107" customFormat="1" x14ac:dyDescent="0.3">
      <c r="D2530" s="108"/>
      <c r="E2530" s="108"/>
      <c r="F2530" s="108"/>
      <c r="G2530" s="108"/>
      <c r="H2530" s="108"/>
      <c r="I2530" s="108"/>
      <c r="J2530" s="108"/>
      <c r="K2530" s="108"/>
      <c r="P2530" s="40"/>
    </row>
    <row r="2531" spans="4:16" s="107" customFormat="1" x14ac:dyDescent="0.3">
      <c r="D2531" s="108"/>
      <c r="E2531" s="108"/>
      <c r="F2531" s="108"/>
      <c r="G2531" s="108"/>
      <c r="H2531" s="108"/>
      <c r="I2531" s="108"/>
      <c r="J2531" s="108"/>
      <c r="K2531" s="108"/>
      <c r="P2531" s="40"/>
    </row>
    <row r="2532" spans="4:16" s="107" customFormat="1" x14ac:dyDescent="0.3">
      <c r="D2532" s="108"/>
      <c r="E2532" s="108"/>
      <c r="F2532" s="108"/>
      <c r="G2532" s="108"/>
      <c r="H2532" s="108"/>
      <c r="I2532" s="108"/>
      <c r="J2532" s="108"/>
      <c r="K2532" s="108"/>
      <c r="P2532" s="40"/>
    </row>
    <row r="2533" spans="4:16" s="107" customFormat="1" x14ac:dyDescent="0.3">
      <c r="D2533" s="108"/>
      <c r="E2533" s="108"/>
      <c r="F2533" s="108"/>
      <c r="G2533" s="108"/>
      <c r="H2533" s="108"/>
      <c r="I2533" s="108"/>
      <c r="J2533" s="108"/>
      <c r="K2533" s="108"/>
      <c r="P2533" s="40"/>
    </row>
    <row r="2534" spans="4:16" s="107" customFormat="1" x14ac:dyDescent="0.3">
      <c r="D2534" s="108"/>
      <c r="E2534" s="108"/>
      <c r="F2534" s="108"/>
      <c r="G2534" s="108"/>
      <c r="H2534" s="108"/>
      <c r="I2534" s="108"/>
      <c r="J2534" s="108"/>
      <c r="K2534" s="108"/>
      <c r="P2534" s="40"/>
    </row>
    <row r="2535" spans="4:16" s="107" customFormat="1" x14ac:dyDescent="0.3">
      <c r="D2535" s="108"/>
      <c r="E2535" s="108"/>
      <c r="F2535" s="108"/>
      <c r="G2535" s="108"/>
      <c r="H2535" s="108"/>
      <c r="I2535" s="108"/>
      <c r="J2535" s="108"/>
      <c r="K2535" s="108"/>
      <c r="P2535" s="40"/>
    </row>
    <row r="2536" spans="4:16" s="107" customFormat="1" x14ac:dyDescent="0.3">
      <c r="D2536" s="108"/>
      <c r="E2536" s="108"/>
      <c r="F2536" s="108"/>
      <c r="G2536" s="108"/>
      <c r="H2536" s="108"/>
      <c r="I2536" s="108"/>
      <c r="J2536" s="108"/>
      <c r="K2536" s="108"/>
      <c r="P2536" s="40"/>
    </row>
    <row r="2537" spans="4:16" s="107" customFormat="1" x14ac:dyDescent="0.3">
      <c r="D2537" s="108"/>
      <c r="E2537" s="108"/>
      <c r="F2537" s="108"/>
      <c r="G2537" s="108"/>
      <c r="H2537" s="108"/>
      <c r="I2537" s="108"/>
      <c r="J2537" s="108"/>
      <c r="K2537" s="108"/>
      <c r="P2537" s="40"/>
    </row>
    <row r="2538" spans="4:16" s="107" customFormat="1" x14ac:dyDescent="0.3">
      <c r="D2538" s="108"/>
      <c r="E2538" s="108"/>
      <c r="F2538" s="108"/>
      <c r="G2538" s="108"/>
      <c r="H2538" s="108"/>
      <c r="I2538" s="108"/>
      <c r="J2538" s="108"/>
      <c r="K2538" s="108"/>
      <c r="P2538" s="40"/>
    </row>
    <row r="2539" spans="4:16" s="107" customFormat="1" x14ac:dyDescent="0.3">
      <c r="D2539" s="108"/>
      <c r="E2539" s="108"/>
      <c r="F2539" s="108"/>
      <c r="G2539" s="108"/>
      <c r="H2539" s="108"/>
      <c r="I2539" s="108"/>
      <c r="J2539" s="108"/>
      <c r="K2539" s="108"/>
      <c r="P2539" s="40"/>
    </row>
    <row r="2540" spans="4:16" s="107" customFormat="1" x14ac:dyDescent="0.3">
      <c r="D2540" s="108"/>
      <c r="E2540" s="108"/>
      <c r="F2540" s="108"/>
      <c r="G2540" s="108"/>
      <c r="H2540" s="108"/>
      <c r="I2540" s="108"/>
      <c r="J2540" s="108"/>
      <c r="K2540" s="108"/>
      <c r="P2540" s="40"/>
    </row>
    <row r="2541" spans="4:16" s="107" customFormat="1" x14ac:dyDescent="0.3">
      <c r="D2541" s="108"/>
      <c r="E2541" s="108"/>
      <c r="F2541" s="108"/>
      <c r="G2541" s="108"/>
      <c r="H2541" s="108"/>
      <c r="I2541" s="108"/>
      <c r="J2541" s="108"/>
      <c r="K2541" s="108"/>
      <c r="P2541" s="40"/>
    </row>
    <row r="2542" spans="4:16" s="107" customFormat="1" x14ac:dyDescent="0.3">
      <c r="D2542" s="108"/>
      <c r="E2542" s="108"/>
      <c r="F2542" s="108"/>
      <c r="G2542" s="108"/>
      <c r="H2542" s="108"/>
      <c r="I2542" s="108"/>
      <c r="J2542" s="108"/>
      <c r="K2542" s="108"/>
      <c r="P2542" s="40"/>
    </row>
    <row r="2543" spans="4:16" s="107" customFormat="1" x14ac:dyDescent="0.3">
      <c r="D2543" s="108"/>
      <c r="E2543" s="108"/>
      <c r="F2543" s="108"/>
      <c r="G2543" s="108"/>
      <c r="H2543" s="108"/>
      <c r="I2543" s="108"/>
      <c r="J2543" s="108"/>
      <c r="K2543" s="108"/>
      <c r="P2543" s="40"/>
    </row>
    <row r="2544" spans="4:16" s="107" customFormat="1" x14ac:dyDescent="0.3">
      <c r="D2544" s="108"/>
      <c r="E2544" s="108"/>
      <c r="F2544" s="108"/>
      <c r="G2544" s="108"/>
      <c r="H2544" s="108"/>
      <c r="I2544" s="108"/>
      <c r="J2544" s="108"/>
      <c r="K2544" s="108"/>
      <c r="P2544" s="40"/>
    </row>
    <row r="2545" spans="4:16" s="107" customFormat="1" x14ac:dyDescent="0.3">
      <c r="D2545" s="108"/>
      <c r="E2545" s="108"/>
      <c r="F2545" s="108"/>
      <c r="G2545" s="108"/>
      <c r="H2545" s="108"/>
      <c r="I2545" s="108"/>
      <c r="J2545" s="108"/>
      <c r="K2545" s="108"/>
      <c r="P2545" s="40"/>
    </row>
    <row r="2546" spans="4:16" s="107" customFormat="1" x14ac:dyDescent="0.3">
      <c r="D2546" s="108"/>
      <c r="E2546" s="108"/>
      <c r="F2546" s="108"/>
      <c r="G2546" s="108"/>
      <c r="H2546" s="108"/>
      <c r="I2546" s="108"/>
      <c r="J2546" s="108"/>
      <c r="K2546" s="108"/>
      <c r="P2546" s="40"/>
    </row>
    <row r="2547" spans="4:16" s="107" customFormat="1" x14ac:dyDescent="0.3">
      <c r="D2547" s="108"/>
      <c r="E2547" s="108"/>
      <c r="F2547" s="108"/>
      <c r="G2547" s="108"/>
      <c r="H2547" s="108"/>
      <c r="I2547" s="108"/>
      <c r="J2547" s="108"/>
      <c r="K2547" s="108"/>
      <c r="P2547" s="40"/>
    </row>
    <row r="2548" spans="4:16" s="107" customFormat="1" x14ac:dyDescent="0.3">
      <c r="D2548" s="108"/>
      <c r="E2548" s="108"/>
      <c r="F2548" s="108"/>
      <c r="G2548" s="108"/>
      <c r="H2548" s="108"/>
      <c r="I2548" s="108"/>
      <c r="J2548" s="108"/>
      <c r="K2548" s="108"/>
      <c r="P2548" s="40"/>
    </row>
    <row r="2549" spans="4:16" s="107" customFormat="1" x14ac:dyDescent="0.3">
      <c r="D2549" s="108"/>
      <c r="E2549" s="108"/>
      <c r="F2549" s="108"/>
      <c r="G2549" s="108"/>
      <c r="H2549" s="108"/>
      <c r="I2549" s="108"/>
      <c r="J2549" s="108"/>
      <c r="K2549" s="108"/>
      <c r="P2549" s="40"/>
    </row>
    <row r="2550" spans="4:16" s="107" customFormat="1" x14ac:dyDescent="0.3">
      <c r="D2550" s="108"/>
      <c r="E2550" s="108"/>
      <c r="F2550" s="108"/>
      <c r="G2550" s="108"/>
      <c r="H2550" s="108"/>
      <c r="I2550" s="108"/>
      <c r="J2550" s="108"/>
      <c r="K2550" s="108"/>
      <c r="P2550" s="40"/>
    </row>
    <row r="2551" spans="4:16" s="107" customFormat="1" x14ac:dyDescent="0.3">
      <c r="D2551" s="108"/>
      <c r="E2551" s="108"/>
      <c r="F2551" s="108"/>
      <c r="G2551" s="108"/>
      <c r="H2551" s="108"/>
      <c r="I2551" s="108"/>
      <c r="J2551" s="108"/>
      <c r="K2551" s="108"/>
      <c r="P2551" s="40"/>
    </row>
    <row r="2552" spans="4:16" s="107" customFormat="1" x14ac:dyDescent="0.3">
      <c r="D2552" s="108"/>
      <c r="E2552" s="108"/>
      <c r="F2552" s="108"/>
      <c r="G2552" s="108"/>
      <c r="H2552" s="108"/>
      <c r="I2552" s="108"/>
      <c r="J2552" s="108"/>
      <c r="K2552" s="108"/>
      <c r="P2552" s="40"/>
    </row>
    <row r="2553" spans="4:16" s="107" customFormat="1" x14ac:dyDescent="0.3">
      <c r="D2553" s="108"/>
      <c r="E2553" s="108"/>
      <c r="F2553" s="108"/>
      <c r="G2553" s="108"/>
      <c r="H2553" s="108"/>
      <c r="I2553" s="108"/>
      <c r="J2553" s="108"/>
      <c r="K2553" s="108"/>
      <c r="P2553" s="40"/>
    </row>
    <row r="2554" spans="4:16" s="107" customFormat="1" x14ac:dyDescent="0.3">
      <c r="D2554" s="108"/>
      <c r="E2554" s="108"/>
      <c r="F2554" s="108"/>
      <c r="G2554" s="108"/>
      <c r="H2554" s="108"/>
      <c r="I2554" s="108"/>
      <c r="J2554" s="108"/>
      <c r="K2554" s="108"/>
      <c r="P2554" s="40"/>
    </row>
    <row r="2555" spans="4:16" s="107" customFormat="1" x14ac:dyDescent="0.3">
      <c r="D2555" s="108"/>
      <c r="E2555" s="108"/>
      <c r="F2555" s="108"/>
      <c r="G2555" s="108"/>
      <c r="H2555" s="108"/>
      <c r="I2555" s="108"/>
      <c r="J2555" s="108"/>
      <c r="K2555" s="108"/>
      <c r="P2555" s="40"/>
    </row>
    <row r="2556" spans="4:16" s="107" customFormat="1" x14ac:dyDescent="0.3">
      <c r="D2556" s="108"/>
      <c r="E2556" s="108"/>
      <c r="F2556" s="108"/>
      <c r="G2556" s="108"/>
      <c r="H2556" s="108"/>
      <c r="I2556" s="108"/>
      <c r="J2556" s="108"/>
      <c r="K2556" s="108"/>
      <c r="P2556" s="40"/>
    </row>
    <row r="2557" spans="4:16" s="107" customFormat="1" x14ac:dyDescent="0.3">
      <c r="D2557" s="108"/>
      <c r="E2557" s="108"/>
      <c r="F2557" s="108"/>
      <c r="G2557" s="108"/>
      <c r="H2557" s="108"/>
      <c r="I2557" s="108"/>
      <c r="J2557" s="108"/>
      <c r="K2557" s="108"/>
      <c r="P2557" s="40"/>
    </row>
    <row r="2558" spans="4:16" s="107" customFormat="1" x14ac:dyDescent="0.3">
      <c r="D2558" s="108"/>
      <c r="E2558" s="108"/>
      <c r="F2558" s="108"/>
      <c r="G2558" s="108"/>
      <c r="H2558" s="108"/>
      <c r="I2558" s="108"/>
      <c r="J2558" s="108"/>
      <c r="K2558" s="108"/>
      <c r="P2558" s="40"/>
    </row>
    <row r="2559" spans="4:16" s="107" customFormat="1" x14ac:dyDescent="0.3">
      <c r="D2559" s="108"/>
      <c r="E2559" s="108"/>
      <c r="F2559" s="108"/>
      <c r="G2559" s="108"/>
      <c r="H2559" s="108"/>
      <c r="I2559" s="108"/>
      <c r="J2559" s="108"/>
      <c r="K2559" s="108"/>
      <c r="P2559" s="40"/>
    </row>
    <row r="2560" spans="4:16" s="107" customFormat="1" x14ac:dyDescent="0.3">
      <c r="D2560" s="108"/>
      <c r="E2560" s="108"/>
      <c r="F2560" s="108"/>
      <c r="G2560" s="108"/>
      <c r="H2560" s="108"/>
      <c r="I2560" s="108"/>
      <c r="J2560" s="108"/>
      <c r="K2560" s="108"/>
      <c r="P2560" s="40"/>
    </row>
    <row r="2561" spans="4:16" s="107" customFormat="1" x14ac:dyDescent="0.3">
      <c r="D2561" s="108"/>
      <c r="E2561" s="108"/>
      <c r="F2561" s="108"/>
      <c r="G2561" s="108"/>
      <c r="H2561" s="108"/>
      <c r="I2561" s="108"/>
      <c r="J2561" s="108"/>
      <c r="K2561" s="108"/>
      <c r="P2561" s="40"/>
    </row>
    <row r="2562" spans="4:16" s="107" customFormat="1" x14ac:dyDescent="0.3">
      <c r="D2562" s="108"/>
      <c r="E2562" s="108"/>
      <c r="F2562" s="108"/>
      <c r="G2562" s="108"/>
      <c r="H2562" s="108"/>
      <c r="I2562" s="108"/>
      <c r="J2562" s="108"/>
      <c r="K2562" s="108"/>
      <c r="P2562" s="40"/>
    </row>
    <row r="2563" spans="4:16" s="107" customFormat="1" x14ac:dyDescent="0.3">
      <c r="D2563" s="108"/>
      <c r="E2563" s="108"/>
      <c r="F2563" s="108"/>
      <c r="G2563" s="108"/>
      <c r="H2563" s="108"/>
      <c r="I2563" s="108"/>
      <c r="J2563" s="108"/>
      <c r="K2563" s="108"/>
      <c r="P2563" s="40"/>
    </row>
    <row r="2564" spans="4:16" s="107" customFormat="1" x14ac:dyDescent="0.3">
      <c r="D2564" s="108"/>
      <c r="E2564" s="108"/>
      <c r="F2564" s="108"/>
      <c r="G2564" s="108"/>
      <c r="H2564" s="108"/>
      <c r="I2564" s="108"/>
      <c r="J2564" s="108"/>
      <c r="K2564" s="108"/>
      <c r="P2564" s="40"/>
    </row>
    <row r="2565" spans="4:16" s="107" customFormat="1" x14ac:dyDescent="0.3">
      <c r="D2565" s="108"/>
      <c r="E2565" s="108"/>
      <c r="F2565" s="108"/>
      <c r="G2565" s="108"/>
      <c r="H2565" s="108"/>
      <c r="I2565" s="108"/>
      <c r="J2565" s="108"/>
      <c r="K2565" s="108"/>
      <c r="P2565" s="40"/>
    </row>
    <row r="2566" spans="4:16" s="107" customFormat="1" x14ac:dyDescent="0.3">
      <c r="D2566" s="108"/>
      <c r="E2566" s="108"/>
      <c r="F2566" s="108"/>
      <c r="G2566" s="108"/>
      <c r="H2566" s="108"/>
      <c r="I2566" s="108"/>
      <c r="J2566" s="108"/>
      <c r="K2566" s="108"/>
      <c r="P2566" s="40"/>
    </row>
    <row r="2567" spans="4:16" s="107" customFormat="1" x14ac:dyDescent="0.3">
      <c r="D2567" s="108"/>
      <c r="E2567" s="108"/>
      <c r="F2567" s="108"/>
      <c r="G2567" s="108"/>
      <c r="H2567" s="108"/>
      <c r="I2567" s="108"/>
      <c r="J2567" s="108"/>
      <c r="K2567" s="108"/>
      <c r="P2567" s="40"/>
    </row>
    <row r="2568" spans="4:16" s="107" customFormat="1" x14ac:dyDescent="0.3">
      <c r="D2568" s="108"/>
      <c r="E2568" s="108"/>
      <c r="F2568" s="108"/>
      <c r="G2568" s="108"/>
      <c r="H2568" s="108"/>
      <c r="I2568" s="108"/>
      <c r="J2568" s="108"/>
      <c r="K2568" s="108"/>
      <c r="P2568" s="40"/>
    </row>
    <row r="2569" spans="4:16" s="107" customFormat="1" x14ac:dyDescent="0.3">
      <c r="D2569" s="108"/>
      <c r="E2569" s="108"/>
      <c r="F2569" s="108"/>
      <c r="G2569" s="108"/>
      <c r="H2569" s="108"/>
      <c r="I2569" s="108"/>
      <c r="J2569" s="108"/>
      <c r="K2569" s="108"/>
      <c r="P2569" s="40"/>
    </row>
    <row r="2570" spans="4:16" s="107" customFormat="1" x14ac:dyDescent="0.3">
      <c r="D2570" s="108"/>
      <c r="E2570" s="108"/>
      <c r="F2570" s="108"/>
      <c r="G2570" s="108"/>
      <c r="H2570" s="108"/>
      <c r="I2570" s="108"/>
      <c r="J2570" s="108"/>
      <c r="K2570" s="108"/>
      <c r="P2570" s="40"/>
    </row>
    <row r="2571" spans="4:16" s="107" customFormat="1" x14ac:dyDescent="0.3">
      <c r="D2571" s="108"/>
      <c r="E2571" s="108"/>
      <c r="F2571" s="108"/>
      <c r="G2571" s="108"/>
      <c r="H2571" s="108"/>
      <c r="I2571" s="108"/>
      <c r="J2571" s="108"/>
      <c r="K2571" s="108"/>
      <c r="P2571" s="40"/>
    </row>
    <row r="2572" spans="4:16" s="107" customFormat="1" x14ac:dyDescent="0.3">
      <c r="D2572" s="108"/>
      <c r="E2572" s="108"/>
      <c r="F2572" s="108"/>
      <c r="G2572" s="108"/>
      <c r="H2572" s="108"/>
      <c r="I2572" s="108"/>
      <c r="J2572" s="108"/>
      <c r="K2572" s="108"/>
      <c r="P2572" s="40"/>
    </row>
    <row r="2573" spans="4:16" s="107" customFormat="1" x14ac:dyDescent="0.3">
      <c r="D2573" s="108"/>
      <c r="E2573" s="108"/>
      <c r="F2573" s="108"/>
      <c r="G2573" s="108"/>
      <c r="H2573" s="108"/>
      <c r="I2573" s="108"/>
      <c r="J2573" s="108"/>
      <c r="K2573" s="108"/>
      <c r="P2573" s="40"/>
    </row>
    <row r="2574" spans="4:16" s="107" customFormat="1" x14ac:dyDescent="0.3">
      <c r="D2574" s="108"/>
      <c r="E2574" s="108"/>
      <c r="F2574" s="108"/>
      <c r="G2574" s="108"/>
      <c r="H2574" s="108"/>
      <c r="I2574" s="108"/>
      <c r="J2574" s="108"/>
      <c r="K2574" s="108"/>
      <c r="P2574" s="40"/>
    </row>
    <row r="2575" spans="4:16" s="107" customFormat="1" x14ac:dyDescent="0.3">
      <c r="D2575" s="108"/>
      <c r="E2575" s="108"/>
      <c r="F2575" s="108"/>
      <c r="G2575" s="108"/>
      <c r="H2575" s="108"/>
      <c r="I2575" s="108"/>
      <c r="J2575" s="108"/>
      <c r="K2575" s="108"/>
      <c r="P2575" s="40"/>
    </row>
    <row r="2576" spans="4:16" s="107" customFormat="1" x14ac:dyDescent="0.3">
      <c r="D2576" s="108"/>
      <c r="E2576" s="108"/>
      <c r="F2576" s="108"/>
      <c r="G2576" s="108"/>
      <c r="H2576" s="108"/>
      <c r="I2576" s="108"/>
      <c r="J2576" s="108"/>
      <c r="K2576" s="108"/>
      <c r="P2576" s="40"/>
    </row>
    <row r="2577" spans="4:16" s="107" customFormat="1" x14ac:dyDescent="0.3">
      <c r="D2577" s="108"/>
      <c r="E2577" s="108"/>
      <c r="F2577" s="108"/>
      <c r="G2577" s="108"/>
      <c r="H2577" s="108"/>
      <c r="I2577" s="108"/>
      <c r="J2577" s="108"/>
      <c r="K2577" s="108"/>
      <c r="P2577" s="40"/>
    </row>
    <row r="2578" spans="4:16" s="107" customFormat="1" x14ac:dyDescent="0.3">
      <c r="D2578" s="108"/>
      <c r="E2578" s="108"/>
      <c r="F2578" s="108"/>
      <c r="G2578" s="108"/>
      <c r="H2578" s="108"/>
      <c r="I2578" s="108"/>
      <c r="J2578" s="108"/>
      <c r="K2578" s="108"/>
      <c r="P2578" s="40"/>
    </row>
    <row r="2579" spans="4:16" s="107" customFormat="1" x14ac:dyDescent="0.3">
      <c r="D2579" s="108"/>
      <c r="E2579" s="108"/>
      <c r="F2579" s="108"/>
      <c r="G2579" s="108"/>
      <c r="H2579" s="108"/>
      <c r="I2579" s="108"/>
      <c r="J2579" s="108"/>
      <c r="K2579" s="108"/>
      <c r="P2579" s="40"/>
    </row>
    <row r="2580" spans="4:16" s="107" customFormat="1" x14ac:dyDescent="0.3">
      <c r="D2580" s="108"/>
      <c r="E2580" s="108"/>
      <c r="F2580" s="108"/>
      <c r="G2580" s="108"/>
      <c r="H2580" s="108"/>
      <c r="I2580" s="108"/>
      <c r="J2580" s="108"/>
      <c r="K2580" s="108"/>
      <c r="P2580" s="40"/>
    </row>
    <row r="2581" spans="4:16" s="107" customFormat="1" x14ac:dyDescent="0.3">
      <c r="D2581" s="108"/>
      <c r="E2581" s="108"/>
      <c r="F2581" s="108"/>
      <c r="G2581" s="108"/>
      <c r="H2581" s="108"/>
      <c r="I2581" s="108"/>
      <c r="J2581" s="108"/>
      <c r="K2581" s="108"/>
      <c r="P2581" s="40"/>
    </row>
    <row r="2582" spans="4:16" s="107" customFormat="1" x14ac:dyDescent="0.3">
      <c r="D2582" s="108"/>
      <c r="E2582" s="108"/>
      <c r="F2582" s="108"/>
      <c r="G2582" s="108"/>
      <c r="H2582" s="108"/>
      <c r="I2582" s="108"/>
      <c r="J2582" s="108"/>
      <c r="K2582" s="108"/>
      <c r="P2582" s="40"/>
    </row>
    <row r="2583" spans="4:16" s="107" customFormat="1" x14ac:dyDescent="0.3">
      <c r="D2583" s="108"/>
      <c r="E2583" s="108"/>
      <c r="F2583" s="108"/>
      <c r="G2583" s="108"/>
      <c r="H2583" s="108"/>
      <c r="I2583" s="108"/>
      <c r="J2583" s="108"/>
      <c r="K2583" s="108"/>
      <c r="P2583" s="40"/>
    </row>
    <row r="2584" spans="4:16" s="107" customFormat="1" x14ac:dyDescent="0.3">
      <c r="D2584" s="108"/>
      <c r="E2584" s="108"/>
      <c r="F2584" s="108"/>
      <c r="G2584" s="108"/>
      <c r="H2584" s="108"/>
      <c r="I2584" s="108"/>
      <c r="J2584" s="108"/>
      <c r="K2584" s="108"/>
      <c r="P2584" s="40"/>
    </row>
    <row r="2585" spans="4:16" s="107" customFormat="1" x14ac:dyDescent="0.3">
      <c r="D2585" s="108"/>
      <c r="E2585" s="108"/>
      <c r="F2585" s="108"/>
      <c r="G2585" s="108"/>
      <c r="H2585" s="108"/>
      <c r="I2585" s="108"/>
      <c r="J2585" s="108"/>
      <c r="K2585" s="108"/>
      <c r="P2585" s="40"/>
    </row>
    <row r="2586" spans="4:16" s="107" customFormat="1" x14ac:dyDescent="0.3">
      <c r="D2586" s="108"/>
      <c r="E2586" s="108"/>
      <c r="F2586" s="108"/>
      <c r="G2586" s="108"/>
      <c r="H2586" s="108"/>
      <c r="I2586" s="108"/>
      <c r="J2586" s="108"/>
      <c r="K2586" s="108"/>
      <c r="P2586" s="40"/>
    </row>
    <row r="2587" spans="4:16" s="107" customFormat="1" x14ac:dyDescent="0.3">
      <c r="D2587" s="108"/>
      <c r="E2587" s="108"/>
      <c r="F2587" s="108"/>
      <c r="G2587" s="108"/>
      <c r="H2587" s="108"/>
      <c r="I2587" s="108"/>
      <c r="J2587" s="108"/>
      <c r="K2587" s="108"/>
      <c r="P2587" s="40"/>
    </row>
    <row r="2588" spans="4:16" s="107" customFormat="1" x14ac:dyDescent="0.3">
      <c r="D2588" s="108"/>
      <c r="E2588" s="108"/>
      <c r="F2588" s="108"/>
      <c r="G2588" s="108"/>
      <c r="H2588" s="108"/>
      <c r="I2588" s="108"/>
      <c r="J2588" s="108"/>
      <c r="K2588" s="108"/>
      <c r="P2588" s="40"/>
    </row>
    <row r="2589" spans="4:16" s="107" customFormat="1" x14ac:dyDescent="0.3">
      <c r="D2589" s="108"/>
      <c r="E2589" s="108"/>
      <c r="F2589" s="108"/>
      <c r="G2589" s="108"/>
      <c r="H2589" s="108"/>
      <c r="I2589" s="108"/>
      <c r="J2589" s="108"/>
      <c r="K2589" s="108"/>
      <c r="P2589" s="40"/>
    </row>
    <row r="2590" spans="4:16" s="107" customFormat="1" x14ac:dyDescent="0.3">
      <c r="D2590" s="108"/>
      <c r="E2590" s="108"/>
      <c r="F2590" s="108"/>
      <c r="G2590" s="108"/>
      <c r="H2590" s="108"/>
      <c r="I2590" s="108"/>
      <c r="J2590" s="108"/>
      <c r="K2590" s="108"/>
      <c r="P2590" s="40"/>
    </row>
    <row r="2591" spans="4:16" s="107" customFormat="1" x14ac:dyDescent="0.3">
      <c r="D2591" s="108"/>
      <c r="E2591" s="108"/>
      <c r="F2591" s="108"/>
      <c r="G2591" s="108"/>
      <c r="H2591" s="108"/>
      <c r="I2591" s="108"/>
      <c r="J2591" s="108"/>
      <c r="K2591" s="108"/>
      <c r="P2591" s="40"/>
    </row>
    <row r="2592" spans="4:16" s="107" customFormat="1" x14ac:dyDescent="0.3">
      <c r="D2592" s="108"/>
      <c r="E2592" s="108"/>
      <c r="F2592" s="108"/>
      <c r="G2592" s="108"/>
      <c r="H2592" s="108"/>
      <c r="I2592" s="108"/>
      <c r="J2592" s="108"/>
      <c r="K2592" s="108"/>
      <c r="P2592" s="40"/>
    </row>
    <row r="2593" spans="4:16" s="107" customFormat="1" x14ac:dyDescent="0.3">
      <c r="D2593" s="108"/>
      <c r="E2593" s="108"/>
      <c r="F2593" s="108"/>
      <c r="G2593" s="108"/>
      <c r="H2593" s="108"/>
      <c r="I2593" s="108"/>
      <c r="J2593" s="108"/>
      <c r="K2593" s="108"/>
      <c r="P2593" s="40"/>
    </row>
    <row r="2594" spans="4:16" s="107" customFormat="1" x14ac:dyDescent="0.3">
      <c r="D2594" s="108"/>
      <c r="E2594" s="108"/>
      <c r="F2594" s="108"/>
      <c r="G2594" s="108"/>
      <c r="H2594" s="108"/>
      <c r="I2594" s="108"/>
      <c r="J2594" s="108"/>
      <c r="K2594" s="108"/>
      <c r="P2594" s="40"/>
    </row>
    <row r="2595" spans="4:16" s="107" customFormat="1" x14ac:dyDescent="0.3">
      <c r="D2595" s="108"/>
      <c r="E2595" s="108"/>
      <c r="F2595" s="108"/>
      <c r="G2595" s="108"/>
      <c r="H2595" s="108"/>
      <c r="I2595" s="108"/>
      <c r="J2595" s="108"/>
      <c r="K2595" s="108"/>
      <c r="P2595" s="40"/>
    </row>
    <row r="2596" spans="4:16" s="107" customFormat="1" x14ac:dyDescent="0.3">
      <c r="D2596" s="108"/>
      <c r="E2596" s="108"/>
      <c r="F2596" s="108"/>
      <c r="G2596" s="108"/>
      <c r="H2596" s="108"/>
      <c r="I2596" s="108"/>
      <c r="J2596" s="108"/>
      <c r="K2596" s="108"/>
      <c r="P2596" s="40"/>
    </row>
    <row r="2597" spans="4:16" s="107" customFormat="1" x14ac:dyDescent="0.3">
      <c r="D2597" s="108"/>
      <c r="E2597" s="108"/>
      <c r="F2597" s="108"/>
      <c r="G2597" s="108"/>
      <c r="H2597" s="108"/>
      <c r="I2597" s="108"/>
      <c r="J2597" s="108"/>
      <c r="K2597" s="108"/>
      <c r="P2597" s="40"/>
    </row>
    <row r="2598" spans="4:16" s="107" customFormat="1" x14ac:dyDescent="0.3">
      <c r="D2598" s="108"/>
      <c r="E2598" s="108"/>
      <c r="F2598" s="108"/>
      <c r="G2598" s="108"/>
      <c r="H2598" s="108"/>
      <c r="I2598" s="108"/>
      <c r="J2598" s="108"/>
      <c r="K2598" s="108"/>
      <c r="P2598" s="40"/>
    </row>
    <row r="2599" spans="4:16" s="107" customFormat="1" x14ac:dyDescent="0.3">
      <c r="D2599" s="108"/>
      <c r="E2599" s="108"/>
      <c r="F2599" s="108"/>
      <c r="G2599" s="108"/>
      <c r="H2599" s="108"/>
      <c r="I2599" s="108"/>
      <c r="J2599" s="108"/>
      <c r="K2599" s="108"/>
      <c r="P2599" s="40"/>
    </row>
    <row r="2600" spans="4:16" s="107" customFormat="1" x14ac:dyDescent="0.3">
      <c r="D2600" s="108"/>
      <c r="E2600" s="108"/>
      <c r="F2600" s="108"/>
      <c r="G2600" s="108"/>
      <c r="H2600" s="108"/>
      <c r="I2600" s="108"/>
      <c r="J2600" s="108"/>
      <c r="K2600" s="108"/>
      <c r="P2600" s="40"/>
    </row>
    <row r="2601" spans="4:16" s="107" customFormat="1" x14ac:dyDescent="0.3">
      <c r="D2601" s="108"/>
      <c r="E2601" s="108"/>
      <c r="F2601" s="108"/>
      <c r="G2601" s="108"/>
      <c r="H2601" s="108"/>
      <c r="I2601" s="108"/>
      <c r="J2601" s="108"/>
      <c r="K2601" s="108"/>
      <c r="P2601" s="40"/>
    </row>
    <row r="2602" spans="4:16" s="107" customFormat="1" x14ac:dyDescent="0.3">
      <c r="D2602" s="108"/>
      <c r="E2602" s="108"/>
      <c r="F2602" s="108"/>
      <c r="G2602" s="108"/>
      <c r="H2602" s="108"/>
      <c r="I2602" s="108"/>
      <c r="J2602" s="108"/>
      <c r="K2602" s="108"/>
      <c r="P2602" s="40"/>
    </row>
    <row r="2603" spans="4:16" s="107" customFormat="1" x14ac:dyDescent="0.3">
      <c r="D2603" s="108"/>
      <c r="E2603" s="108"/>
      <c r="F2603" s="108"/>
      <c r="G2603" s="108"/>
      <c r="H2603" s="108"/>
      <c r="I2603" s="108"/>
      <c r="J2603" s="108"/>
      <c r="K2603" s="108"/>
      <c r="P2603" s="40"/>
    </row>
    <row r="2604" spans="4:16" s="107" customFormat="1" x14ac:dyDescent="0.3">
      <c r="D2604" s="108"/>
      <c r="E2604" s="108"/>
      <c r="F2604" s="108"/>
      <c r="G2604" s="108"/>
      <c r="H2604" s="108"/>
      <c r="I2604" s="108"/>
      <c r="J2604" s="108"/>
      <c r="K2604" s="108"/>
      <c r="P2604" s="40"/>
    </row>
    <row r="2605" spans="4:16" s="107" customFormat="1" x14ac:dyDescent="0.3">
      <c r="D2605" s="108"/>
      <c r="E2605" s="108"/>
      <c r="F2605" s="108"/>
      <c r="G2605" s="108"/>
      <c r="H2605" s="108"/>
      <c r="I2605" s="108"/>
      <c r="J2605" s="108"/>
      <c r="K2605" s="108"/>
      <c r="P2605" s="40"/>
    </row>
    <row r="2606" spans="4:16" s="107" customFormat="1" x14ac:dyDescent="0.3">
      <c r="D2606" s="108"/>
      <c r="E2606" s="108"/>
      <c r="F2606" s="108"/>
      <c r="G2606" s="108"/>
      <c r="H2606" s="108"/>
      <c r="I2606" s="108"/>
      <c r="J2606" s="108"/>
      <c r="K2606" s="108"/>
      <c r="P2606" s="40"/>
    </row>
    <row r="2607" spans="4:16" s="107" customFormat="1" x14ac:dyDescent="0.3">
      <c r="D2607" s="108"/>
      <c r="E2607" s="108"/>
      <c r="F2607" s="108"/>
      <c r="G2607" s="108"/>
      <c r="H2607" s="108"/>
      <c r="I2607" s="108"/>
      <c r="J2607" s="108"/>
      <c r="K2607" s="108"/>
      <c r="P2607" s="40"/>
    </row>
    <row r="2608" spans="4:16" s="107" customFormat="1" x14ac:dyDescent="0.3">
      <c r="D2608" s="108"/>
      <c r="E2608" s="108"/>
      <c r="F2608" s="108"/>
      <c r="G2608" s="108"/>
      <c r="H2608" s="108"/>
      <c r="I2608" s="108"/>
      <c r="J2608" s="108"/>
      <c r="K2608" s="108"/>
      <c r="P2608" s="40"/>
    </row>
    <row r="2609" spans="4:16" s="107" customFormat="1" x14ac:dyDescent="0.3">
      <c r="D2609" s="108"/>
      <c r="E2609" s="108"/>
      <c r="F2609" s="108"/>
      <c r="G2609" s="108"/>
      <c r="H2609" s="108"/>
      <c r="I2609" s="108"/>
      <c r="J2609" s="108"/>
      <c r="K2609" s="108"/>
      <c r="P2609" s="40"/>
    </row>
    <row r="2610" spans="4:16" s="107" customFormat="1" x14ac:dyDescent="0.3">
      <c r="D2610" s="108"/>
      <c r="E2610" s="108"/>
      <c r="F2610" s="108"/>
      <c r="G2610" s="108"/>
      <c r="H2610" s="108"/>
      <c r="I2610" s="108"/>
      <c r="J2610" s="108"/>
      <c r="K2610" s="108"/>
      <c r="P2610" s="40"/>
    </row>
    <row r="2611" spans="4:16" s="107" customFormat="1" x14ac:dyDescent="0.3">
      <c r="D2611" s="108"/>
      <c r="E2611" s="108"/>
      <c r="F2611" s="108"/>
      <c r="G2611" s="108"/>
      <c r="H2611" s="108"/>
      <c r="I2611" s="108"/>
      <c r="J2611" s="108"/>
      <c r="K2611" s="108"/>
      <c r="P2611" s="40"/>
    </row>
    <row r="2612" spans="4:16" s="107" customFormat="1" x14ac:dyDescent="0.3">
      <c r="D2612" s="108"/>
      <c r="E2612" s="108"/>
      <c r="F2612" s="108"/>
      <c r="G2612" s="108"/>
      <c r="H2612" s="108"/>
      <c r="I2612" s="108"/>
      <c r="J2612" s="108"/>
      <c r="K2612" s="108"/>
      <c r="P2612" s="40"/>
    </row>
    <row r="2613" spans="4:16" s="107" customFormat="1" x14ac:dyDescent="0.3">
      <c r="D2613" s="108"/>
      <c r="E2613" s="108"/>
      <c r="F2613" s="108"/>
      <c r="G2613" s="108"/>
      <c r="H2613" s="108"/>
      <c r="I2613" s="108"/>
      <c r="J2613" s="108"/>
      <c r="K2613" s="108"/>
      <c r="P2613" s="40"/>
    </row>
    <row r="2614" spans="4:16" s="107" customFormat="1" x14ac:dyDescent="0.3">
      <c r="D2614" s="108"/>
      <c r="E2614" s="108"/>
      <c r="F2614" s="108"/>
      <c r="G2614" s="108"/>
      <c r="H2614" s="108"/>
      <c r="I2614" s="108"/>
      <c r="J2614" s="108"/>
      <c r="K2614" s="108"/>
      <c r="P2614" s="40"/>
    </row>
    <row r="2615" spans="4:16" s="107" customFormat="1" x14ac:dyDescent="0.3">
      <c r="D2615" s="108"/>
      <c r="E2615" s="108"/>
      <c r="F2615" s="108"/>
      <c r="G2615" s="108"/>
      <c r="H2615" s="108"/>
      <c r="I2615" s="108"/>
      <c r="J2615" s="108"/>
      <c r="K2615" s="108"/>
      <c r="P2615" s="40"/>
    </row>
    <row r="2616" spans="4:16" s="107" customFormat="1" x14ac:dyDescent="0.3">
      <c r="D2616" s="108"/>
      <c r="E2616" s="108"/>
      <c r="F2616" s="108"/>
      <c r="G2616" s="108"/>
      <c r="H2616" s="108"/>
      <c r="I2616" s="108"/>
      <c r="J2616" s="108"/>
      <c r="K2616" s="108"/>
      <c r="P2616" s="40"/>
    </row>
    <row r="2617" spans="4:16" s="107" customFormat="1" x14ac:dyDescent="0.3">
      <c r="D2617" s="108"/>
      <c r="E2617" s="108"/>
      <c r="F2617" s="108"/>
      <c r="G2617" s="108"/>
      <c r="H2617" s="108"/>
      <c r="I2617" s="108"/>
      <c r="J2617" s="108"/>
      <c r="K2617" s="108"/>
      <c r="P2617" s="40"/>
    </row>
    <row r="2618" spans="4:16" s="107" customFormat="1" x14ac:dyDescent="0.3">
      <c r="D2618" s="108"/>
      <c r="E2618" s="108"/>
      <c r="F2618" s="108"/>
      <c r="G2618" s="108"/>
      <c r="H2618" s="108"/>
      <c r="I2618" s="108"/>
      <c r="J2618" s="108"/>
      <c r="K2618" s="108"/>
      <c r="P2618" s="40"/>
    </row>
    <row r="2619" spans="4:16" s="107" customFormat="1" x14ac:dyDescent="0.3">
      <c r="D2619" s="108"/>
      <c r="E2619" s="108"/>
      <c r="F2619" s="108"/>
      <c r="G2619" s="108"/>
      <c r="H2619" s="108"/>
      <c r="I2619" s="108"/>
      <c r="J2619" s="108"/>
      <c r="K2619" s="108"/>
      <c r="P2619" s="40"/>
    </row>
    <row r="2620" spans="4:16" s="107" customFormat="1" x14ac:dyDescent="0.3">
      <c r="D2620" s="108"/>
      <c r="E2620" s="108"/>
      <c r="F2620" s="108"/>
      <c r="G2620" s="108"/>
      <c r="H2620" s="108"/>
      <c r="I2620" s="108"/>
      <c r="J2620" s="108"/>
      <c r="K2620" s="108"/>
      <c r="P2620" s="40"/>
    </row>
    <row r="2621" spans="4:16" s="107" customFormat="1" x14ac:dyDescent="0.3">
      <c r="D2621" s="108"/>
      <c r="E2621" s="108"/>
      <c r="F2621" s="108"/>
      <c r="G2621" s="108"/>
      <c r="H2621" s="108"/>
      <c r="I2621" s="108"/>
      <c r="J2621" s="108"/>
      <c r="K2621" s="108"/>
      <c r="P2621" s="40"/>
    </row>
    <row r="2622" spans="4:16" s="107" customFormat="1" x14ac:dyDescent="0.3">
      <c r="D2622" s="108"/>
      <c r="E2622" s="108"/>
      <c r="F2622" s="108"/>
      <c r="G2622" s="108"/>
      <c r="H2622" s="108"/>
      <c r="I2622" s="108"/>
      <c r="J2622" s="108"/>
      <c r="K2622" s="108"/>
      <c r="P2622" s="40"/>
    </row>
    <row r="2623" spans="4:16" s="107" customFormat="1" x14ac:dyDescent="0.3">
      <c r="D2623" s="108"/>
      <c r="E2623" s="108"/>
      <c r="F2623" s="108"/>
      <c r="G2623" s="108"/>
      <c r="H2623" s="108"/>
      <c r="I2623" s="108"/>
      <c r="J2623" s="108"/>
      <c r="K2623" s="108"/>
      <c r="P2623" s="40"/>
    </row>
    <row r="2624" spans="4:16" s="107" customFormat="1" x14ac:dyDescent="0.3">
      <c r="D2624" s="108"/>
      <c r="E2624" s="108"/>
      <c r="F2624" s="108"/>
      <c r="G2624" s="108"/>
      <c r="H2624" s="108"/>
      <c r="I2624" s="108"/>
      <c r="J2624" s="108"/>
      <c r="K2624" s="108"/>
      <c r="P2624" s="40"/>
    </row>
    <row r="2625" spans="4:16" s="107" customFormat="1" x14ac:dyDescent="0.3">
      <c r="D2625" s="108"/>
      <c r="E2625" s="108"/>
      <c r="F2625" s="108"/>
      <c r="G2625" s="108"/>
      <c r="H2625" s="108"/>
      <c r="I2625" s="108"/>
      <c r="J2625" s="108"/>
      <c r="K2625" s="108"/>
      <c r="P2625" s="40"/>
    </row>
    <row r="2626" spans="4:16" s="107" customFormat="1" x14ac:dyDescent="0.3">
      <c r="D2626" s="108"/>
      <c r="E2626" s="108"/>
      <c r="F2626" s="108"/>
      <c r="G2626" s="108"/>
      <c r="H2626" s="108"/>
      <c r="I2626" s="108"/>
      <c r="J2626" s="108"/>
      <c r="K2626" s="108"/>
      <c r="P2626" s="40"/>
    </row>
    <row r="2627" spans="4:16" s="107" customFormat="1" x14ac:dyDescent="0.3">
      <c r="D2627" s="108"/>
      <c r="E2627" s="108"/>
      <c r="F2627" s="108"/>
      <c r="G2627" s="108"/>
      <c r="H2627" s="108"/>
      <c r="I2627" s="108"/>
      <c r="J2627" s="108"/>
      <c r="K2627" s="108"/>
      <c r="P2627" s="40"/>
    </row>
    <row r="2628" spans="4:16" s="107" customFormat="1" x14ac:dyDescent="0.3">
      <c r="D2628" s="108"/>
      <c r="E2628" s="108"/>
      <c r="F2628" s="108"/>
      <c r="G2628" s="108"/>
      <c r="H2628" s="108"/>
      <c r="I2628" s="108"/>
      <c r="J2628" s="108"/>
      <c r="K2628" s="108"/>
      <c r="P2628" s="40"/>
    </row>
    <row r="2629" spans="4:16" s="107" customFormat="1" x14ac:dyDescent="0.3">
      <c r="D2629" s="108"/>
      <c r="E2629" s="108"/>
      <c r="F2629" s="108"/>
      <c r="G2629" s="108"/>
      <c r="H2629" s="108"/>
      <c r="I2629" s="108"/>
      <c r="J2629" s="108"/>
      <c r="K2629" s="108"/>
      <c r="P2629" s="40"/>
    </row>
    <row r="2630" spans="4:16" s="107" customFormat="1" x14ac:dyDescent="0.3">
      <c r="D2630" s="108"/>
      <c r="E2630" s="108"/>
      <c r="F2630" s="108"/>
      <c r="G2630" s="108"/>
      <c r="H2630" s="108"/>
      <c r="I2630" s="108"/>
      <c r="J2630" s="108"/>
      <c r="K2630" s="108"/>
      <c r="P2630" s="40"/>
    </row>
    <row r="2631" spans="4:16" s="107" customFormat="1" x14ac:dyDescent="0.3">
      <c r="D2631" s="108"/>
      <c r="E2631" s="108"/>
      <c r="F2631" s="108"/>
      <c r="G2631" s="108"/>
      <c r="H2631" s="108"/>
      <c r="I2631" s="108"/>
      <c r="J2631" s="108"/>
      <c r="K2631" s="108"/>
      <c r="P2631" s="40"/>
    </row>
    <row r="2632" spans="4:16" s="107" customFormat="1" x14ac:dyDescent="0.3">
      <c r="D2632" s="108"/>
      <c r="E2632" s="108"/>
      <c r="F2632" s="108"/>
      <c r="G2632" s="108"/>
      <c r="H2632" s="108"/>
      <c r="I2632" s="108"/>
      <c r="J2632" s="108"/>
      <c r="K2632" s="108"/>
      <c r="P2632" s="40"/>
    </row>
    <row r="2633" spans="4:16" s="107" customFormat="1" x14ac:dyDescent="0.3">
      <c r="D2633" s="108"/>
      <c r="E2633" s="108"/>
      <c r="F2633" s="108"/>
      <c r="G2633" s="108"/>
      <c r="H2633" s="108"/>
      <c r="I2633" s="108"/>
      <c r="J2633" s="108"/>
      <c r="K2633" s="108"/>
      <c r="P2633" s="40"/>
    </row>
    <row r="2634" spans="4:16" s="107" customFormat="1" x14ac:dyDescent="0.3">
      <c r="D2634" s="108"/>
      <c r="E2634" s="108"/>
      <c r="F2634" s="108"/>
      <c r="G2634" s="108"/>
      <c r="H2634" s="108"/>
      <c r="I2634" s="108"/>
      <c r="J2634" s="108"/>
      <c r="K2634" s="108"/>
      <c r="P2634" s="40"/>
    </row>
    <row r="2635" spans="4:16" s="107" customFormat="1" x14ac:dyDescent="0.3">
      <c r="D2635" s="108"/>
      <c r="E2635" s="108"/>
      <c r="F2635" s="108"/>
      <c r="G2635" s="108"/>
      <c r="H2635" s="108"/>
      <c r="I2635" s="108"/>
      <c r="J2635" s="108"/>
      <c r="K2635" s="108"/>
      <c r="P2635" s="40"/>
    </row>
    <row r="2636" spans="4:16" s="107" customFormat="1" x14ac:dyDescent="0.3">
      <c r="D2636" s="108"/>
      <c r="E2636" s="108"/>
      <c r="F2636" s="108"/>
      <c r="G2636" s="108"/>
      <c r="H2636" s="108"/>
      <c r="I2636" s="108"/>
      <c r="J2636" s="108"/>
      <c r="K2636" s="108"/>
      <c r="P2636" s="40"/>
    </row>
    <row r="2637" spans="4:16" s="107" customFormat="1" x14ac:dyDescent="0.3">
      <c r="D2637" s="108"/>
      <c r="E2637" s="108"/>
      <c r="F2637" s="108"/>
      <c r="G2637" s="108"/>
      <c r="H2637" s="108"/>
      <c r="I2637" s="108"/>
      <c r="J2637" s="108"/>
      <c r="K2637" s="108"/>
      <c r="P2637" s="40"/>
    </row>
    <row r="2638" spans="4:16" s="107" customFormat="1" x14ac:dyDescent="0.3">
      <c r="D2638" s="108"/>
      <c r="E2638" s="108"/>
      <c r="F2638" s="108"/>
      <c r="G2638" s="108"/>
      <c r="H2638" s="108"/>
      <c r="I2638" s="108"/>
      <c r="J2638" s="108"/>
      <c r="K2638" s="108"/>
      <c r="P2638" s="40"/>
    </row>
    <row r="2639" spans="4:16" s="107" customFormat="1" x14ac:dyDescent="0.3">
      <c r="D2639" s="108"/>
      <c r="E2639" s="108"/>
      <c r="F2639" s="108"/>
      <c r="G2639" s="108"/>
      <c r="H2639" s="108"/>
      <c r="I2639" s="108"/>
      <c r="J2639" s="108"/>
      <c r="K2639" s="108"/>
      <c r="P2639" s="40"/>
    </row>
    <row r="2640" spans="4:16" s="107" customFormat="1" x14ac:dyDescent="0.3">
      <c r="D2640" s="108"/>
      <c r="E2640" s="108"/>
      <c r="F2640" s="108"/>
      <c r="G2640" s="108"/>
      <c r="H2640" s="108"/>
      <c r="I2640" s="108"/>
      <c r="J2640" s="108"/>
      <c r="K2640" s="108"/>
      <c r="P2640" s="40"/>
    </row>
    <row r="2641" spans="4:16" s="107" customFormat="1" x14ac:dyDescent="0.3">
      <c r="D2641" s="108"/>
      <c r="E2641" s="108"/>
      <c r="F2641" s="108"/>
      <c r="G2641" s="108"/>
      <c r="H2641" s="108"/>
      <c r="I2641" s="108"/>
      <c r="J2641" s="108"/>
      <c r="K2641" s="108"/>
      <c r="P2641" s="40"/>
    </row>
    <row r="2642" spans="4:16" s="107" customFormat="1" x14ac:dyDescent="0.3">
      <c r="D2642" s="108"/>
      <c r="E2642" s="108"/>
      <c r="F2642" s="108"/>
      <c r="G2642" s="108"/>
      <c r="H2642" s="108"/>
      <c r="I2642" s="108"/>
      <c r="J2642" s="108"/>
      <c r="K2642" s="108"/>
      <c r="P2642" s="40"/>
    </row>
    <row r="2643" spans="4:16" s="107" customFormat="1" x14ac:dyDescent="0.3">
      <c r="D2643" s="108"/>
      <c r="E2643" s="108"/>
      <c r="F2643" s="108"/>
      <c r="G2643" s="108"/>
      <c r="H2643" s="108"/>
      <c r="I2643" s="108"/>
      <c r="J2643" s="108"/>
      <c r="K2643" s="108"/>
      <c r="P2643" s="40"/>
    </row>
    <row r="2644" spans="4:16" s="107" customFormat="1" x14ac:dyDescent="0.3">
      <c r="D2644" s="108"/>
      <c r="E2644" s="108"/>
      <c r="F2644" s="108"/>
      <c r="G2644" s="108"/>
      <c r="H2644" s="108"/>
      <c r="I2644" s="108"/>
      <c r="J2644" s="108"/>
      <c r="K2644" s="108"/>
      <c r="P2644" s="40"/>
    </row>
    <row r="2645" spans="4:16" s="107" customFormat="1" x14ac:dyDescent="0.3">
      <c r="D2645" s="108"/>
      <c r="E2645" s="108"/>
      <c r="F2645" s="108"/>
      <c r="G2645" s="108"/>
      <c r="H2645" s="108"/>
      <c r="I2645" s="108"/>
      <c r="J2645" s="108"/>
      <c r="K2645" s="108"/>
      <c r="P2645" s="40"/>
    </row>
    <row r="2646" spans="4:16" s="107" customFormat="1" x14ac:dyDescent="0.3">
      <c r="D2646" s="108"/>
      <c r="E2646" s="108"/>
      <c r="F2646" s="108"/>
      <c r="G2646" s="108"/>
      <c r="H2646" s="108"/>
      <c r="I2646" s="108"/>
      <c r="J2646" s="108"/>
      <c r="K2646" s="108"/>
      <c r="P2646" s="40"/>
    </row>
    <row r="2647" spans="4:16" s="107" customFormat="1" x14ac:dyDescent="0.3">
      <c r="D2647" s="108"/>
      <c r="E2647" s="108"/>
      <c r="F2647" s="108"/>
      <c r="G2647" s="108"/>
      <c r="H2647" s="108"/>
      <c r="I2647" s="108"/>
      <c r="J2647" s="108"/>
      <c r="K2647" s="108"/>
      <c r="P2647" s="40"/>
    </row>
    <row r="2648" spans="4:16" s="107" customFormat="1" x14ac:dyDescent="0.3">
      <c r="D2648" s="108"/>
      <c r="E2648" s="108"/>
      <c r="F2648" s="108"/>
      <c r="G2648" s="108"/>
      <c r="H2648" s="108"/>
      <c r="I2648" s="108"/>
      <c r="J2648" s="108"/>
      <c r="K2648" s="108"/>
      <c r="P2648" s="40"/>
    </row>
    <row r="2649" spans="4:16" s="107" customFormat="1" x14ac:dyDescent="0.3">
      <c r="D2649" s="108"/>
      <c r="E2649" s="108"/>
      <c r="F2649" s="108"/>
      <c r="G2649" s="108"/>
      <c r="H2649" s="108"/>
      <c r="I2649" s="108"/>
      <c r="J2649" s="108"/>
      <c r="K2649" s="108"/>
      <c r="P2649" s="40"/>
    </row>
    <row r="2650" spans="4:16" s="107" customFormat="1" x14ac:dyDescent="0.3">
      <c r="D2650" s="108"/>
      <c r="E2650" s="108"/>
      <c r="F2650" s="108"/>
      <c r="G2650" s="108"/>
      <c r="H2650" s="108"/>
      <c r="I2650" s="108"/>
      <c r="J2650" s="108"/>
      <c r="K2650" s="108"/>
      <c r="P2650" s="40"/>
    </row>
    <row r="2651" spans="4:16" s="107" customFormat="1" x14ac:dyDescent="0.3">
      <c r="D2651" s="108"/>
      <c r="E2651" s="108"/>
      <c r="F2651" s="108"/>
      <c r="G2651" s="108"/>
      <c r="H2651" s="108"/>
      <c r="I2651" s="108"/>
      <c r="J2651" s="108"/>
      <c r="K2651" s="108"/>
      <c r="P2651" s="40"/>
    </row>
    <row r="2652" spans="4:16" s="107" customFormat="1" x14ac:dyDescent="0.3">
      <c r="D2652" s="108"/>
      <c r="E2652" s="108"/>
      <c r="F2652" s="108"/>
      <c r="G2652" s="108"/>
      <c r="H2652" s="108"/>
      <c r="I2652" s="108"/>
      <c r="J2652" s="108"/>
      <c r="K2652" s="108"/>
      <c r="P2652" s="40"/>
    </row>
    <row r="2653" spans="4:16" s="107" customFormat="1" x14ac:dyDescent="0.3">
      <c r="D2653" s="108"/>
      <c r="E2653" s="108"/>
      <c r="F2653" s="108"/>
      <c r="G2653" s="108"/>
      <c r="H2653" s="108"/>
      <c r="I2653" s="108"/>
      <c r="J2653" s="108"/>
      <c r="K2653" s="108"/>
      <c r="P2653" s="40"/>
    </row>
    <row r="2654" spans="4:16" s="107" customFormat="1" x14ac:dyDescent="0.3">
      <c r="D2654" s="108"/>
      <c r="E2654" s="108"/>
      <c r="F2654" s="108"/>
      <c r="G2654" s="108"/>
      <c r="H2654" s="108"/>
      <c r="I2654" s="108"/>
      <c r="J2654" s="108"/>
      <c r="K2654" s="108"/>
      <c r="P2654" s="40"/>
    </row>
    <row r="2655" spans="4:16" s="107" customFormat="1" x14ac:dyDescent="0.3">
      <c r="D2655" s="108"/>
      <c r="E2655" s="108"/>
      <c r="F2655" s="108"/>
      <c r="G2655" s="108"/>
      <c r="H2655" s="108"/>
      <c r="I2655" s="108"/>
      <c r="J2655" s="108"/>
      <c r="K2655" s="108"/>
      <c r="P2655" s="40"/>
    </row>
    <row r="2656" spans="4:16" s="107" customFormat="1" x14ac:dyDescent="0.3">
      <c r="D2656" s="108"/>
      <c r="E2656" s="108"/>
      <c r="F2656" s="108"/>
      <c r="G2656" s="108"/>
      <c r="H2656" s="108"/>
      <c r="I2656" s="108"/>
      <c r="J2656" s="108"/>
      <c r="K2656" s="108"/>
      <c r="P2656" s="40"/>
    </row>
    <row r="2657" spans="4:16" s="107" customFormat="1" x14ac:dyDescent="0.3">
      <c r="D2657" s="108"/>
      <c r="E2657" s="108"/>
      <c r="F2657" s="108"/>
      <c r="G2657" s="108"/>
      <c r="H2657" s="108"/>
      <c r="I2657" s="108"/>
      <c r="J2657" s="108"/>
      <c r="K2657" s="108"/>
      <c r="P2657" s="40"/>
    </row>
    <row r="2658" spans="4:16" s="107" customFormat="1" x14ac:dyDescent="0.3">
      <c r="D2658" s="108"/>
      <c r="E2658" s="108"/>
      <c r="F2658" s="108"/>
      <c r="G2658" s="108"/>
      <c r="H2658" s="108"/>
      <c r="I2658" s="108"/>
      <c r="J2658" s="108"/>
      <c r="K2658" s="108"/>
      <c r="P2658" s="40"/>
    </row>
    <row r="2659" spans="4:16" s="107" customFormat="1" x14ac:dyDescent="0.3">
      <c r="D2659" s="108"/>
      <c r="E2659" s="108"/>
      <c r="F2659" s="108"/>
      <c r="G2659" s="108"/>
      <c r="H2659" s="108"/>
      <c r="I2659" s="108"/>
      <c r="J2659" s="108"/>
      <c r="K2659" s="108"/>
      <c r="P2659" s="40"/>
    </row>
    <row r="2660" spans="4:16" s="107" customFormat="1" x14ac:dyDescent="0.3">
      <c r="D2660" s="108"/>
      <c r="E2660" s="108"/>
      <c r="F2660" s="108"/>
      <c r="G2660" s="108"/>
      <c r="H2660" s="108"/>
      <c r="I2660" s="108"/>
      <c r="J2660" s="108"/>
      <c r="K2660" s="108"/>
      <c r="P2660" s="40"/>
    </row>
    <row r="2661" spans="4:16" s="107" customFormat="1" x14ac:dyDescent="0.3">
      <c r="D2661" s="108"/>
      <c r="E2661" s="108"/>
      <c r="F2661" s="108"/>
      <c r="G2661" s="108"/>
      <c r="H2661" s="108"/>
      <c r="I2661" s="108"/>
      <c r="J2661" s="108"/>
      <c r="K2661" s="108"/>
      <c r="P2661" s="40"/>
    </row>
    <row r="2662" spans="4:16" s="107" customFormat="1" x14ac:dyDescent="0.3">
      <c r="D2662" s="108"/>
      <c r="E2662" s="108"/>
      <c r="F2662" s="108"/>
      <c r="G2662" s="108"/>
      <c r="H2662" s="108"/>
      <c r="I2662" s="108"/>
      <c r="J2662" s="108"/>
      <c r="K2662" s="108"/>
      <c r="P2662" s="40"/>
    </row>
    <row r="2663" spans="4:16" s="107" customFormat="1" x14ac:dyDescent="0.3">
      <c r="D2663" s="108"/>
      <c r="E2663" s="108"/>
      <c r="F2663" s="108"/>
      <c r="G2663" s="108"/>
      <c r="H2663" s="108"/>
      <c r="I2663" s="108"/>
      <c r="J2663" s="108"/>
      <c r="K2663" s="108"/>
      <c r="P2663" s="40"/>
    </row>
    <row r="2664" spans="4:16" s="107" customFormat="1" x14ac:dyDescent="0.3">
      <c r="D2664" s="108"/>
      <c r="E2664" s="108"/>
      <c r="F2664" s="108"/>
      <c r="G2664" s="108"/>
      <c r="H2664" s="108"/>
      <c r="I2664" s="108"/>
      <c r="J2664" s="108"/>
      <c r="K2664" s="108"/>
      <c r="P2664" s="40"/>
    </row>
    <row r="2665" spans="4:16" s="107" customFormat="1" x14ac:dyDescent="0.3">
      <c r="D2665" s="108"/>
      <c r="E2665" s="108"/>
      <c r="F2665" s="108"/>
      <c r="G2665" s="108"/>
      <c r="H2665" s="108"/>
      <c r="I2665" s="108"/>
      <c r="J2665" s="108"/>
      <c r="K2665" s="108"/>
      <c r="P2665" s="40"/>
    </row>
    <row r="2666" spans="4:16" s="107" customFormat="1" x14ac:dyDescent="0.3">
      <c r="D2666" s="108"/>
      <c r="E2666" s="108"/>
      <c r="F2666" s="108"/>
      <c r="G2666" s="108"/>
      <c r="H2666" s="108"/>
      <c r="I2666" s="108"/>
      <c r="J2666" s="108"/>
      <c r="K2666" s="108"/>
      <c r="P2666" s="40"/>
    </row>
    <row r="2667" spans="4:16" s="107" customFormat="1" x14ac:dyDescent="0.3">
      <c r="D2667" s="108"/>
      <c r="E2667" s="108"/>
      <c r="F2667" s="108"/>
      <c r="G2667" s="108"/>
      <c r="H2667" s="108"/>
      <c r="I2667" s="108"/>
      <c r="J2667" s="108"/>
      <c r="K2667" s="108"/>
      <c r="P2667" s="40"/>
    </row>
    <row r="2668" spans="4:16" s="107" customFormat="1" x14ac:dyDescent="0.3">
      <c r="D2668" s="108"/>
      <c r="E2668" s="108"/>
      <c r="F2668" s="108"/>
      <c r="G2668" s="108"/>
      <c r="H2668" s="108"/>
      <c r="I2668" s="108"/>
      <c r="J2668" s="108"/>
      <c r="K2668" s="108"/>
      <c r="P2668" s="40"/>
    </row>
    <row r="2669" spans="4:16" s="107" customFormat="1" x14ac:dyDescent="0.3">
      <c r="D2669" s="108"/>
      <c r="E2669" s="108"/>
      <c r="F2669" s="108"/>
      <c r="G2669" s="108"/>
      <c r="H2669" s="108"/>
      <c r="I2669" s="108"/>
      <c r="J2669" s="108"/>
      <c r="K2669" s="108"/>
      <c r="P2669" s="40"/>
    </row>
    <row r="2670" spans="4:16" s="107" customFormat="1" x14ac:dyDescent="0.3">
      <c r="D2670" s="108"/>
      <c r="E2670" s="108"/>
      <c r="F2670" s="108"/>
      <c r="G2670" s="108"/>
      <c r="H2670" s="108"/>
      <c r="I2670" s="108"/>
      <c r="J2670" s="108"/>
      <c r="K2670" s="108"/>
      <c r="P2670" s="40"/>
    </row>
    <row r="2671" spans="4:16" s="107" customFormat="1" x14ac:dyDescent="0.3">
      <c r="D2671" s="108"/>
      <c r="E2671" s="108"/>
      <c r="F2671" s="108"/>
      <c r="G2671" s="108"/>
      <c r="H2671" s="108"/>
      <c r="I2671" s="108"/>
      <c r="J2671" s="108"/>
      <c r="K2671" s="108"/>
      <c r="P2671" s="40"/>
    </row>
    <row r="2672" spans="4:16" s="107" customFormat="1" x14ac:dyDescent="0.3">
      <c r="D2672" s="108"/>
      <c r="E2672" s="108"/>
      <c r="F2672" s="108"/>
      <c r="G2672" s="108"/>
      <c r="H2672" s="108"/>
      <c r="I2672" s="108"/>
      <c r="J2672" s="108"/>
      <c r="K2672" s="108"/>
      <c r="P2672" s="40"/>
    </row>
    <row r="2673" spans="4:16" s="107" customFormat="1" x14ac:dyDescent="0.3">
      <c r="D2673" s="108"/>
      <c r="E2673" s="108"/>
      <c r="F2673" s="108"/>
      <c r="G2673" s="108"/>
      <c r="H2673" s="108"/>
      <c r="I2673" s="108"/>
      <c r="J2673" s="108"/>
      <c r="K2673" s="108"/>
      <c r="P2673" s="40"/>
    </row>
    <row r="2674" spans="4:16" s="107" customFormat="1" x14ac:dyDescent="0.3">
      <c r="D2674" s="108"/>
      <c r="E2674" s="108"/>
      <c r="F2674" s="108"/>
      <c r="G2674" s="108"/>
      <c r="H2674" s="108"/>
      <c r="I2674" s="108"/>
      <c r="J2674" s="108"/>
      <c r="K2674" s="108"/>
      <c r="P2674" s="40"/>
    </row>
  </sheetData>
  <mergeCells count="9">
    <mergeCell ref="J31:K31"/>
    <mergeCell ref="J33:K33"/>
    <mergeCell ref="D18:K18"/>
    <mergeCell ref="N2:N5"/>
    <mergeCell ref="AE2:AE5"/>
    <mergeCell ref="D8:K8"/>
    <mergeCell ref="D26:K26"/>
    <mergeCell ref="AC2:AC5"/>
    <mergeCell ref="D13:K13"/>
  </mergeCells>
  <conditionalFormatting sqref="J33">
    <cfRule type="cellIs" dxfId="43" priority="5" operator="equal">
      <formula>"Moderate"</formula>
    </cfRule>
    <cfRule type="cellIs" dxfId="42" priority="6" operator="equal">
      <formula>"High"</formula>
    </cfRule>
    <cfRule type="cellIs" dxfId="41" priority="7" operator="equal">
      <formula>"Low"</formula>
    </cfRule>
    <cfRule type="cellIs" dxfId="40" priority="8" operator="equal">
      <formula>"Not significant"</formula>
    </cfRule>
  </conditionalFormatting>
  <conditionalFormatting sqref="J31:K31">
    <cfRule type="cellIs" dxfId="39" priority="1" operator="greaterThan">
      <formula>0.5</formula>
    </cfRule>
    <cfRule type="cellIs" dxfId="38" priority="2" operator="between">
      <formula>0.25</formula>
      <formula>0.5</formula>
    </cfRule>
    <cfRule type="cellIs" dxfId="37" priority="3" operator="between">
      <formula>0.1</formula>
      <formula>0.25</formula>
    </cfRule>
    <cfRule type="cellIs" dxfId="36" priority="4" operator="lessThan">
      <formula>0.1</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258" r:id="rId4" name="Option Button 66">
              <controlPr defaultSize="0" autoFill="0" autoLine="0" autoPict="0">
                <anchor moveWithCells="1">
                  <from>
                    <xdr:col>6</xdr:col>
                    <xdr:colOff>120650</xdr:colOff>
                    <xdr:row>7</xdr:row>
                    <xdr:rowOff>361950</xdr:rowOff>
                  </from>
                  <to>
                    <xdr:col>6</xdr:col>
                    <xdr:colOff>539750</xdr:colOff>
                    <xdr:row>9</xdr:row>
                    <xdr:rowOff>6350</xdr:rowOff>
                  </to>
                </anchor>
              </controlPr>
            </control>
          </mc:Choice>
        </mc:AlternateContent>
        <mc:AlternateContent xmlns:mc="http://schemas.openxmlformats.org/markup-compatibility/2006">
          <mc:Choice Requires="x14">
            <control shapeId="8259" r:id="rId5" name="Option Button 67">
              <controlPr defaultSize="0" autoFill="0" autoLine="0" autoPict="0">
                <anchor moveWithCells="1">
                  <from>
                    <xdr:col>6</xdr:col>
                    <xdr:colOff>120650</xdr:colOff>
                    <xdr:row>8</xdr:row>
                    <xdr:rowOff>152400</xdr:rowOff>
                  </from>
                  <to>
                    <xdr:col>6</xdr:col>
                    <xdr:colOff>539750</xdr:colOff>
                    <xdr:row>10</xdr:row>
                    <xdr:rowOff>12700</xdr:rowOff>
                  </to>
                </anchor>
              </controlPr>
            </control>
          </mc:Choice>
        </mc:AlternateContent>
        <mc:AlternateContent xmlns:mc="http://schemas.openxmlformats.org/markup-compatibility/2006">
          <mc:Choice Requires="x14">
            <control shapeId="8260" r:id="rId6" name="Group Box 68">
              <controlPr defaultSize="0" autoFill="0" autoPict="0">
                <anchor moveWithCells="1">
                  <from>
                    <xdr:col>5</xdr:col>
                    <xdr:colOff>844550</xdr:colOff>
                    <xdr:row>7</xdr:row>
                    <xdr:rowOff>304800</xdr:rowOff>
                  </from>
                  <to>
                    <xdr:col>7</xdr:col>
                    <xdr:colOff>635000</xdr:colOff>
                    <xdr:row>11</xdr:row>
                    <xdr:rowOff>133350</xdr:rowOff>
                  </to>
                </anchor>
              </controlPr>
            </control>
          </mc:Choice>
        </mc:AlternateContent>
        <mc:AlternateContent xmlns:mc="http://schemas.openxmlformats.org/markup-compatibility/2006">
          <mc:Choice Requires="x14">
            <control shapeId="8262" r:id="rId7" name="Option Button 70">
              <controlPr defaultSize="0" autoFill="0" autoLine="0" autoPict="0">
                <anchor moveWithCells="1">
                  <from>
                    <xdr:col>6</xdr:col>
                    <xdr:colOff>133350</xdr:colOff>
                    <xdr:row>18</xdr:row>
                    <xdr:rowOff>82550</xdr:rowOff>
                  </from>
                  <to>
                    <xdr:col>7</xdr:col>
                    <xdr:colOff>203200</xdr:colOff>
                    <xdr:row>19</xdr:row>
                    <xdr:rowOff>120650</xdr:rowOff>
                  </to>
                </anchor>
              </controlPr>
            </control>
          </mc:Choice>
        </mc:AlternateContent>
        <mc:AlternateContent xmlns:mc="http://schemas.openxmlformats.org/markup-compatibility/2006">
          <mc:Choice Requires="x14">
            <control shapeId="8263" r:id="rId8" name="Option Button 71">
              <controlPr defaultSize="0" autoFill="0" autoLine="0" autoPict="0">
                <anchor moveWithCells="1">
                  <from>
                    <xdr:col>6</xdr:col>
                    <xdr:colOff>127000</xdr:colOff>
                    <xdr:row>19</xdr:row>
                    <xdr:rowOff>63500</xdr:rowOff>
                  </from>
                  <to>
                    <xdr:col>7</xdr:col>
                    <xdr:colOff>539750</xdr:colOff>
                    <xdr:row>20</xdr:row>
                    <xdr:rowOff>101600</xdr:rowOff>
                  </to>
                </anchor>
              </controlPr>
            </control>
          </mc:Choice>
        </mc:AlternateContent>
        <mc:AlternateContent xmlns:mc="http://schemas.openxmlformats.org/markup-compatibility/2006">
          <mc:Choice Requires="x14">
            <control shapeId="8264" r:id="rId9" name="Option Button 72">
              <controlPr defaultSize="0" autoFill="0" autoLine="0" autoPict="0">
                <anchor moveWithCells="1">
                  <from>
                    <xdr:col>6</xdr:col>
                    <xdr:colOff>133350</xdr:colOff>
                    <xdr:row>20</xdr:row>
                    <xdr:rowOff>69850</xdr:rowOff>
                  </from>
                  <to>
                    <xdr:col>7</xdr:col>
                    <xdr:colOff>730250</xdr:colOff>
                    <xdr:row>21</xdr:row>
                    <xdr:rowOff>95250</xdr:rowOff>
                  </to>
                </anchor>
              </controlPr>
            </control>
          </mc:Choice>
        </mc:AlternateContent>
        <mc:AlternateContent xmlns:mc="http://schemas.openxmlformats.org/markup-compatibility/2006">
          <mc:Choice Requires="x14">
            <control shapeId="8265" r:id="rId10" name="Option Button 73">
              <controlPr defaultSize="0" autoFill="0" autoLine="0" autoPict="0">
                <anchor moveWithCells="1">
                  <from>
                    <xdr:col>6</xdr:col>
                    <xdr:colOff>133350</xdr:colOff>
                    <xdr:row>21</xdr:row>
                    <xdr:rowOff>57150</xdr:rowOff>
                  </from>
                  <to>
                    <xdr:col>7</xdr:col>
                    <xdr:colOff>355600</xdr:colOff>
                    <xdr:row>22</xdr:row>
                    <xdr:rowOff>127000</xdr:rowOff>
                  </to>
                </anchor>
              </controlPr>
            </control>
          </mc:Choice>
        </mc:AlternateContent>
        <mc:AlternateContent xmlns:mc="http://schemas.openxmlformats.org/markup-compatibility/2006">
          <mc:Choice Requires="x14">
            <control shapeId="8266" r:id="rId11" name="Option Button 74">
              <controlPr defaultSize="0" autoFill="0" autoLine="0" autoPict="0">
                <anchor moveWithCells="1">
                  <from>
                    <xdr:col>6</xdr:col>
                    <xdr:colOff>133350</xdr:colOff>
                    <xdr:row>22</xdr:row>
                    <xdr:rowOff>95250</xdr:rowOff>
                  </from>
                  <to>
                    <xdr:col>7</xdr:col>
                    <xdr:colOff>412750</xdr:colOff>
                    <xdr:row>23</xdr:row>
                    <xdr:rowOff>107950</xdr:rowOff>
                  </to>
                </anchor>
              </controlPr>
            </control>
          </mc:Choice>
        </mc:AlternateContent>
        <mc:AlternateContent xmlns:mc="http://schemas.openxmlformats.org/markup-compatibility/2006">
          <mc:Choice Requires="x14">
            <control shapeId="8267" r:id="rId12" name="Group Box 75">
              <controlPr defaultSize="0" autoFill="0" autoPict="0">
                <anchor moveWithCells="1">
                  <from>
                    <xdr:col>5</xdr:col>
                    <xdr:colOff>806450</xdr:colOff>
                    <xdr:row>18</xdr:row>
                    <xdr:rowOff>38100</xdr:rowOff>
                  </from>
                  <to>
                    <xdr:col>8</xdr:col>
                    <xdr:colOff>533400</xdr:colOff>
                    <xdr:row>24</xdr:row>
                    <xdr:rowOff>0</xdr:rowOff>
                  </to>
                </anchor>
              </controlPr>
            </control>
          </mc:Choice>
        </mc:AlternateContent>
        <mc:AlternateContent xmlns:mc="http://schemas.openxmlformats.org/markup-compatibility/2006">
          <mc:Choice Requires="x14">
            <control shapeId="8268" r:id="rId13" name="Option Button 76">
              <controlPr defaultSize="0" autoFill="0" autoLine="0" autoPict="0">
                <anchor moveWithCells="1">
                  <from>
                    <xdr:col>6</xdr:col>
                    <xdr:colOff>152400</xdr:colOff>
                    <xdr:row>26</xdr:row>
                    <xdr:rowOff>57150</xdr:rowOff>
                  </from>
                  <to>
                    <xdr:col>6</xdr:col>
                    <xdr:colOff>571500</xdr:colOff>
                    <xdr:row>27</xdr:row>
                    <xdr:rowOff>31750</xdr:rowOff>
                  </to>
                </anchor>
              </controlPr>
            </control>
          </mc:Choice>
        </mc:AlternateContent>
        <mc:AlternateContent xmlns:mc="http://schemas.openxmlformats.org/markup-compatibility/2006">
          <mc:Choice Requires="x14">
            <control shapeId="8269" r:id="rId14" name="Option Button 77">
              <controlPr defaultSize="0" autoFill="0" autoLine="0" autoPict="0">
                <anchor moveWithCells="1">
                  <from>
                    <xdr:col>6</xdr:col>
                    <xdr:colOff>152400</xdr:colOff>
                    <xdr:row>27</xdr:row>
                    <xdr:rowOff>19050</xdr:rowOff>
                  </from>
                  <to>
                    <xdr:col>6</xdr:col>
                    <xdr:colOff>571500</xdr:colOff>
                    <xdr:row>27</xdr:row>
                    <xdr:rowOff>234950</xdr:rowOff>
                  </to>
                </anchor>
              </controlPr>
            </control>
          </mc:Choice>
        </mc:AlternateContent>
        <mc:AlternateContent xmlns:mc="http://schemas.openxmlformats.org/markup-compatibility/2006">
          <mc:Choice Requires="x14">
            <control shapeId="8270" r:id="rId15" name="Group Box 78">
              <controlPr defaultSize="0" autoFill="0" autoPict="0">
                <anchor moveWithCells="1">
                  <from>
                    <xdr:col>5</xdr:col>
                    <xdr:colOff>787400</xdr:colOff>
                    <xdr:row>26</xdr:row>
                    <xdr:rowOff>12700</xdr:rowOff>
                  </from>
                  <to>
                    <xdr:col>7</xdr:col>
                    <xdr:colOff>666750</xdr:colOff>
                    <xdr:row>28</xdr:row>
                    <xdr:rowOff>25400</xdr:rowOff>
                  </to>
                </anchor>
              </controlPr>
            </control>
          </mc:Choice>
        </mc:AlternateContent>
        <mc:AlternateContent xmlns:mc="http://schemas.openxmlformats.org/markup-compatibility/2006">
          <mc:Choice Requires="x14">
            <control shapeId="8271" r:id="rId16" name="Group Box 79">
              <controlPr defaultSize="0" autoFill="0" autoPict="0">
                <anchor moveWithCells="1">
                  <from>
                    <xdr:col>5</xdr:col>
                    <xdr:colOff>863600</xdr:colOff>
                    <xdr:row>12</xdr:row>
                    <xdr:rowOff>368300</xdr:rowOff>
                  </from>
                  <to>
                    <xdr:col>7</xdr:col>
                    <xdr:colOff>711200</xdr:colOff>
                    <xdr:row>16</xdr:row>
                    <xdr:rowOff>158750</xdr:rowOff>
                  </to>
                </anchor>
              </controlPr>
            </control>
          </mc:Choice>
        </mc:AlternateContent>
        <mc:AlternateContent xmlns:mc="http://schemas.openxmlformats.org/markup-compatibility/2006">
          <mc:Choice Requires="x14">
            <control shapeId="8272" r:id="rId17" name="Option Button 80">
              <controlPr defaultSize="0" autoFill="0" autoLine="0" autoPict="0">
                <anchor moveWithCells="1">
                  <from>
                    <xdr:col>6</xdr:col>
                    <xdr:colOff>139700</xdr:colOff>
                    <xdr:row>13</xdr:row>
                    <xdr:rowOff>31750</xdr:rowOff>
                  </from>
                  <to>
                    <xdr:col>7</xdr:col>
                    <xdr:colOff>139700</xdr:colOff>
                    <xdr:row>14</xdr:row>
                    <xdr:rowOff>76200</xdr:rowOff>
                  </to>
                </anchor>
              </controlPr>
            </control>
          </mc:Choice>
        </mc:AlternateContent>
        <mc:AlternateContent xmlns:mc="http://schemas.openxmlformats.org/markup-compatibility/2006">
          <mc:Choice Requires="x14">
            <control shapeId="8273" r:id="rId18" name="Option Button 81">
              <controlPr defaultSize="0" autoFill="0" autoLine="0" autoPict="0">
                <anchor moveWithCells="1">
                  <from>
                    <xdr:col>6</xdr:col>
                    <xdr:colOff>139700</xdr:colOff>
                    <xdr:row>14</xdr:row>
                    <xdr:rowOff>38100</xdr:rowOff>
                  </from>
                  <to>
                    <xdr:col>7</xdr:col>
                    <xdr:colOff>158750</xdr:colOff>
                    <xdr:row>15</xdr:row>
                    <xdr:rowOff>82550</xdr:rowOff>
                  </to>
                </anchor>
              </controlPr>
            </control>
          </mc:Choice>
        </mc:AlternateContent>
        <mc:AlternateContent xmlns:mc="http://schemas.openxmlformats.org/markup-compatibility/2006">
          <mc:Choice Requires="x14">
            <control shapeId="8276" r:id="rId19" name="Option Button 84">
              <controlPr defaultSize="0" autoFill="0" autoLine="0" autoPict="0">
                <anchor moveWithCells="1">
                  <from>
                    <xdr:col>6</xdr:col>
                    <xdr:colOff>120650</xdr:colOff>
                    <xdr:row>10</xdr:row>
                    <xdr:rowOff>12700</xdr:rowOff>
                  </from>
                  <to>
                    <xdr:col>7</xdr:col>
                    <xdr:colOff>234950</xdr:colOff>
                    <xdr:row>11</xdr:row>
                    <xdr:rowOff>44450</xdr:rowOff>
                  </to>
                </anchor>
              </controlPr>
            </control>
          </mc:Choice>
        </mc:AlternateContent>
        <mc:AlternateContent xmlns:mc="http://schemas.openxmlformats.org/markup-compatibility/2006">
          <mc:Choice Requires="x14">
            <control shapeId="8277" r:id="rId20" name="Option Button 85">
              <controlPr defaultSize="0" autoFill="0" autoLine="0" autoPict="0">
                <anchor moveWithCells="1">
                  <from>
                    <xdr:col>6</xdr:col>
                    <xdr:colOff>152400</xdr:colOff>
                    <xdr:row>15</xdr:row>
                    <xdr:rowOff>57150</xdr:rowOff>
                  </from>
                  <to>
                    <xdr:col>7</xdr:col>
                    <xdr:colOff>171450</xdr:colOff>
                    <xdr:row>16</xdr:row>
                    <xdr:rowOff>101600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FCCB0-1E96-4E5F-B681-54DF95B9DC4F}">
  <sheetPr codeName="Sheet6"/>
  <dimension ref="A1:BS53"/>
  <sheetViews>
    <sheetView workbookViewId="0">
      <selection activeCell="H13" sqref="H13"/>
    </sheetView>
  </sheetViews>
  <sheetFormatPr defaultRowHeight="14.5" x14ac:dyDescent="0.35"/>
  <cols>
    <col min="1" max="1" width="29.54296875" style="23" bestFit="1" customWidth="1"/>
    <col min="2" max="2" width="15.54296875" style="23" bestFit="1" customWidth="1"/>
    <col min="3" max="3" width="14.7265625" style="23" customWidth="1"/>
    <col min="4" max="4" width="19.7265625" style="23" customWidth="1"/>
    <col min="5" max="5" width="4.26953125" style="23" customWidth="1"/>
    <col min="6" max="6" width="23.1796875" style="23" bestFit="1" customWidth="1"/>
    <col min="7" max="7" width="1.6328125" style="23" customWidth="1"/>
    <col min="8" max="8" width="17.36328125" style="23" customWidth="1"/>
    <col min="9" max="9" width="4.26953125" style="23" customWidth="1"/>
    <col min="10" max="10" width="20.453125" style="23" customWidth="1"/>
    <col min="11" max="11" width="4.1796875" style="23" customWidth="1"/>
    <col min="12" max="12" width="22" style="23" bestFit="1" customWidth="1"/>
    <col min="13" max="13" width="4" style="23" customWidth="1"/>
    <col min="14" max="14" width="11.7265625" style="23" customWidth="1"/>
    <col min="15" max="15" width="5.36328125" style="23" customWidth="1"/>
    <col min="16" max="22" width="8.7265625" style="23"/>
    <col min="23" max="23" width="17.54296875" style="23" bestFit="1" customWidth="1"/>
    <col min="24" max="32" width="8.7265625" style="23"/>
    <col min="33" max="33" width="12.36328125" style="23" bestFit="1" customWidth="1"/>
    <col min="34" max="43" width="8.7265625" style="23"/>
    <col min="44" max="44" width="3.7265625" style="23" customWidth="1"/>
    <col min="45" max="45" width="8.7265625" style="24"/>
    <col min="46" max="46" width="4.54296875" style="27" customWidth="1"/>
    <col min="47" max="47" width="20.08984375" style="27" bestFit="1" customWidth="1"/>
    <col min="48" max="16384" width="8.7265625" style="23"/>
  </cols>
  <sheetData>
    <row r="1" spans="2:71" x14ac:dyDescent="0.35">
      <c r="B1" s="23" t="s">
        <v>2</v>
      </c>
      <c r="C1" s="23" t="s">
        <v>72</v>
      </c>
      <c r="D1" s="23" t="s">
        <v>5</v>
      </c>
      <c r="E1" s="23" t="s">
        <v>72</v>
      </c>
      <c r="F1" s="23" t="s">
        <v>26</v>
      </c>
      <c r="H1" s="23" t="s">
        <v>32</v>
      </c>
      <c r="I1" s="23" t="s">
        <v>72</v>
      </c>
      <c r="J1" s="23" t="s">
        <v>45</v>
      </c>
      <c r="K1" s="23" t="s">
        <v>72</v>
      </c>
      <c r="L1" s="23" t="s">
        <v>46</v>
      </c>
      <c r="M1" s="23" t="s">
        <v>72</v>
      </c>
      <c r="N1" s="23" t="s">
        <v>49</v>
      </c>
      <c r="O1" s="23" t="s">
        <v>72</v>
      </c>
      <c r="P1" s="23" t="s">
        <v>69</v>
      </c>
      <c r="U1" s="23" t="s">
        <v>134</v>
      </c>
      <c r="V1" s="16" t="s">
        <v>135</v>
      </c>
      <c r="W1" s="16" t="s">
        <v>136</v>
      </c>
      <c r="X1" s="16" t="s">
        <v>137</v>
      </c>
      <c r="Y1" s="13" t="s">
        <v>138</v>
      </c>
      <c r="Z1" s="16" t="s">
        <v>139</v>
      </c>
      <c r="AA1" s="16" t="s">
        <v>140</v>
      </c>
      <c r="AB1" s="16" t="s">
        <v>141</v>
      </c>
      <c r="AC1" s="16" t="s">
        <v>142</v>
      </c>
      <c r="AD1" s="16" t="s">
        <v>143</v>
      </c>
      <c r="AE1" s="16" t="s">
        <v>144</v>
      </c>
      <c r="AF1" s="16" t="s">
        <v>145</v>
      </c>
      <c r="AG1" s="16" t="s">
        <v>146</v>
      </c>
      <c r="AH1" s="17" t="s">
        <v>147</v>
      </c>
      <c r="AI1" s="2" t="s">
        <v>148</v>
      </c>
      <c r="AJ1" s="14" t="s">
        <v>149</v>
      </c>
      <c r="AK1" s="16" t="s">
        <v>150</v>
      </c>
      <c r="AL1" s="18" t="s">
        <v>151</v>
      </c>
      <c r="AM1" s="2" t="s">
        <v>152</v>
      </c>
      <c r="AN1" s="2" t="s">
        <v>153</v>
      </c>
      <c r="AO1" s="2" t="s">
        <v>154</v>
      </c>
      <c r="AP1" s="2" t="s">
        <v>155</v>
      </c>
      <c r="AU1" s="39" t="s">
        <v>712</v>
      </c>
      <c r="AV1" s="21" t="s">
        <v>405</v>
      </c>
      <c r="AW1" s="21" t="s">
        <v>406</v>
      </c>
      <c r="AX1" s="21" t="s">
        <v>407</v>
      </c>
      <c r="AY1" s="21" t="s">
        <v>408</v>
      </c>
      <c r="AZ1" s="21" t="s">
        <v>409</v>
      </c>
      <c r="BA1" s="21" t="s">
        <v>410</v>
      </c>
      <c r="BB1" s="21" t="s">
        <v>411</v>
      </c>
      <c r="BC1" s="21" t="s">
        <v>412</v>
      </c>
      <c r="BD1" s="21" t="s">
        <v>413</v>
      </c>
      <c r="BE1" s="22" t="s">
        <v>414</v>
      </c>
      <c r="BF1" s="22" t="s">
        <v>415</v>
      </c>
      <c r="BG1" s="22" t="s">
        <v>416</v>
      </c>
      <c r="BH1" s="22" t="s">
        <v>417</v>
      </c>
      <c r="BI1" s="22" t="s">
        <v>418</v>
      </c>
      <c r="BJ1" s="22" t="s">
        <v>419</v>
      </c>
      <c r="BK1" s="22" t="s">
        <v>420</v>
      </c>
      <c r="BL1" s="22" t="s">
        <v>421</v>
      </c>
      <c r="BM1" s="22" t="s">
        <v>422</v>
      </c>
      <c r="BN1" s="22" t="s">
        <v>423</v>
      </c>
      <c r="BO1" s="22" t="s">
        <v>424</v>
      </c>
      <c r="BP1" s="22" t="s">
        <v>425</v>
      </c>
      <c r="BQ1" s="22" t="s">
        <v>426</v>
      </c>
      <c r="BR1" s="22" t="s">
        <v>427</v>
      </c>
      <c r="BS1" s="22" t="s">
        <v>428</v>
      </c>
    </row>
    <row r="2" spans="2:71" x14ac:dyDescent="0.35">
      <c r="B2" s="23" t="s">
        <v>0</v>
      </c>
      <c r="C2" s="23">
        <v>1</v>
      </c>
      <c r="D2" s="23" t="s">
        <v>33</v>
      </c>
      <c r="E2" s="23">
        <v>1</v>
      </c>
      <c r="F2" s="23" t="s">
        <v>21</v>
      </c>
      <c r="H2" s="23" t="s">
        <v>40</v>
      </c>
      <c r="I2" s="23">
        <v>0</v>
      </c>
      <c r="J2" s="23" t="s">
        <v>42</v>
      </c>
      <c r="K2" s="23">
        <v>1</v>
      </c>
      <c r="L2" s="23" t="s">
        <v>47</v>
      </c>
      <c r="M2" s="23">
        <v>1</v>
      </c>
      <c r="N2" s="23" t="s">
        <v>50</v>
      </c>
      <c r="O2" s="23">
        <v>1</v>
      </c>
      <c r="P2" s="23" t="s">
        <v>70</v>
      </c>
      <c r="R2" s="23">
        <v>1</v>
      </c>
      <c r="U2" s="14" t="s">
        <v>135</v>
      </c>
      <c r="V2" s="25" t="s">
        <v>156</v>
      </c>
      <c r="W2" s="25" t="s">
        <v>174</v>
      </c>
      <c r="X2" s="26" t="s">
        <v>192</v>
      </c>
      <c r="Y2" s="25" t="s">
        <v>218</v>
      </c>
      <c r="Z2" s="25" t="s">
        <v>222</v>
      </c>
      <c r="AA2" s="25" t="s">
        <v>228</v>
      </c>
      <c r="AB2" s="16" t="s">
        <v>232</v>
      </c>
      <c r="AC2" s="16" t="s">
        <v>243</v>
      </c>
      <c r="AD2" s="27" t="s">
        <v>251</v>
      </c>
      <c r="AE2" s="27" t="s">
        <v>261</v>
      </c>
      <c r="AF2" s="25" t="s">
        <v>283</v>
      </c>
      <c r="AG2" s="23" t="s">
        <v>286</v>
      </c>
      <c r="AH2" s="27" t="s">
        <v>298</v>
      </c>
      <c r="AI2" s="27" t="s">
        <v>310</v>
      </c>
      <c r="AJ2" s="27" t="s">
        <v>315</v>
      </c>
      <c r="AK2" s="25" t="s">
        <v>326</v>
      </c>
      <c r="AL2" s="27" t="s">
        <v>321</v>
      </c>
      <c r="AM2" s="27" t="s">
        <v>334</v>
      </c>
      <c r="AN2" s="28" t="s">
        <v>246</v>
      </c>
      <c r="AO2" s="23" t="s">
        <v>246</v>
      </c>
      <c r="AP2" s="27" t="s">
        <v>370</v>
      </c>
      <c r="AU2" s="37" t="s">
        <v>405</v>
      </c>
      <c r="AV2" s="23" t="s">
        <v>429</v>
      </c>
      <c r="AW2" s="23" t="s">
        <v>430</v>
      </c>
      <c r="AX2" s="23" t="s">
        <v>431</v>
      </c>
      <c r="AY2" s="23" t="s">
        <v>432</v>
      </c>
      <c r="AZ2" s="23" t="s">
        <v>433</v>
      </c>
      <c r="BA2" s="23" t="s">
        <v>434</v>
      </c>
      <c r="BB2" s="23" t="s">
        <v>435</v>
      </c>
      <c r="BC2" s="23" t="s">
        <v>436</v>
      </c>
      <c r="BD2" s="23" t="s">
        <v>437</v>
      </c>
      <c r="BE2" s="23" t="s">
        <v>438</v>
      </c>
      <c r="BF2" s="23" t="s">
        <v>439</v>
      </c>
      <c r="BG2" s="23" t="s">
        <v>440</v>
      </c>
      <c r="BH2" s="23" t="s">
        <v>441</v>
      </c>
      <c r="BI2" s="23" t="s">
        <v>442</v>
      </c>
      <c r="BJ2" s="23" t="s">
        <v>443</v>
      </c>
      <c r="BK2" s="23" t="s">
        <v>444</v>
      </c>
      <c r="BL2" s="23" t="s">
        <v>445</v>
      </c>
      <c r="BM2" s="23" t="s">
        <v>446</v>
      </c>
      <c r="BN2" s="23" t="s">
        <v>447</v>
      </c>
      <c r="BO2" s="23" t="s">
        <v>448</v>
      </c>
      <c r="BP2" s="23" t="s">
        <v>449</v>
      </c>
      <c r="BQ2" s="23" t="s">
        <v>450</v>
      </c>
      <c r="BR2" s="23" t="s">
        <v>451</v>
      </c>
      <c r="BS2" s="23" t="s">
        <v>452</v>
      </c>
    </row>
    <row r="3" spans="2:71" x14ac:dyDescent="0.35">
      <c r="B3" s="23" t="s">
        <v>1</v>
      </c>
      <c r="C3" s="23">
        <v>2</v>
      </c>
      <c r="D3" s="23" t="s">
        <v>34</v>
      </c>
      <c r="E3" s="23">
        <v>0.5</v>
      </c>
      <c r="F3" s="23" t="s">
        <v>22</v>
      </c>
      <c r="H3" s="23" t="s">
        <v>60</v>
      </c>
      <c r="I3" s="23">
        <v>0.5</v>
      </c>
      <c r="J3" s="23" t="s">
        <v>43</v>
      </c>
      <c r="K3" s="23">
        <v>0.5</v>
      </c>
      <c r="L3" s="23" t="s">
        <v>48</v>
      </c>
      <c r="M3" s="23">
        <v>0.5</v>
      </c>
      <c r="N3" s="23" t="s">
        <v>51</v>
      </c>
      <c r="O3" s="23">
        <v>0.5</v>
      </c>
      <c r="P3" s="23" t="s">
        <v>71</v>
      </c>
      <c r="R3" s="23">
        <v>0</v>
      </c>
      <c r="U3" s="14" t="s">
        <v>136</v>
      </c>
      <c r="V3" s="25" t="s">
        <v>157</v>
      </c>
      <c r="W3" s="25" t="s">
        <v>175</v>
      </c>
      <c r="X3" s="26" t="s">
        <v>193</v>
      </c>
      <c r="Y3" s="25" t="s">
        <v>219</v>
      </c>
      <c r="Z3" s="25" t="s">
        <v>223</v>
      </c>
      <c r="AA3" s="25" t="s">
        <v>229</v>
      </c>
      <c r="AB3" s="25" t="s">
        <v>233</v>
      </c>
      <c r="AC3" s="25" t="s">
        <v>244</v>
      </c>
      <c r="AD3" s="27" t="s">
        <v>252</v>
      </c>
      <c r="AE3" s="27" t="s">
        <v>262</v>
      </c>
      <c r="AF3" s="25" t="s">
        <v>246</v>
      </c>
      <c r="AG3" s="23" t="s">
        <v>287</v>
      </c>
      <c r="AH3" s="27" t="s">
        <v>299</v>
      </c>
      <c r="AI3" s="27" t="s">
        <v>311</v>
      </c>
      <c r="AJ3" s="27" t="s">
        <v>316</v>
      </c>
      <c r="AK3" s="25" t="s">
        <v>327</v>
      </c>
      <c r="AL3" s="27" t="s">
        <v>322</v>
      </c>
      <c r="AM3" s="27" t="s">
        <v>335</v>
      </c>
      <c r="AN3" s="27" t="s">
        <v>248</v>
      </c>
      <c r="AO3" s="23" t="s">
        <v>368</v>
      </c>
      <c r="AP3" s="27" t="s">
        <v>371</v>
      </c>
      <c r="AU3" s="37" t="s">
        <v>406</v>
      </c>
      <c r="AV3" s="23" t="s">
        <v>453</v>
      </c>
      <c r="AW3" s="23" t="s">
        <v>454</v>
      </c>
      <c r="AX3" s="23" t="s">
        <v>455</v>
      </c>
      <c r="AY3" s="23" t="s">
        <v>456</v>
      </c>
      <c r="AZ3" s="23" t="s">
        <v>457</v>
      </c>
      <c r="BA3" s="23" t="s">
        <v>458</v>
      </c>
      <c r="BB3" s="23" t="s">
        <v>459</v>
      </c>
      <c r="BC3" s="23" t="s">
        <v>460</v>
      </c>
      <c r="BD3" s="23" t="s">
        <v>461</v>
      </c>
      <c r="BE3" s="23" t="s">
        <v>462</v>
      </c>
      <c r="BF3" s="23" t="s">
        <v>463</v>
      </c>
      <c r="BG3" s="23" t="s">
        <v>464</v>
      </c>
      <c r="BH3" s="23" t="s">
        <v>465</v>
      </c>
      <c r="BI3" s="23" t="s">
        <v>466</v>
      </c>
      <c r="BJ3" s="23" t="s">
        <v>467</v>
      </c>
      <c r="BK3" s="23" t="s">
        <v>468</v>
      </c>
      <c r="BL3" s="23" t="s">
        <v>469</v>
      </c>
      <c r="BM3" s="23" t="s">
        <v>470</v>
      </c>
      <c r="BN3" s="23" t="s">
        <v>471</v>
      </c>
      <c r="BO3" s="23" t="s">
        <v>472</v>
      </c>
      <c r="BP3" s="23" t="s">
        <v>473</v>
      </c>
      <c r="BQ3" s="23" t="s">
        <v>474</v>
      </c>
      <c r="BR3" s="23" t="s">
        <v>475</v>
      </c>
      <c r="BS3" s="23" t="s">
        <v>476</v>
      </c>
    </row>
    <row r="4" spans="2:71" x14ac:dyDescent="0.35">
      <c r="C4" s="23">
        <v>3</v>
      </c>
      <c r="D4" s="23" t="s">
        <v>35</v>
      </c>
      <c r="E4" s="23">
        <v>0</v>
      </c>
      <c r="F4" s="23" t="s">
        <v>23</v>
      </c>
      <c r="H4" s="23" t="s">
        <v>41</v>
      </c>
      <c r="I4" s="23">
        <v>1</v>
      </c>
      <c r="J4" s="23" t="s">
        <v>44</v>
      </c>
      <c r="K4" s="23">
        <v>0</v>
      </c>
      <c r="L4" s="23" t="s">
        <v>63</v>
      </c>
      <c r="M4" s="23">
        <v>0</v>
      </c>
      <c r="N4" s="23" t="s">
        <v>52</v>
      </c>
      <c r="O4" s="23">
        <v>0</v>
      </c>
      <c r="P4" s="23" t="s">
        <v>68</v>
      </c>
      <c r="R4" s="23">
        <v>0.5</v>
      </c>
      <c r="U4" s="14" t="s">
        <v>137</v>
      </c>
      <c r="V4" s="25" t="s">
        <v>158</v>
      </c>
      <c r="W4" s="25" t="s">
        <v>176</v>
      </c>
      <c r="X4" s="26" t="s">
        <v>194</v>
      </c>
      <c r="Y4" s="25" t="s">
        <v>220</v>
      </c>
      <c r="Z4" s="25" t="s">
        <v>224</v>
      </c>
      <c r="AA4" s="26" t="s">
        <v>230</v>
      </c>
      <c r="AB4" s="26" t="s">
        <v>234</v>
      </c>
      <c r="AC4" s="16" t="s">
        <v>245</v>
      </c>
      <c r="AD4" s="27" t="s">
        <v>253</v>
      </c>
      <c r="AE4" s="27" t="s">
        <v>263</v>
      </c>
      <c r="AF4" s="25" t="s">
        <v>284</v>
      </c>
      <c r="AG4" s="23" t="s">
        <v>288</v>
      </c>
      <c r="AH4" s="27" t="s">
        <v>300</v>
      </c>
      <c r="AI4" s="27" t="s">
        <v>312</v>
      </c>
      <c r="AJ4" s="27" t="s">
        <v>317</v>
      </c>
      <c r="AK4" s="25" t="s">
        <v>328</v>
      </c>
      <c r="AL4" s="27" t="s">
        <v>323</v>
      </c>
      <c r="AM4" s="27" t="s">
        <v>336</v>
      </c>
      <c r="AN4" s="23" t="s">
        <v>245</v>
      </c>
      <c r="AO4" s="23" t="s">
        <v>245</v>
      </c>
      <c r="AP4" s="27" t="s">
        <v>372</v>
      </c>
      <c r="AU4" s="37" t="s">
        <v>407</v>
      </c>
      <c r="AV4" s="23" t="s">
        <v>477</v>
      </c>
      <c r="AW4" s="23" t="s">
        <v>478</v>
      </c>
      <c r="AX4" s="23" t="s">
        <v>479</v>
      </c>
      <c r="AY4" s="23" t="s">
        <v>480</v>
      </c>
      <c r="AZ4" s="23" t="s">
        <v>481</v>
      </c>
      <c r="BA4" s="23" t="s">
        <v>482</v>
      </c>
      <c r="BB4" s="23" t="s">
        <v>483</v>
      </c>
      <c r="BC4" s="23" t="s">
        <v>484</v>
      </c>
      <c r="BD4" s="23" t="s">
        <v>485</v>
      </c>
      <c r="BE4" s="23" t="s">
        <v>486</v>
      </c>
      <c r="BF4" s="23" t="s">
        <v>487</v>
      </c>
      <c r="BG4" s="23" t="s">
        <v>487</v>
      </c>
      <c r="BI4" s="23" t="s">
        <v>488</v>
      </c>
      <c r="BJ4" s="23" t="s">
        <v>489</v>
      </c>
      <c r="BK4" s="23" t="s">
        <v>490</v>
      </c>
      <c r="BL4" s="23" t="s">
        <v>491</v>
      </c>
      <c r="BM4" s="23" t="s">
        <v>492</v>
      </c>
      <c r="BN4" s="23" t="s">
        <v>493</v>
      </c>
      <c r="BO4" s="23" t="s">
        <v>494</v>
      </c>
      <c r="BP4" s="23" t="s">
        <v>495</v>
      </c>
      <c r="BQ4" s="23" t="s">
        <v>496</v>
      </c>
      <c r="BR4" s="23" t="s">
        <v>497</v>
      </c>
      <c r="BS4" s="23" t="s">
        <v>498</v>
      </c>
    </row>
    <row r="5" spans="2:71" x14ac:dyDescent="0.35">
      <c r="C5" s="23">
        <v>4</v>
      </c>
      <c r="F5" s="23" t="s">
        <v>24</v>
      </c>
      <c r="U5" s="14" t="s">
        <v>138</v>
      </c>
      <c r="V5" s="25" t="s">
        <v>159</v>
      </c>
      <c r="W5" s="25" t="s">
        <v>177</v>
      </c>
      <c r="X5" s="26" t="s">
        <v>195</v>
      </c>
      <c r="Y5" s="25" t="s">
        <v>221</v>
      </c>
      <c r="Z5" s="26" t="s">
        <v>225</v>
      </c>
      <c r="AA5" s="26" t="s">
        <v>231</v>
      </c>
      <c r="AB5" s="26" t="s">
        <v>235</v>
      </c>
      <c r="AC5" s="16" t="s">
        <v>246</v>
      </c>
      <c r="AD5" s="27" t="s">
        <v>254</v>
      </c>
      <c r="AE5" s="27" t="s">
        <v>264</v>
      </c>
      <c r="AF5" s="26"/>
      <c r="AG5" s="23" t="s">
        <v>289</v>
      </c>
      <c r="AH5" s="27" t="s">
        <v>301</v>
      </c>
      <c r="AI5" s="27" t="s">
        <v>313</v>
      </c>
      <c r="AJ5" s="27" t="s">
        <v>318</v>
      </c>
      <c r="AK5" s="25" t="s">
        <v>329</v>
      </c>
      <c r="AM5" s="27" t="s">
        <v>337</v>
      </c>
      <c r="AN5" s="23" t="s">
        <v>283</v>
      </c>
      <c r="AO5" s="23" t="s">
        <v>365</v>
      </c>
      <c r="AP5" s="27" t="s">
        <v>373</v>
      </c>
      <c r="AU5" s="37" t="s">
        <v>408</v>
      </c>
      <c r="AV5" s="23" t="s">
        <v>499</v>
      </c>
      <c r="AW5" s="23" t="s">
        <v>500</v>
      </c>
      <c r="AX5" s="23" t="s">
        <v>501</v>
      </c>
      <c r="AY5" s="23" t="s">
        <v>502</v>
      </c>
      <c r="AZ5" s="23" t="s">
        <v>503</v>
      </c>
      <c r="BA5" s="23" t="s">
        <v>504</v>
      </c>
      <c r="BB5" s="23" t="s">
        <v>505</v>
      </c>
      <c r="BC5" s="23" t="s">
        <v>506</v>
      </c>
      <c r="BD5" s="23" t="s">
        <v>507</v>
      </c>
      <c r="BE5" s="23" t="s">
        <v>508</v>
      </c>
      <c r="BF5" s="23" t="s">
        <v>509</v>
      </c>
      <c r="BG5" s="23" t="s">
        <v>510</v>
      </c>
      <c r="BI5" s="23" t="s">
        <v>511</v>
      </c>
      <c r="BJ5" s="23" t="s">
        <v>512</v>
      </c>
      <c r="BK5" s="23" t="s">
        <v>513</v>
      </c>
      <c r="BL5" s="23" t="s">
        <v>514</v>
      </c>
      <c r="BM5" s="23" t="s">
        <v>515</v>
      </c>
      <c r="BN5" s="23" t="s">
        <v>516</v>
      </c>
      <c r="BO5" s="23" t="s">
        <v>517</v>
      </c>
      <c r="BP5" s="23" t="s">
        <v>518</v>
      </c>
      <c r="BQ5" s="23" t="s">
        <v>519</v>
      </c>
      <c r="BR5" s="23" t="s">
        <v>520</v>
      </c>
      <c r="BS5" s="23" t="s">
        <v>521</v>
      </c>
    </row>
    <row r="6" spans="2:71" x14ac:dyDescent="0.35">
      <c r="C6" s="23">
        <v>5</v>
      </c>
      <c r="F6" s="23" t="s">
        <v>25</v>
      </c>
      <c r="U6" s="14" t="s">
        <v>139</v>
      </c>
      <c r="V6" s="25" t="s">
        <v>160</v>
      </c>
      <c r="W6" s="25" t="s">
        <v>178</v>
      </c>
      <c r="X6" s="26" t="s">
        <v>196</v>
      </c>
      <c r="Y6" s="26"/>
      <c r="Z6" s="26" t="s">
        <v>226</v>
      </c>
      <c r="AA6" s="26"/>
      <c r="AB6" s="26" t="s">
        <v>236</v>
      </c>
      <c r="AC6" s="16" t="s">
        <v>247</v>
      </c>
      <c r="AD6" s="27" t="s">
        <v>255</v>
      </c>
      <c r="AE6" s="27" t="s">
        <v>265</v>
      </c>
      <c r="AF6" s="26"/>
      <c r="AG6" s="27" t="s">
        <v>285</v>
      </c>
      <c r="AH6" s="27" t="s">
        <v>302</v>
      </c>
      <c r="AI6" s="27" t="s">
        <v>314</v>
      </c>
      <c r="AJ6" s="27" t="s">
        <v>319</v>
      </c>
      <c r="AK6" s="25" t="s">
        <v>330</v>
      </c>
      <c r="AM6" s="27" t="s">
        <v>338</v>
      </c>
      <c r="AO6" s="23" t="s">
        <v>366</v>
      </c>
      <c r="AP6" s="27" t="s">
        <v>374</v>
      </c>
      <c r="AU6" s="37" t="s">
        <v>409</v>
      </c>
      <c r="AV6" s="23" t="s">
        <v>522</v>
      </c>
      <c r="AW6" s="23" t="s">
        <v>523</v>
      </c>
      <c r="AX6" s="23" t="s">
        <v>524</v>
      </c>
      <c r="AY6" s="23" t="s">
        <v>525</v>
      </c>
      <c r="AZ6" s="23" t="s">
        <v>526</v>
      </c>
      <c r="BA6" s="23" t="s">
        <v>527</v>
      </c>
      <c r="BB6" s="23" t="s">
        <v>528</v>
      </c>
      <c r="BC6" s="23" t="s">
        <v>529</v>
      </c>
      <c r="BD6" s="23" t="s">
        <v>530</v>
      </c>
      <c r="BE6" s="23" t="s">
        <v>531</v>
      </c>
      <c r="BF6" s="23" t="s">
        <v>532</v>
      </c>
      <c r="BG6" s="23" t="s">
        <v>533</v>
      </c>
      <c r="BI6" s="23" t="s">
        <v>534</v>
      </c>
      <c r="BJ6" s="23" t="s">
        <v>535</v>
      </c>
      <c r="BK6" s="23" t="s">
        <v>536</v>
      </c>
      <c r="BL6" s="23" t="s">
        <v>537</v>
      </c>
      <c r="BM6" s="23" t="s">
        <v>538</v>
      </c>
      <c r="BN6" s="23" t="s">
        <v>539</v>
      </c>
      <c r="BO6" s="23" t="s">
        <v>540</v>
      </c>
      <c r="BP6" s="23" t="s">
        <v>541</v>
      </c>
      <c r="BQ6" s="23" t="s">
        <v>542</v>
      </c>
      <c r="BR6" s="23" t="s">
        <v>543</v>
      </c>
      <c r="BS6" s="23" t="s">
        <v>544</v>
      </c>
    </row>
    <row r="7" spans="2:71" x14ac:dyDescent="0.35">
      <c r="U7" s="14" t="s">
        <v>140</v>
      </c>
      <c r="V7" s="25" t="s">
        <v>161</v>
      </c>
      <c r="W7" s="25" t="s">
        <v>179</v>
      </c>
      <c r="X7" s="26" t="s">
        <v>197</v>
      </c>
      <c r="Y7" s="26"/>
      <c r="Z7" s="26" t="s">
        <v>227</v>
      </c>
      <c r="AA7" s="26"/>
      <c r="AB7" s="26" t="s">
        <v>237</v>
      </c>
      <c r="AC7" s="16" t="s">
        <v>248</v>
      </c>
      <c r="AD7" s="27" t="s">
        <v>256</v>
      </c>
      <c r="AE7" s="27" t="s">
        <v>266</v>
      </c>
      <c r="AF7" s="26"/>
      <c r="AG7" s="23" t="s">
        <v>290</v>
      </c>
      <c r="AH7" s="27" t="s">
        <v>296</v>
      </c>
      <c r="AJ7" s="27" t="s">
        <v>320</v>
      </c>
      <c r="AK7" s="25" t="s">
        <v>331</v>
      </c>
      <c r="AM7" s="27" t="s">
        <v>339</v>
      </c>
      <c r="AO7" s="23" t="s">
        <v>369</v>
      </c>
      <c r="AP7" s="27" t="s">
        <v>375</v>
      </c>
      <c r="AU7" s="37" t="s">
        <v>410</v>
      </c>
      <c r="AV7" s="23" t="s">
        <v>545</v>
      </c>
      <c r="AW7" s="23" t="s">
        <v>546</v>
      </c>
      <c r="AX7" s="23" t="s">
        <v>547</v>
      </c>
      <c r="AY7" s="23" t="s">
        <v>548</v>
      </c>
      <c r="AZ7" s="23" t="s">
        <v>549</v>
      </c>
      <c r="BA7" s="23" t="s">
        <v>550</v>
      </c>
      <c r="BB7" s="23" t="s">
        <v>551</v>
      </c>
      <c r="BC7" s="23" t="s">
        <v>552</v>
      </c>
      <c r="BD7" s="23" t="s">
        <v>553</v>
      </c>
      <c r="BE7" s="23" t="s">
        <v>554</v>
      </c>
      <c r="BG7" s="23" t="s">
        <v>555</v>
      </c>
      <c r="BI7" s="23" t="s">
        <v>556</v>
      </c>
      <c r="BJ7" s="23" t="s">
        <v>557</v>
      </c>
      <c r="BK7" s="23" t="s">
        <v>558</v>
      </c>
      <c r="BL7" s="23" t="s">
        <v>559</v>
      </c>
      <c r="BN7" s="23" t="s">
        <v>560</v>
      </c>
      <c r="BO7" s="23" t="s">
        <v>561</v>
      </c>
      <c r="BP7" s="23" t="s">
        <v>562</v>
      </c>
      <c r="BQ7" s="23" t="s">
        <v>563</v>
      </c>
      <c r="BR7" s="23" t="s">
        <v>564</v>
      </c>
      <c r="BS7" s="23" t="s">
        <v>565</v>
      </c>
    </row>
    <row r="8" spans="2:71" x14ac:dyDescent="0.35">
      <c r="B8" s="29" t="s">
        <v>74</v>
      </c>
      <c r="C8" s="29"/>
      <c r="D8" s="29">
        <v>3</v>
      </c>
      <c r="E8" s="29">
        <v>4</v>
      </c>
      <c r="F8" s="29">
        <v>5</v>
      </c>
      <c r="U8" s="14" t="s">
        <v>141</v>
      </c>
      <c r="V8" s="25" t="s">
        <v>162</v>
      </c>
      <c r="W8" s="25" t="s">
        <v>180</v>
      </c>
      <c r="X8" s="26" t="s">
        <v>198</v>
      </c>
      <c r="Y8" s="26"/>
      <c r="Z8" s="26"/>
      <c r="AA8" s="26"/>
      <c r="AB8" s="26" t="s">
        <v>238</v>
      </c>
      <c r="AC8" s="16" t="s">
        <v>249</v>
      </c>
      <c r="AD8" s="27" t="s">
        <v>257</v>
      </c>
      <c r="AE8" s="27" t="s">
        <v>267</v>
      </c>
      <c r="AF8" s="26"/>
      <c r="AG8" s="23" t="s">
        <v>291</v>
      </c>
      <c r="AH8" s="27" t="s">
        <v>297</v>
      </c>
      <c r="AK8" s="25" t="s">
        <v>332</v>
      </c>
      <c r="AM8" s="27" t="s">
        <v>340</v>
      </c>
      <c r="AO8" s="23" t="s">
        <v>367</v>
      </c>
      <c r="AP8" s="27" t="s">
        <v>376</v>
      </c>
      <c r="AU8" s="37" t="s">
        <v>411</v>
      </c>
      <c r="AV8" s="23" t="s">
        <v>566</v>
      </c>
      <c r="AW8" s="23" t="s">
        <v>567</v>
      </c>
      <c r="AX8" s="23" t="s">
        <v>568</v>
      </c>
      <c r="AY8" s="23" t="s">
        <v>569</v>
      </c>
      <c r="AZ8" s="23" t="s">
        <v>570</v>
      </c>
      <c r="BA8" s="23" t="s">
        <v>571</v>
      </c>
      <c r="BB8" s="23" t="s">
        <v>572</v>
      </c>
      <c r="BC8" s="23" t="s">
        <v>573</v>
      </c>
      <c r="BD8" s="23" t="s">
        <v>574</v>
      </c>
      <c r="BE8" s="23" t="s">
        <v>575</v>
      </c>
      <c r="BG8" s="23" t="s">
        <v>576</v>
      </c>
      <c r="BI8" s="23" t="s">
        <v>577</v>
      </c>
      <c r="BK8" s="23" t="s">
        <v>578</v>
      </c>
      <c r="BL8" s="23" t="s">
        <v>579</v>
      </c>
      <c r="BN8" s="23" t="s">
        <v>580</v>
      </c>
      <c r="BO8" s="23" t="s">
        <v>581</v>
      </c>
      <c r="BP8" s="23" t="s">
        <v>582</v>
      </c>
      <c r="BQ8" s="23" t="s">
        <v>583</v>
      </c>
      <c r="BR8" s="23" t="s">
        <v>584</v>
      </c>
      <c r="BS8" s="23" t="s">
        <v>585</v>
      </c>
    </row>
    <row r="9" spans="2:71" x14ac:dyDescent="0.35">
      <c r="B9" s="23" t="s">
        <v>73</v>
      </c>
      <c r="C9" s="23">
        <v>1</v>
      </c>
      <c r="D9" s="23">
        <v>0</v>
      </c>
      <c r="E9" s="23">
        <v>0</v>
      </c>
      <c r="F9" s="23">
        <v>0</v>
      </c>
      <c r="U9" s="14" t="s">
        <v>142</v>
      </c>
      <c r="V9" s="25" t="s">
        <v>163</v>
      </c>
      <c r="W9" s="25" t="s">
        <v>181</v>
      </c>
      <c r="X9" s="26" t="s">
        <v>199</v>
      </c>
      <c r="Y9" s="26"/>
      <c r="Z9" s="26"/>
      <c r="AA9" s="26"/>
      <c r="AB9" s="26" t="s">
        <v>239</v>
      </c>
      <c r="AC9" s="16" t="s">
        <v>250</v>
      </c>
      <c r="AD9" s="27" t="s">
        <v>258</v>
      </c>
      <c r="AE9" s="27" t="s">
        <v>268</v>
      </c>
      <c r="AF9" s="26"/>
      <c r="AG9" s="23" t="s">
        <v>292</v>
      </c>
      <c r="AH9" s="27" t="s">
        <v>303</v>
      </c>
      <c r="AK9" s="25" t="s">
        <v>333</v>
      </c>
      <c r="AM9" s="27" t="s">
        <v>341</v>
      </c>
      <c r="AO9" s="23" t="s">
        <v>283</v>
      </c>
      <c r="AP9" s="27" t="s">
        <v>377</v>
      </c>
      <c r="AU9" s="37" t="s">
        <v>412</v>
      </c>
      <c r="AV9" s="23" t="s">
        <v>586</v>
      </c>
      <c r="AW9" s="23" t="s">
        <v>587</v>
      </c>
      <c r="AX9" s="23" t="s">
        <v>588</v>
      </c>
      <c r="AY9" s="23" t="s">
        <v>589</v>
      </c>
      <c r="AZ9" s="23" t="s">
        <v>590</v>
      </c>
      <c r="BA9" s="23" t="s">
        <v>591</v>
      </c>
      <c r="BB9" s="23" t="s">
        <v>592</v>
      </c>
      <c r="BC9" s="23" t="s">
        <v>593</v>
      </c>
      <c r="BD9" s="23" t="s">
        <v>594</v>
      </c>
      <c r="BE9" s="23" t="s">
        <v>595</v>
      </c>
      <c r="BG9" s="23" t="s">
        <v>596</v>
      </c>
      <c r="BI9" s="23" t="s">
        <v>597</v>
      </c>
      <c r="BK9" s="23" t="s">
        <v>598</v>
      </c>
      <c r="BL9" s="23" t="s">
        <v>599</v>
      </c>
      <c r="BN9" s="23" t="s">
        <v>600</v>
      </c>
      <c r="BO9" s="23" t="s">
        <v>601</v>
      </c>
      <c r="BP9" s="23" t="s">
        <v>602</v>
      </c>
      <c r="BQ9" s="23" t="s">
        <v>603</v>
      </c>
      <c r="BR9" s="23" t="s">
        <v>604</v>
      </c>
    </row>
    <row r="10" spans="2:71" x14ac:dyDescent="0.35">
      <c r="C10" s="23">
        <v>2</v>
      </c>
      <c r="D10" s="23">
        <v>0.5</v>
      </c>
      <c r="E10" s="23">
        <f>1/3</f>
        <v>0.33333333333333331</v>
      </c>
      <c r="F10" s="23">
        <f>1/4</f>
        <v>0.25</v>
      </c>
      <c r="U10" s="14" t="s">
        <v>143</v>
      </c>
      <c r="V10" s="25" t="s">
        <v>164</v>
      </c>
      <c r="W10" s="25" t="s">
        <v>182</v>
      </c>
      <c r="X10" s="26" t="s">
        <v>200</v>
      </c>
      <c r="Y10" s="26"/>
      <c r="Z10" s="26"/>
      <c r="AA10" s="26"/>
      <c r="AB10" s="26" t="s">
        <v>240</v>
      </c>
      <c r="AC10" s="16"/>
      <c r="AD10" s="27" t="s">
        <v>259</v>
      </c>
      <c r="AE10" s="27" t="s">
        <v>269</v>
      </c>
      <c r="AF10" s="26"/>
      <c r="AG10" s="23" t="s">
        <v>293</v>
      </c>
      <c r="AH10" s="27" t="s">
        <v>304</v>
      </c>
      <c r="AM10" s="27" t="s">
        <v>342</v>
      </c>
      <c r="AO10" s="23" t="s">
        <v>248</v>
      </c>
      <c r="AP10" s="27" t="s">
        <v>378</v>
      </c>
      <c r="AU10" s="37" t="s">
        <v>413</v>
      </c>
      <c r="AV10" s="23" t="s">
        <v>605</v>
      </c>
      <c r="AW10" s="23" t="s">
        <v>606</v>
      </c>
      <c r="AX10" s="30"/>
      <c r="AY10" s="30"/>
      <c r="AZ10" s="23" t="s">
        <v>607</v>
      </c>
      <c r="BA10" s="23" t="s">
        <v>608</v>
      </c>
      <c r="BB10" s="23" t="s">
        <v>609</v>
      </c>
      <c r="BC10" s="23" t="s">
        <v>610</v>
      </c>
      <c r="BD10" s="23" t="s">
        <v>611</v>
      </c>
      <c r="BE10" s="23" t="s">
        <v>612</v>
      </c>
      <c r="BG10" s="23" t="s">
        <v>613</v>
      </c>
      <c r="BK10" s="23" t="s">
        <v>614</v>
      </c>
      <c r="BL10" s="23" t="s">
        <v>615</v>
      </c>
      <c r="BO10" s="23" t="s">
        <v>601</v>
      </c>
      <c r="BP10" s="23" t="s">
        <v>463</v>
      </c>
      <c r="BQ10" s="23" t="s">
        <v>616</v>
      </c>
      <c r="BR10" s="23" t="s">
        <v>617</v>
      </c>
    </row>
    <row r="11" spans="2:71" x14ac:dyDescent="0.35">
      <c r="C11" s="23">
        <v>3</v>
      </c>
      <c r="D11" s="23">
        <v>1</v>
      </c>
      <c r="E11" s="23">
        <f>$C10*E$10</f>
        <v>0.66666666666666663</v>
      </c>
      <c r="F11" s="23">
        <f>$C10*F$10</f>
        <v>0.5</v>
      </c>
      <c r="U11" s="14" t="s">
        <v>144</v>
      </c>
      <c r="V11" s="25" t="s">
        <v>165</v>
      </c>
      <c r="W11" s="25" t="s">
        <v>183</v>
      </c>
      <c r="X11" s="26" t="s">
        <v>201</v>
      </c>
      <c r="Y11" s="26"/>
      <c r="Z11" s="26"/>
      <c r="AA11" s="26"/>
      <c r="AB11" s="26" t="s">
        <v>241</v>
      </c>
      <c r="AC11" s="16"/>
      <c r="AD11" s="27" t="s">
        <v>260</v>
      </c>
      <c r="AE11" s="27" t="s">
        <v>270</v>
      </c>
      <c r="AF11" s="26"/>
      <c r="AG11" s="23" t="s">
        <v>294</v>
      </c>
      <c r="AH11" s="27" t="s">
        <v>305</v>
      </c>
      <c r="AM11" s="27" t="s">
        <v>343</v>
      </c>
      <c r="AP11" s="27" t="s">
        <v>379</v>
      </c>
      <c r="AU11" s="38" t="s">
        <v>414</v>
      </c>
      <c r="AV11" s="23" t="s">
        <v>618</v>
      </c>
      <c r="AW11" s="23" t="s">
        <v>619</v>
      </c>
      <c r="AX11" s="30"/>
      <c r="AY11" s="30"/>
      <c r="AZ11" s="23" t="s">
        <v>620</v>
      </c>
      <c r="BA11" s="23" t="s">
        <v>621</v>
      </c>
      <c r="BB11" s="23" t="s">
        <v>622</v>
      </c>
      <c r="BC11" s="23" t="s">
        <v>623</v>
      </c>
      <c r="BD11" s="23" t="s">
        <v>555</v>
      </c>
      <c r="BE11" s="23" t="s">
        <v>532</v>
      </c>
      <c r="BG11" s="23" t="s">
        <v>624</v>
      </c>
      <c r="BK11" s="23" t="s">
        <v>625</v>
      </c>
      <c r="BL11" s="23" t="s">
        <v>626</v>
      </c>
      <c r="BP11" s="23" t="s">
        <v>627</v>
      </c>
      <c r="BQ11" s="23" t="s">
        <v>628</v>
      </c>
      <c r="BR11" s="23" t="s">
        <v>629</v>
      </c>
    </row>
    <row r="12" spans="2:71" x14ac:dyDescent="0.35">
      <c r="C12" s="23">
        <v>4</v>
      </c>
      <c r="D12" s="23" t="s">
        <v>732</v>
      </c>
      <c r="E12" s="23">
        <f>$C11*E$10</f>
        <v>1</v>
      </c>
      <c r="F12" s="23">
        <f>$C11*F$10</f>
        <v>0.75</v>
      </c>
      <c r="U12" s="14" t="s">
        <v>145</v>
      </c>
      <c r="V12" s="25" t="s">
        <v>166</v>
      </c>
      <c r="W12" s="25" t="s">
        <v>184</v>
      </c>
      <c r="X12" s="26" t="s">
        <v>202</v>
      </c>
      <c r="Y12" s="26"/>
      <c r="Z12" s="26"/>
      <c r="AA12" s="26"/>
      <c r="AB12" s="26" t="s">
        <v>242</v>
      </c>
      <c r="AC12" s="16"/>
      <c r="AD12" s="26"/>
      <c r="AE12" s="27" t="s">
        <v>271</v>
      </c>
      <c r="AF12" s="26"/>
      <c r="AG12" s="23" t="s">
        <v>295</v>
      </c>
      <c r="AH12" s="27" t="s">
        <v>306</v>
      </c>
      <c r="AM12" s="27" t="s">
        <v>344</v>
      </c>
      <c r="AU12" s="38" t="s">
        <v>415</v>
      </c>
      <c r="AV12" s="23" t="s">
        <v>630</v>
      </c>
      <c r="AW12" s="23" t="s">
        <v>631</v>
      </c>
      <c r="AX12" s="30"/>
      <c r="AY12" s="30"/>
      <c r="AZ12" s="23" t="s">
        <v>632</v>
      </c>
      <c r="BA12" s="23" t="s">
        <v>633</v>
      </c>
      <c r="BB12" s="23" t="s">
        <v>634</v>
      </c>
      <c r="BD12" s="23" t="s">
        <v>635</v>
      </c>
      <c r="BE12" s="23" t="s">
        <v>636</v>
      </c>
      <c r="BL12" s="23" t="s">
        <v>637</v>
      </c>
      <c r="BP12" s="23" t="s">
        <v>638</v>
      </c>
      <c r="BQ12" s="23" t="s">
        <v>639</v>
      </c>
      <c r="BR12" s="23" t="s">
        <v>640</v>
      </c>
    </row>
    <row r="13" spans="2:71" x14ac:dyDescent="0.35">
      <c r="C13" s="23">
        <v>5</v>
      </c>
      <c r="E13" s="23" t="s">
        <v>732</v>
      </c>
      <c r="F13" s="23">
        <f>$C12*F$10</f>
        <v>1</v>
      </c>
      <c r="U13" s="14" t="s">
        <v>146</v>
      </c>
      <c r="V13" s="25" t="s">
        <v>167</v>
      </c>
      <c r="W13" s="25" t="s">
        <v>185</v>
      </c>
      <c r="X13" s="26" t="s">
        <v>203</v>
      </c>
      <c r="Y13" s="26"/>
      <c r="Z13" s="26"/>
      <c r="AA13" s="26"/>
      <c r="AB13" s="26"/>
      <c r="AC13" s="26"/>
      <c r="AD13" s="26"/>
      <c r="AE13" s="27" t="s">
        <v>272</v>
      </c>
      <c r="AF13" s="26"/>
      <c r="AG13" s="26"/>
      <c r="AH13" s="23" t="s">
        <v>307</v>
      </c>
      <c r="AM13" s="27" t="s">
        <v>345</v>
      </c>
      <c r="AU13" s="38" t="s">
        <v>416</v>
      </c>
      <c r="AV13" s="23" t="s">
        <v>641</v>
      </c>
      <c r="AW13" s="23" t="s">
        <v>642</v>
      </c>
      <c r="AX13" s="30"/>
      <c r="AY13" s="30"/>
      <c r="AZ13" s="23" t="s">
        <v>643</v>
      </c>
      <c r="BA13" s="23" t="s">
        <v>644</v>
      </c>
      <c r="BB13" s="23" t="s">
        <v>645</v>
      </c>
      <c r="BD13" s="23" t="s">
        <v>646</v>
      </c>
      <c r="BE13" s="23" t="s">
        <v>647</v>
      </c>
      <c r="BF13" s="23" t="str">
        <f t="shared" ref="BF13" si="0">PROPER(BF7)</f>
        <v/>
      </c>
      <c r="BL13" s="23" t="s">
        <v>648</v>
      </c>
      <c r="BP13" s="23" t="s">
        <v>649</v>
      </c>
      <c r="BQ13" s="23" t="s">
        <v>650</v>
      </c>
      <c r="BR13" s="23" t="s">
        <v>651</v>
      </c>
    </row>
    <row r="14" spans="2:71" x14ac:dyDescent="0.35">
      <c r="C14" s="23">
        <v>6</v>
      </c>
      <c r="F14" s="23" t="s">
        <v>732</v>
      </c>
      <c r="U14" s="14" t="s">
        <v>147</v>
      </c>
      <c r="V14" s="25" t="s">
        <v>168</v>
      </c>
      <c r="W14" s="25" t="s">
        <v>186</v>
      </c>
      <c r="X14" s="26" t="s">
        <v>204</v>
      </c>
      <c r="Y14" s="26"/>
      <c r="Z14" s="26"/>
      <c r="AA14" s="26"/>
      <c r="AB14" s="26"/>
      <c r="AC14" s="26"/>
      <c r="AD14" s="26"/>
      <c r="AE14" s="27" t="s">
        <v>273</v>
      </c>
      <c r="AF14" s="26"/>
      <c r="AG14" s="26"/>
      <c r="AH14" s="23" t="s">
        <v>308</v>
      </c>
      <c r="AM14" s="27" t="s">
        <v>346</v>
      </c>
      <c r="AU14" s="38" t="s">
        <v>417</v>
      </c>
      <c r="AW14" s="23" t="s">
        <v>652</v>
      </c>
      <c r="AX14" s="30"/>
      <c r="AY14" s="30"/>
      <c r="AZ14" s="23" t="s">
        <v>653</v>
      </c>
      <c r="BA14" s="23" t="s">
        <v>654</v>
      </c>
      <c r="BB14" s="23" t="s">
        <v>655</v>
      </c>
      <c r="BD14" s="23" t="s">
        <v>656</v>
      </c>
      <c r="BE14" s="23" t="s">
        <v>657</v>
      </c>
      <c r="BL14" s="23" t="s">
        <v>658</v>
      </c>
      <c r="BQ14" s="23" t="s">
        <v>659</v>
      </c>
      <c r="BR14" s="23" t="s">
        <v>660</v>
      </c>
    </row>
    <row r="15" spans="2:71" x14ac:dyDescent="0.35">
      <c r="U15" s="14" t="s">
        <v>148</v>
      </c>
      <c r="V15" s="25" t="s">
        <v>169</v>
      </c>
      <c r="W15" s="25" t="s">
        <v>187</v>
      </c>
      <c r="X15" s="26" t="s">
        <v>205</v>
      </c>
      <c r="Y15" s="26"/>
      <c r="Z15" s="26"/>
      <c r="AA15" s="26"/>
      <c r="AB15" s="26"/>
      <c r="AC15" s="26"/>
      <c r="AD15" s="26"/>
      <c r="AE15" s="27" t="s">
        <v>274</v>
      </c>
      <c r="AF15" s="26"/>
      <c r="AG15" s="26"/>
      <c r="AH15" s="23" t="s">
        <v>309</v>
      </c>
      <c r="AM15" s="27" t="s">
        <v>347</v>
      </c>
      <c r="AU15" s="38" t="s">
        <v>418</v>
      </c>
      <c r="AW15" s="23" t="s">
        <v>661</v>
      </c>
      <c r="AX15" s="30"/>
      <c r="AY15" s="30"/>
      <c r="AZ15" s="23" t="s">
        <v>662</v>
      </c>
      <c r="BA15" s="23" t="s">
        <v>663</v>
      </c>
      <c r="BB15" s="23" t="s">
        <v>664</v>
      </c>
      <c r="BE15" s="23" t="s">
        <v>665</v>
      </c>
      <c r="BL15" s="23" t="s">
        <v>666</v>
      </c>
      <c r="BR15" s="23" t="s">
        <v>667</v>
      </c>
    </row>
    <row r="16" spans="2:71" x14ac:dyDescent="0.35">
      <c r="U16" s="14" t="s">
        <v>149</v>
      </c>
      <c r="V16" s="25" t="s">
        <v>170</v>
      </c>
      <c r="W16" s="25" t="s">
        <v>188</v>
      </c>
      <c r="X16" s="26" t="s">
        <v>206</v>
      </c>
      <c r="Y16" s="26"/>
      <c r="Z16" s="26"/>
      <c r="AA16" s="26"/>
      <c r="AB16" s="26"/>
      <c r="AC16" s="26"/>
      <c r="AD16" s="26"/>
      <c r="AE16" s="27" t="s">
        <v>275</v>
      </c>
      <c r="AF16" s="26"/>
      <c r="AG16" s="26"/>
      <c r="AM16" s="27" t="s">
        <v>348</v>
      </c>
      <c r="AU16" s="38" t="s">
        <v>419</v>
      </c>
      <c r="AW16" s="23" t="s">
        <v>668</v>
      </c>
      <c r="AX16" s="30"/>
      <c r="AY16" s="30"/>
      <c r="AZ16" s="23" t="s">
        <v>669</v>
      </c>
      <c r="BB16" s="23" t="s">
        <v>670</v>
      </c>
      <c r="BL16" s="23" t="s">
        <v>671</v>
      </c>
      <c r="BR16" s="23" t="s">
        <v>672</v>
      </c>
    </row>
    <row r="17" spans="21:54" x14ac:dyDescent="0.35">
      <c r="U17" s="14" t="s">
        <v>324</v>
      </c>
      <c r="V17" s="25" t="s">
        <v>171</v>
      </c>
      <c r="W17" s="25" t="s">
        <v>189</v>
      </c>
      <c r="X17" s="26" t="s">
        <v>207</v>
      </c>
      <c r="Y17" s="26"/>
      <c r="Z17" s="26"/>
      <c r="AA17" s="26"/>
      <c r="AB17" s="26"/>
      <c r="AC17" s="26"/>
      <c r="AD17" s="26"/>
      <c r="AE17" s="27" t="s">
        <v>276</v>
      </c>
      <c r="AF17" s="26"/>
      <c r="AG17" s="26"/>
      <c r="AM17" s="27" t="s">
        <v>349</v>
      </c>
      <c r="AU17" s="38" t="s">
        <v>420</v>
      </c>
      <c r="AW17" s="23" t="s">
        <v>673</v>
      </c>
      <c r="AX17" s="30"/>
      <c r="AY17" s="30"/>
      <c r="AZ17" s="23" t="s">
        <v>674</v>
      </c>
      <c r="BB17" s="23" t="s">
        <v>675</v>
      </c>
    </row>
    <row r="18" spans="21:54" x14ac:dyDescent="0.35">
      <c r="U18" s="15" t="s">
        <v>325</v>
      </c>
      <c r="V18" s="25" t="s">
        <v>172</v>
      </c>
      <c r="W18" s="25" t="s">
        <v>190</v>
      </c>
      <c r="X18" s="26" t="s">
        <v>208</v>
      </c>
      <c r="Y18" s="26"/>
      <c r="Z18" s="26"/>
      <c r="AA18" s="26"/>
      <c r="AB18" s="26"/>
      <c r="AC18" s="26"/>
      <c r="AD18" s="26"/>
      <c r="AE18" s="27" t="s">
        <v>277</v>
      </c>
      <c r="AF18" s="26"/>
      <c r="AG18" s="26"/>
      <c r="AM18" s="27" t="s">
        <v>350</v>
      </c>
      <c r="AU18" s="38" t="s">
        <v>421</v>
      </c>
      <c r="AW18" s="23" t="s">
        <v>676</v>
      </c>
      <c r="AX18" s="30"/>
      <c r="AY18" s="30"/>
      <c r="AZ18" s="23" t="s">
        <v>677</v>
      </c>
      <c r="BB18" s="23" t="s">
        <v>678</v>
      </c>
    </row>
    <row r="19" spans="21:54" x14ac:dyDescent="0.35">
      <c r="U19" s="14" t="s">
        <v>152</v>
      </c>
      <c r="V19" s="25" t="s">
        <v>173</v>
      </c>
      <c r="W19" s="26"/>
      <c r="X19" s="26" t="s">
        <v>209</v>
      </c>
      <c r="Y19" s="26"/>
      <c r="Z19" s="26"/>
      <c r="AA19" s="26"/>
      <c r="AB19" s="26"/>
      <c r="AC19" s="26"/>
      <c r="AD19" s="26"/>
      <c r="AE19" s="27" t="s">
        <v>278</v>
      </c>
      <c r="AF19" s="26"/>
      <c r="AG19" s="26"/>
      <c r="AM19" s="27" t="s">
        <v>351</v>
      </c>
      <c r="AU19" s="38" t="s">
        <v>422</v>
      </c>
      <c r="AW19" s="23" t="s">
        <v>679</v>
      </c>
      <c r="AX19" s="30"/>
      <c r="AY19" s="30"/>
      <c r="AZ19" s="23" t="s">
        <v>680</v>
      </c>
      <c r="BB19" s="23" t="s">
        <v>681</v>
      </c>
    </row>
    <row r="20" spans="21:54" x14ac:dyDescent="0.35">
      <c r="U20" s="14" t="s">
        <v>153</v>
      </c>
      <c r="V20" s="26"/>
      <c r="W20" s="26"/>
      <c r="X20" s="26"/>
      <c r="Y20" s="26"/>
      <c r="Z20" s="26"/>
      <c r="AA20" s="26"/>
      <c r="AB20" s="26"/>
      <c r="AC20" s="26"/>
      <c r="AD20" s="26"/>
      <c r="AE20" s="27" t="s">
        <v>279</v>
      </c>
      <c r="AF20" s="26"/>
      <c r="AG20" s="26"/>
      <c r="AM20" s="27" t="s">
        <v>352</v>
      </c>
      <c r="AU20" s="38" t="s">
        <v>423</v>
      </c>
      <c r="AW20" s="23" t="s">
        <v>682</v>
      </c>
      <c r="AX20" s="30"/>
      <c r="AY20" s="30"/>
      <c r="AZ20" s="23" t="s">
        <v>683</v>
      </c>
      <c r="BB20" s="23" t="s">
        <v>684</v>
      </c>
    </row>
    <row r="21" spans="21:54" x14ac:dyDescent="0.35">
      <c r="U21" s="14" t="s">
        <v>154</v>
      </c>
      <c r="V21" s="26"/>
      <c r="W21" s="26"/>
      <c r="X21" s="26"/>
      <c r="Y21" s="26"/>
      <c r="Z21" s="26"/>
      <c r="AA21" s="26"/>
      <c r="AB21" s="26"/>
      <c r="AC21" s="26"/>
      <c r="AD21" s="26"/>
      <c r="AE21" s="27" t="s">
        <v>280</v>
      </c>
      <c r="AF21" s="26"/>
      <c r="AG21" s="26"/>
      <c r="AM21" s="27" t="s">
        <v>353</v>
      </c>
      <c r="AU21" s="38" t="s">
        <v>424</v>
      </c>
      <c r="AW21" s="23" t="s">
        <v>685</v>
      </c>
      <c r="AX21" s="30"/>
      <c r="AY21" s="30"/>
      <c r="AZ21" s="23" t="s">
        <v>686</v>
      </c>
      <c r="BB21" s="23" t="s">
        <v>687</v>
      </c>
    </row>
    <row r="22" spans="21:54" x14ac:dyDescent="0.35">
      <c r="U22" s="14" t="s">
        <v>155</v>
      </c>
      <c r="V22" s="26"/>
      <c r="W22" s="26"/>
      <c r="X22" s="26"/>
      <c r="Y22" s="26"/>
      <c r="Z22" s="26"/>
      <c r="AA22" s="26"/>
      <c r="AB22" s="26"/>
      <c r="AC22" s="26"/>
      <c r="AD22" s="26"/>
      <c r="AE22" s="27" t="s">
        <v>281</v>
      </c>
      <c r="AF22" s="26"/>
      <c r="AG22" s="26"/>
      <c r="AM22" s="27" t="s">
        <v>354</v>
      </c>
      <c r="AU22" s="38" t="s">
        <v>425</v>
      </c>
      <c r="AW22" s="23" t="s">
        <v>688</v>
      </c>
      <c r="AX22" s="30"/>
      <c r="AY22" s="30"/>
      <c r="AZ22" s="23" t="s">
        <v>689</v>
      </c>
      <c r="BB22" s="23" t="s">
        <v>690</v>
      </c>
    </row>
    <row r="23" spans="21:54" x14ac:dyDescent="0.35">
      <c r="V23" s="26"/>
      <c r="W23" s="26"/>
      <c r="X23" s="26"/>
      <c r="Y23" s="26"/>
      <c r="Z23" s="26"/>
      <c r="AA23" s="26"/>
      <c r="AB23" s="26"/>
      <c r="AC23" s="26"/>
      <c r="AD23" s="26"/>
      <c r="AE23" s="27" t="s">
        <v>282</v>
      </c>
      <c r="AF23" s="26"/>
      <c r="AG23" s="26"/>
      <c r="AM23" s="27" t="s">
        <v>355</v>
      </c>
      <c r="AU23" s="38" t="s">
        <v>426</v>
      </c>
      <c r="AW23" s="23" t="s">
        <v>691</v>
      </c>
      <c r="AX23" s="30"/>
      <c r="AY23" s="30"/>
      <c r="AZ23" s="23" t="s">
        <v>692</v>
      </c>
      <c r="BB23" s="23" t="s">
        <v>693</v>
      </c>
    </row>
    <row r="24" spans="21:54" x14ac:dyDescent="0.35">
      <c r="V24" s="26"/>
      <c r="W24" s="26"/>
      <c r="X24" s="26"/>
      <c r="Y24" s="26"/>
      <c r="Z24" s="26"/>
      <c r="AA24" s="26"/>
      <c r="AB24" s="26"/>
      <c r="AC24" s="26"/>
      <c r="AD24" s="26"/>
      <c r="AE24" s="26"/>
      <c r="AF24" s="26"/>
      <c r="AM24" s="27" t="s">
        <v>356</v>
      </c>
      <c r="AU24" s="38" t="s">
        <v>427</v>
      </c>
      <c r="AW24" s="23" t="s">
        <v>694</v>
      </c>
      <c r="AX24" s="30"/>
      <c r="AY24" s="30"/>
      <c r="AZ24" s="23" t="s">
        <v>695</v>
      </c>
      <c r="BB24" s="23" t="s">
        <v>696</v>
      </c>
    </row>
    <row r="25" spans="21:54" x14ac:dyDescent="0.35">
      <c r="AM25" s="27" t="s">
        <v>357</v>
      </c>
      <c r="AU25" s="38" t="s">
        <v>428</v>
      </c>
      <c r="AZ25" s="23" t="s">
        <v>697</v>
      </c>
      <c r="BB25" s="23" t="s">
        <v>698</v>
      </c>
    </row>
    <row r="26" spans="21:54" x14ac:dyDescent="0.35">
      <c r="AM26" s="27" t="s">
        <v>358</v>
      </c>
      <c r="AZ26" s="23" t="s">
        <v>699</v>
      </c>
      <c r="BB26" s="23" t="s">
        <v>700</v>
      </c>
    </row>
    <row r="27" spans="21:54" x14ac:dyDescent="0.35">
      <c r="AM27" s="27" t="s">
        <v>359</v>
      </c>
      <c r="AZ27" s="23" t="s">
        <v>701</v>
      </c>
      <c r="BB27" s="23" t="s">
        <v>702</v>
      </c>
    </row>
    <row r="28" spans="21:54" x14ac:dyDescent="0.35">
      <c r="AM28" s="27" t="s">
        <v>360</v>
      </c>
      <c r="AZ28" s="23" t="s">
        <v>407</v>
      </c>
    </row>
    <row r="29" spans="21:54" x14ac:dyDescent="0.35">
      <c r="AM29" s="27" t="s">
        <v>361</v>
      </c>
      <c r="AZ29" s="23" t="s">
        <v>703</v>
      </c>
    </row>
    <row r="30" spans="21:54" x14ac:dyDescent="0.35">
      <c r="AM30" s="27" t="s">
        <v>362</v>
      </c>
      <c r="AZ30" s="23" t="s">
        <v>704</v>
      </c>
    </row>
    <row r="31" spans="21:54" x14ac:dyDescent="0.35">
      <c r="AM31" s="27" t="s">
        <v>363</v>
      </c>
      <c r="AZ31" s="23" t="s">
        <v>705</v>
      </c>
    </row>
    <row r="32" spans="21:54" x14ac:dyDescent="0.35">
      <c r="AM32" s="27" t="s">
        <v>364</v>
      </c>
      <c r="AZ32" s="23" t="s">
        <v>706</v>
      </c>
    </row>
    <row r="33" spans="1:52" x14ac:dyDescent="0.35">
      <c r="AZ33" s="23" t="s">
        <v>630</v>
      </c>
    </row>
    <row r="34" spans="1:52" x14ac:dyDescent="0.35">
      <c r="AZ34" s="23" t="s">
        <v>707</v>
      </c>
    </row>
    <row r="35" spans="1:52" x14ac:dyDescent="0.35">
      <c r="AZ35" s="23" t="s">
        <v>708</v>
      </c>
    </row>
    <row r="36" spans="1:52" x14ac:dyDescent="0.35">
      <c r="AZ36" s="23" t="s">
        <v>709</v>
      </c>
    </row>
    <row r="37" spans="1:52" x14ac:dyDescent="0.35">
      <c r="B37" s="31" t="s">
        <v>380</v>
      </c>
      <c r="C37" s="19" t="s">
        <v>384</v>
      </c>
      <c r="D37" s="19" t="s">
        <v>385</v>
      </c>
      <c r="AZ37" s="23" t="s">
        <v>710</v>
      </c>
    </row>
    <row r="38" spans="1:52" x14ac:dyDescent="0.35">
      <c r="A38" s="32" t="str">
        <f>B38&amp;C38</f>
        <v>NOT SIGNIFICANTVERY GOOD</v>
      </c>
      <c r="B38" s="23" t="s">
        <v>217</v>
      </c>
      <c r="C38" s="23" t="s">
        <v>401</v>
      </c>
      <c r="D38" s="33" t="s">
        <v>390</v>
      </c>
      <c r="AZ38" s="23" t="s">
        <v>711</v>
      </c>
    </row>
    <row r="39" spans="1:52" x14ac:dyDescent="0.35">
      <c r="A39" s="32" t="str">
        <f t="shared" ref="A39:A53" si="1">B39&amp;C39</f>
        <v>NOT SIGNIFICANTGOOD</v>
      </c>
      <c r="B39" s="23" t="s">
        <v>217</v>
      </c>
      <c r="C39" s="23" t="s">
        <v>402</v>
      </c>
      <c r="D39" s="33" t="s">
        <v>391</v>
      </c>
    </row>
    <row r="40" spans="1:52" x14ac:dyDescent="0.35">
      <c r="A40" s="32" t="str">
        <f t="shared" si="1"/>
        <v>NOT SIGNIFICANTPOORLY READY</v>
      </c>
      <c r="B40" s="23" t="s">
        <v>217</v>
      </c>
      <c r="C40" s="23" t="s">
        <v>403</v>
      </c>
      <c r="D40" s="33" t="s">
        <v>392</v>
      </c>
    </row>
    <row r="41" spans="1:52" x14ac:dyDescent="0.35">
      <c r="A41" s="32" t="str">
        <f t="shared" si="1"/>
        <v>NOT SIGNIFICANTNOT READY YET</v>
      </c>
      <c r="B41" s="23" t="s">
        <v>217</v>
      </c>
      <c r="C41" s="23" t="s">
        <v>404</v>
      </c>
      <c r="D41" s="33" t="s">
        <v>393</v>
      </c>
    </row>
    <row r="42" spans="1:52" x14ac:dyDescent="0.35">
      <c r="A42" s="32" t="str">
        <f t="shared" si="1"/>
        <v>LOWVERY GOOD</v>
      </c>
      <c r="B42" s="23" t="s">
        <v>43</v>
      </c>
      <c r="C42" s="23" t="s">
        <v>401</v>
      </c>
      <c r="D42" s="34" t="s">
        <v>394</v>
      </c>
    </row>
    <row r="43" spans="1:52" x14ac:dyDescent="0.35">
      <c r="A43" s="32" t="str">
        <f t="shared" si="1"/>
        <v>LOWGOOD</v>
      </c>
      <c r="B43" s="23" t="s">
        <v>43</v>
      </c>
      <c r="C43" s="23" t="s">
        <v>402</v>
      </c>
      <c r="D43" s="34" t="s">
        <v>395</v>
      </c>
    </row>
    <row r="44" spans="1:52" x14ac:dyDescent="0.35">
      <c r="A44" s="32" t="str">
        <f t="shared" si="1"/>
        <v>LOWPOORLY READY</v>
      </c>
      <c r="B44" s="23" t="s">
        <v>43</v>
      </c>
      <c r="C44" s="23" t="s">
        <v>403</v>
      </c>
      <c r="D44" s="34" t="s">
        <v>396</v>
      </c>
    </row>
    <row r="45" spans="1:52" x14ac:dyDescent="0.35">
      <c r="A45" s="32" t="str">
        <f t="shared" si="1"/>
        <v>LOWNOT READY YET</v>
      </c>
      <c r="B45" s="23" t="s">
        <v>43</v>
      </c>
      <c r="C45" s="23" t="s">
        <v>404</v>
      </c>
      <c r="D45" s="34" t="s">
        <v>397</v>
      </c>
    </row>
    <row r="46" spans="1:52" x14ac:dyDescent="0.35">
      <c r="A46" s="32" t="str">
        <f t="shared" si="1"/>
        <v>MODERATEVERY GOOD</v>
      </c>
      <c r="B46" s="23" t="s">
        <v>212</v>
      </c>
      <c r="C46" s="23" t="s">
        <v>401</v>
      </c>
      <c r="D46" s="35" t="s">
        <v>398</v>
      </c>
    </row>
    <row r="47" spans="1:52" x14ac:dyDescent="0.35">
      <c r="A47" s="32" t="str">
        <f t="shared" si="1"/>
        <v>MODERATEGOOD</v>
      </c>
      <c r="B47" s="23" t="s">
        <v>212</v>
      </c>
      <c r="C47" s="23" t="s">
        <v>402</v>
      </c>
      <c r="D47" s="35" t="s">
        <v>399</v>
      </c>
    </row>
    <row r="48" spans="1:52" x14ac:dyDescent="0.35">
      <c r="A48" s="32" t="str">
        <f t="shared" si="1"/>
        <v>MODERATEPOORLY READY</v>
      </c>
      <c r="B48" s="23" t="s">
        <v>212</v>
      </c>
      <c r="C48" s="23" t="s">
        <v>403</v>
      </c>
      <c r="D48" s="36" t="s">
        <v>386</v>
      </c>
    </row>
    <row r="49" spans="1:4" x14ac:dyDescent="0.35">
      <c r="A49" s="32" t="str">
        <f t="shared" si="1"/>
        <v>MODERATENOT READY YET</v>
      </c>
      <c r="B49" s="23" t="s">
        <v>212</v>
      </c>
      <c r="C49" s="23" t="s">
        <v>404</v>
      </c>
      <c r="D49" s="36" t="s">
        <v>386</v>
      </c>
    </row>
    <row r="50" spans="1:4" x14ac:dyDescent="0.35">
      <c r="A50" s="32" t="str">
        <f t="shared" si="1"/>
        <v>HIGHVERY GOOD</v>
      </c>
      <c r="B50" s="23" t="s">
        <v>211</v>
      </c>
      <c r="C50" s="23" t="s">
        <v>401</v>
      </c>
      <c r="D50" s="36" t="s">
        <v>387</v>
      </c>
    </row>
    <row r="51" spans="1:4" x14ac:dyDescent="0.35">
      <c r="A51" s="32" t="str">
        <f t="shared" si="1"/>
        <v>HIGHGOOD</v>
      </c>
      <c r="B51" s="23" t="s">
        <v>211</v>
      </c>
      <c r="C51" s="23" t="s">
        <v>402</v>
      </c>
      <c r="D51" s="36" t="s">
        <v>387</v>
      </c>
    </row>
    <row r="52" spans="1:4" x14ac:dyDescent="0.35">
      <c r="A52" s="32" t="str">
        <f t="shared" si="1"/>
        <v>HIGHPOORLY READY</v>
      </c>
      <c r="B52" s="23" t="s">
        <v>211</v>
      </c>
      <c r="C52" s="23" t="s">
        <v>403</v>
      </c>
      <c r="D52" s="36" t="s">
        <v>388</v>
      </c>
    </row>
    <row r="53" spans="1:4" x14ac:dyDescent="0.35">
      <c r="A53" s="32" t="str">
        <f t="shared" si="1"/>
        <v>HIGHNOT READY YET</v>
      </c>
      <c r="B53" s="23" t="s">
        <v>211</v>
      </c>
      <c r="C53" s="23" t="s">
        <v>404</v>
      </c>
      <c r="D53" s="36" t="s">
        <v>388</v>
      </c>
    </row>
  </sheetData>
  <pageMargins left="0.7" right="0.7" top="0.75" bottom="0.75" header="0.3" footer="0.3"/>
  <pageSetup paperSize="9" orientation="portrait" r:id="rId1"/>
  <tableParts count="7">
    <tablePart r:id="rId2"/>
    <tablePart r:id="rId3"/>
    <tablePart r:id="rId4"/>
    <tablePart r:id="rId5"/>
    <tablePart r:id="rId6"/>
    <tablePart r:id="rId7"/>
    <tablePart r:id="rId8"/>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D83E6-19BC-4196-BAD7-AF6618A1F365}">
  <sheetPr codeName="Sheet4">
    <tabColor rgb="FF374EA2"/>
  </sheetPr>
  <dimension ref="B1:U58"/>
  <sheetViews>
    <sheetView zoomScaleNormal="100" workbookViewId="0">
      <pane xSplit="3" ySplit="3" topLeftCell="W4" activePane="bottomRight" state="frozen"/>
      <selection pane="topRight" activeCell="C1" sqref="C1"/>
      <selection pane="bottomLeft" activeCell="A4" sqref="A4"/>
      <selection pane="bottomRight"/>
    </sheetView>
  </sheetViews>
  <sheetFormatPr defaultRowHeight="15.5" x14ac:dyDescent="0.35"/>
  <cols>
    <col min="1" max="1" width="4" style="7" customWidth="1"/>
    <col min="2" max="2" width="17.36328125" style="3" customWidth="1"/>
    <col min="3" max="3" width="17.1796875" style="3" customWidth="1"/>
    <col min="4" max="4" width="18.90625" style="8" bestFit="1" customWidth="1"/>
    <col min="5" max="5" width="6.453125" style="9" customWidth="1"/>
    <col min="6" max="6" width="15.6328125" style="3" customWidth="1"/>
    <col min="7" max="7" width="6.6328125" style="10" bestFit="1" customWidth="1"/>
    <col min="8" max="8" width="15.6328125" style="11" customWidth="1"/>
    <col min="9" max="9" width="6.6328125" style="10" bestFit="1" customWidth="1"/>
    <col min="10" max="10" width="15.6328125" style="11" customWidth="1"/>
    <col min="11" max="11" width="6.6328125" style="10" bestFit="1" customWidth="1"/>
    <col min="12" max="12" width="15.6328125" style="11" customWidth="1"/>
    <col min="13" max="13" width="6.453125" style="10" customWidth="1"/>
    <col min="14" max="14" width="15.6328125" style="11" customWidth="1"/>
    <col min="15" max="15" width="6.453125" style="12" customWidth="1"/>
    <col min="16" max="16" width="15.6328125" style="7" customWidth="1"/>
    <col min="17" max="17" width="6.453125" style="9" customWidth="1"/>
    <col min="18" max="18" width="15.6328125" style="3" customWidth="1"/>
    <col min="19" max="19" width="6.453125" style="9" customWidth="1"/>
    <col min="20" max="20" width="15.6328125" style="3" customWidth="1"/>
    <col min="21" max="21" width="35" style="7" customWidth="1"/>
    <col min="22" max="16384" width="8.7265625" style="7"/>
  </cols>
  <sheetData>
    <row r="1" spans="2:21" s="3" customFormat="1" ht="15" x14ac:dyDescent="0.35">
      <c r="D1" s="4"/>
      <c r="E1" s="322" t="s">
        <v>123</v>
      </c>
      <c r="F1" s="323"/>
      <c r="G1" s="329" t="s">
        <v>124</v>
      </c>
      <c r="H1" s="329"/>
      <c r="I1" s="329"/>
      <c r="J1" s="329"/>
      <c r="K1" s="329"/>
      <c r="L1" s="329"/>
      <c r="M1" s="329"/>
      <c r="N1" s="329"/>
      <c r="O1" s="329"/>
      <c r="P1" s="329"/>
      <c r="Q1" s="327" t="s">
        <v>125</v>
      </c>
      <c r="R1" s="327"/>
      <c r="S1" s="319" t="s">
        <v>126</v>
      </c>
      <c r="T1" s="320"/>
      <c r="U1" s="317" t="s">
        <v>385</v>
      </c>
    </row>
    <row r="2" spans="2:21" s="3" customFormat="1" ht="16" thickBot="1" x14ac:dyDescent="0.4">
      <c r="D2" s="4"/>
      <c r="E2" s="324"/>
      <c r="F2" s="325"/>
      <c r="G2" s="326" t="s">
        <v>129</v>
      </c>
      <c r="H2" s="326"/>
      <c r="I2" s="326" t="s">
        <v>130</v>
      </c>
      <c r="J2" s="326"/>
      <c r="K2" s="326" t="s">
        <v>131</v>
      </c>
      <c r="L2" s="326"/>
      <c r="M2" s="326" t="s">
        <v>132</v>
      </c>
      <c r="N2" s="326"/>
      <c r="O2" s="330" t="s">
        <v>213</v>
      </c>
      <c r="P2" s="330"/>
      <c r="Q2" s="328"/>
      <c r="R2" s="328"/>
      <c r="S2" s="321"/>
      <c r="T2" s="321"/>
      <c r="U2" s="318"/>
    </row>
    <row r="3" spans="2:21" s="3" customFormat="1" x14ac:dyDescent="0.35">
      <c r="B3" s="5" t="s">
        <v>134</v>
      </c>
      <c r="C3" s="6" t="s">
        <v>133</v>
      </c>
      <c r="D3" s="20" t="s">
        <v>191</v>
      </c>
      <c r="E3" s="64" t="s">
        <v>127</v>
      </c>
      <c r="F3" s="65" t="s">
        <v>128</v>
      </c>
      <c r="G3" s="66" t="s">
        <v>127</v>
      </c>
      <c r="H3" s="67" t="s">
        <v>128</v>
      </c>
      <c r="I3" s="66" t="s">
        <v>127</v>
      </c>
      <c r="J3" s="67" t="s">
        <v>128</v>
      </c>
      <c r="K3" s="66" t="s">
        <v>127</v>
      </c>
      <c r="L3" s="67" t="s">
        <v>128</v>
      </c>
      <c r="M3" s="66" t="s">
        <v>127</v>
      </c>
      <c r="N3" s="67" t="s">
        <v>128</v>
      </c>
      <c r="O3" s="68" t="s">
        <v>127</v>
      </c>
      <c r="P3" s="69" t="s">
        <v>128</v>
      </c>
      <c r="Q3" s="70" t="s">
        <v>127</v>
      </c>
      <c r="R3" s="71" t="s">
        <v>128</v>
      </c>
      <c r="S3" s="72" t="s">
        <v>127</v>
      </c>
      <c r="T3" s="73" t="s">
        <v>128</v>
      </c>
      <c r="U3" s="318"/>
    </row>
    <row r="4" spans="2:21" x14ac:dyDescent="0.35">
      <c r="B4" s="41"/>
      <c r="C4" s="42"/>
      <c r="D4" s="43"/>
      <c r="E4" s="44"/>
      <c r="F4" s="42"/>
      <c r="G4" s="45"/>
      <c r="H4" s="46"/>
      <c r="I4" s="45"/>
      <c r="J4" s="46"/>
      <c r="K4" s="45"/>
      <c r="L4" s="46"/>
      <c r="M4" s="45"/>
      <c r="N4" s="46"/>
      <c r="O4" s="47"/>
      <c r="P4" s="42"/>
      <c r="Q4" s="47"/>
      <c r="R4" s="42"/>
      <c r="S4" s="47"/>
      <c r="T4" s="42"/>
      <c r="U4" s="48"/>
    </row>
    <row r="5" spans="2:21" x14ac:dyDescent="0.35">
      <c r="B5" s="41"/>
      <c r="C5" s="42"/>
      <c r="D5" s="43"/>
      <c r="E5" s="44"/>
      <c r="F5" s="42"/>
      <c r="G5" s="45"/>
      <c r="H5" s="46"/>
      <c r="I5" s="45"/>
      <c r="J5" s="46"/>
      <c r="K5" s="45"/>
      <c r="L5" s="46"/>
      <c r="M5" s="45"/>
      <c r="N5" s="46"/>
      <c r="O5" s="47"/>
      <c r="P5" s="42"/>
      <c r="Q5" s="47"/>
      <c r="R5" s="42"/>
      <c r="S5" s="47"/>
      <c r="T5" s="42"/>
      <c r="U5" s="48"/>
    </row>
    <row r="6" spans="2:21" x14ac:dyDescent="0.35">
      <c r="B6" s="41"/>
      <c r="C6" s="42"/>
      <c r="D6" s="43"/>
      <c r="E6" s="44"/>
      <c r="F6" s="42"/>
      <c r="G6" s="45"/>
      <c r="H6" s="46"/>
      <c r="I6" s="45"/>
      <c r="J6" s="46"/>
      <c r="K6" s="45"/>
      <c r="L6" s="46"/>
      <c r="M6" s="45"/>
      <c r="N6" s="46"/>
      <c r="O6" s="47"/>
      <c r="P6" s="42"/>
      <c r="Q6" s="47"/>
      <c r="R6" s="42"/>
      <c r="S6" s="47"/>
      <c r="T6" s="42"/>
      <c r="U6" s="48"/>
    </row>
    <row r="7" spans="2:21" x14ac:dyDescent="0.35">
      <c r="B7" s="41"/>
      <c r="C7" s="42"/>
      <c r="D7" s="43"/>
      <c r="E7" s="44"/>
      <c r="F7" s="42"/>
      <c r="G7" s="45"/>
      <c r="H7" s="46"/>
      <c r="I7" s="45"/>
      <c r="J7" s="46"/>
      <c r="K7" s="45"/>
      <c r="L7" s="46"/>
      <c r="M7" s="45"/>
      <c r="N7" s="46"/>
      <c r="O7" s="47"/>
      <c r="P7" s="42"/>
      <c r="Q7" s="47"/>
      <c r="R7" s="42"/>
      <c r="S7" s="47"/>
      <c r="T7" s="42"/>
      <c r="U7" s="48"/>
    </row>
    <row r="8" spans="2:21" x14ac:dyDescent="0.35">
      <c r="B8" s="41"/>
      <c r="C8" s="42"/>
      <c r="D8" s="43"/>
      <c r="E8" s="44"/>
      <c r="F8" s="42"/>
      <c r="G8" s="45"/>
      <c r="H8" s="46"/>
      <c r="I8" s="45"/>
      <c r="J8" s="46"/>
      <c r="K8" s="45"/>
      <c r="L8" s="46"/>
      <c r="M8" s="45"/>
      <c r="N8" s="46"/>
      <c r="O8" s="47"/>
      <c r="P8" s="42"/>
      <c r="Q8" s="47"/>
      <c r="R8" s="42"/>
      <c r="S8" s="47"/>
      <c r="T8" s="42"/>
      <c r="U8" s="48"/>
    </row>
    <row r="9" spans="2:21" x14ac:dyDescent="0.35">
      <c r="B9" s="41"/>
      <c r="C9" s="42"/>
      <c r="D9" s="43"/>
      <c r="E9" s="44"/>
      <c r="F9" s="42"/>
      <c r="G9" s="45"/>
      <c r="H9" s="46"/>
      <c r="I9" s="45"/>
      <c r="J9" s="46"/>
      <c r="K9" s="45"/>
      <c r="L9" s="46"/>
      <c r="M9" s="45"/>
      <c r="N9" s="46"/>
      <c r="O9" s="47"/>
      <c r="P9" s="42"/>
      <c r="Q9" s="47"/>
      <c r="R9" s="42"/>
      <c r="S9" s="47"/>
      <c r="T9" s="42"/>
      <c r="U9" s="48"/>
    </row>
    <row r="10" spans="2:21" x14ac:dyDescent="0.35">
      <c r="B10" s="41"/>
      <c r="C10" s="42"/>
      <c r="D10" s="43"/>
      <c r="E10" s="44"/>
      <c r="F10" s="42"/>
      <c r="G10" s="45"/>
      <c r="H10" s="46"/>
      <c r="I10" s="45"/>
      <c r="J10" s="46"/>
      <c r="K10" s="45"/>
      <c r="L10" s="46"/>
      <c r="M10" s="45"/>
      <c r="N10" s="46"/>
      <c r="O10" s="47"/>
      <c r="P10" s="42"/>
      <c r="Q10" s="47"/>
      <c r="R10" s="42"/>
      <c r="S10" s="47"/>
      <c r="T10" s="42"/>
      <c r="U10" s="48"/>
    </row>
    <row r="11" spans="2:21" x14ac:dyDescent="0.35">
      <c r="B11" s="41"/>
      <c r="C11" s="42"/>
      <c r="D11" s="43"/>
      <c r="E11" s="44"/>
      <c r="F11" s="42"/>
      <c r="G11" s="45"/>
      <c r="H11" s="46"/>
      <c r="I11" s="45"/>
      <c r="J11" s="46"/>
      <c r="K11" s="45"/>
      <c r="L11" s="46"/>
      <c r="M11" s="45"/>
      <c r="N11" s="46"/>
      <c r="O11" s="47"/>
      <c r="P11" s="42"/>
      <c r="Q11" s="47"/>
      <c r="R11" s="42"/>
      <c r="S11" s="47"/>
      <c r="T11" s="42"/>
      <c r="U11" s="48"/>
    </row>
    <row r="12" spans="2:21" x14ac:dyDescent="0.35">
      <c r="B12" s="41"/>
      <c r="C12" s="42"/>
      <c r="D12" s="43"/>
      <c r="E12" s="44"/>
      <c r="F12" s="42"/>
      <c r="G12" s="45"/>
      <c r="H12" s="46"/>
      <c r="I12" s="45"/>
      <c r="J12" s="46"/>
      <c r="K12" s="45"/>
      <c r="L12" s="46"/>
      <c r="M12" s="45"/>
      <c r="N12" s="46"/>
      <c r="O12" s="47"/>
      <c r="P12" s="42"/>
      <c r="Q12" s="47"/>
      <c r="R12" s="42"/>
      <c r="S12" s="47"/>
      <c r="T12" s="42"/>
      <c r="U12" s="48"/>
    </row>
    <row r="13" spans="2:21" x14ac:dyDescent="0.35">
      <c r="B13" s="41"/>
      <c r="C13" s="42"/>
      <c r="D13" s="43"/>
      <c r="E13" s="44"/>
      <c r="F13" s="42"/>
      <c r="G13" s="45"/>
      <c r="H13" s="46"/>
      <c r="I13" s="45"/>
      <c r="J13" s="46"/>
      <c r="K13" s="45"/>
      <c r="L13" s="46"/>
      <c r="M13" s="45"/>
      <c r="N13" s="46"/>
      <c r="O13" s="47"/>
      <c r="P13" s="42"/>
      <c r="Q13" s="47"/>
      <c r="R13" s="42"/>
      <c r="S13" s="47"/>
      <c r="T13" s="42"/>
      <c r="U13" s="48"/>
    </row>
    <row r="14" spans="2:21" x14ac:dyDescent="0.35">
      <c r="B14" s="49"/>
      <c r="C14" s="50"/>
      <c r="D14" s="43"/>
      <c r="E14" s="51"/>
      <c r="F14" s="50"/>
      <c r="G14" s="52"/>
      <c r="H14" s="53"/>
      <c r="I14" s="52"/>
      <c r="J14" s="53"/>
      <c r="K14" s="52"/>
      <c r="L14" s="53"/>
      <c r="M14" s="52"/>
      <c r="N14" s="53"/>
      <c r="O14" s="54"/>
      <c r="P14" s="50"/>
      <c r="Q14" s="54"/>
      <c r="R14" s="50"/>
      <c r="S14" s="54"/>
      <c r="T14" s="50"/>
      <c r="U14" s="55"/>
    </row>
    <row r="15" spans="2:21" x14ac:dyDescent="0.35">
      <c r="B15" s="49"/>
      <c r="C15" s="50"/>
      <c r="D15" s="43"/>
      <c r="E15" s="51"/>
      <c r="F15" s="50"/>
      <c r="G15" s="52"/>
      <c r="H15" s="53"/>
      <c r="I15" s="52"/>
      <c r="J15" s="53"/>
      <c r="K15" s="52"/>
      <c r="L15" s="53"/>
      <c r="M15" s="52"/>
      <c r="N15" s="53"/>
      <c r="O15" s="54"/>
      <c r="P15" s="50"/>
      <c r="Q15" s="54"/>
      <c r="R15" s="50"/>
      <c r="S15" s="54"/>
      <c r="T15" s="50"/>
      <c r="U15" s="55"/>
    </row>
    <row r="16" spans="2:21" x14ac:dyDescent="0.35">
      <c r="B16" s="49"/>
      <c r="C16" s="50"/>
      <c r="D16" s="43"/>
      <c r="E16" s="51"/>
      <c r="F16" s="50"/>
      <c r="G16" s="52"/>
      <c r="H16" s="53"/>
      <c r="I16" s="52"/>
      <c r="J16" s="53"/>
      <c r="K16" s="52"/>
      <c r="L16" s="53"/>
      <c r="M16" s="52"/>
      <c r="N16" s="53"/>
      <c r="O16" s="54"/>
      <c r="P16" s="50"/>
      <c r="Q16" s="54"/>
      <c r="R16" s="50"/>
      <c r="S16" s="54"/>
      <c r="T16" s="50"/>
      <c r="U16" s="55"/>
    </row>
    <row r="17" spans="2:21" x14ac:dyDescent="0.35">
      <c r="B17" s="49"/>
      <c r="C17" s="50"/>
      <c r="D17" s="43"/>
      <c r="E17" s="51"/>
      <c r="F17" s="50"/>
      <c r="G17" s="52"/>
      <c r="H17" s="53"/>
      <c r="I17" s="52"/>
      <c r="J17" s="53"/>
      <c r="K17" s="52"/>
      <c r="L17" s="53"/>
      <c r="M17" s="52"/>
      <c r="N17" s="53"/>
      <c r="O17" s="54"/>
      <c r="P17" s="50"/>
      <c r="Q17" s="54"/>
      <c r="R17" s="50"/>
      <c r="S17" s="54"/>
      <c r="T17" s="50"/>
      <c r="U17" s="55"/>
    </row>
    <row r="18" spans="2:21" x14ac:dyDescent="0.35">
      <c r="B18" s="49"/>
      <c r="C18" s="50"/>
      <c r="D18" s="43"/>
      <c r="E18" s="51"/>
      <c r="F18" s="50"/>
      <c r="G18" s="52"/>
      <c r="H18" s="53"/>
      <c r="I18" s="52"/>
      <c r="J18" s="53"/>
      <c r="K18" s="52"/>
      <c r="L18" s="53"/>
      <c r="M18" s="52"/>
      <c r="N18" s="53"/>
      <c r="O18" s="54"/>
      <c r="P18" s="50"/>
      <c r="Q18" s="54"/>
      <c r="R18" s="50"/>
      <c r="S18" s="54"/>
      <c r="T18" s="50"/>
      <c r="U18" s="55"/>
    </row>
    <row r="19" spans="2:21" x14ac:dyDescent="0.35">
      <c r="B19" s="49"/>
      <c r="C19" s="50"/>
      <c r="D19" s="43"/>
      <c r="E19" s="51"/>
      <c r="F19" s="50"/>
      <c r="G19" s="52"/>
      <c r="H19" s="53"/>
      <c r="I19" s="52"/>
      <c r="J19" s="53"/>
      <c r="K19" s="52"/>
      <c r="L19" s="53"/>
      <c r="M19" s="52"/>
      <c r="N19" s="53"/>
      <c r="O19" s="54"/>
      <c r="P19" s="50"/>
      <c r="Q19" s="54"/>
      <c r="R19" s="50"/>
      <c r="S19" s="54"/>
      <c r="T19" s="50"/>
      <c r="U19" s="55"/>
    </row>
    <row r="20" spans="2:21" x14ac:dyDescent="0.35">
      <c r="B20" s="49"/>
      <c r="C20" s="50"/>
      <c r="D20" s="43"/>
      <c r="E20" s="51"/>
      <c r="F20" s="50"/>
      <c r="G20" s="52"/>
      <c r="H20" s="53"/>
      <c r="I20" s="52"/>
      <c r="J20" s="53"/>
      <c r="K20" s="52"/>
      <c r="L20" s="53"/>
      <c r="M20" s="52"/>
      <c r="N20" s="53"/>
      <c r="O20" s="54"/>
      <c r="P20" s="50"/>
      <c r="Q20" s="54"/>
      <c r="R20" s="50"/>
      <c r="S20" s="54"/>
      <c r="T20" s="50"/>
      <c r="U20" s="55"/>
    </row>
    <row r="21" spans="2:21" x14ac:dyDescent="0.35">
      <c r="B21" s="49"/>
      <c r="C21" s="50"/>
      <c r="D21" s="43"/>
      <c r="E21" s="51"/>
      <c r="F21" s="50"/>
      <c r="G21" s="52"/>
      <c r="H21" s="53"/>
      <c r="I21" s="52"/>
      <c r="J21" s="53"/>
      <c r="K21" s="52"/>
      <c r="L21" s="53"/>
      <c r="M21" s="52"/>
      <c r="N21" s="53"/>
      <c r="O21" s="54"/>
      <c r="P21" s="50"/>
      <c r="Q21" s="54"/>
      <c r="R21" s="50"/>
      <c r="S21" s="54"/>
      <c r="T21" s="50"/>
      <c r="U21" s="55"/>
    </row>
    <row r="22" spans="2:21" x14ac:dyDescent="0.35">
      <c r="B22" s="49"/>
      <c r="C22" s="50"/>
      <c r="D22" s="43"/>
      <c r="E22" s="51"/>
      <c r="F22" s="50"/>
      <c r="G22" s="52"/>
      <c r="H22" s="53"/>
      <c r="I22" s="52"/>
      <c r="J22" s="53"/>
      <c r="K22" s="52"/>
      <c r="L22" s="53"/>
      <c r="M22" s="52"/>
      <c r="N22" s="53"/>
      <c r="O22" s="54"/>
      <c r="P22" s="50"/>
      <c r="Q22" s="54"/>
      <c r="R22" s="50"/>
      <c r="S22" s="54"/>
      <c r="T22" s="50"/>
      <c r="U22" s="55"/>
    </row>
    <row r="23" spans="2:21" x14ac:dyDescent="0.35">
      <c r="B23" s="49"/>
      <c r="C23" s="50"/>
      <c r="D23" s="43"/>
      <c r="E23" s="51"/>
      <c r="F23" s="50"/>
      <c r="G23" s="52"/>
      <c r="H23" s="53"/>
      <c r="I23" s="52"/>
      <c r="J23" s="53"/>
      <c r="K23" s="52"/>
      <c r="L23" s="53"/>
      <c r="M23" s="52"/>
      <c r="N23" s="53"/>
      <c r="O23" s="54"/>
      <c r="P23" s="50"/>
      <c r="Q23" s="54"/>
      <c r="R23" s="50"/>
      <c r="S23" s="54"/>
      <c r="T23" s="50"/>
      <c r="U23" s="55"/>
    </row>
    <row r="24" spans="2:21" x14ac:dyDescent="0.35">
      <c r="B24" s="49"/>
      <c r="C24" s="50"/>
      <c r="D24" s="43"/>
      <c r="E24" s="51"/>
      <c r="F24" s="50"/>
      <c r="G24" s="52"/>
      <c r="H24" s="53"/>
      <c r="I24" s="52"/>
      <c r="J24" s="53"/>
      <c r="K24" s="52"/>
      <c r="L24" s="53"/>
      <c r="M24" s="52"/>
      <c r="N24" s="53"/>
      <c r="O24" s="54"/>
      <c r="P24" s="50"/>
      <c r="Q24" s="54"/>
      <c r="R24" s="50"/>
      <c r="S24" s="54"/>
      <c r="T24" s="50"/>
      <c r="U24" s="55"/>
    </row>
    <row r="25" spans="2:21" x14ac:dyDescent="0.35">
      <c r="B25" s="49"/>
      <c r="C25" s="50"/>
      <c r="D25" s="43"/>
      <c r="E25" s="51"/>
      <c r="F25" s="50"/>
      <c r="G25" s="52"/>
      <c r="H25" s="53"/>
      <c r="I25" s="52"/>
      <c r="J25" s="53"/>
      <c r="K25" s="52"/>
      <c r="L25" s="53"/>
      <c r="M25" s="52"/>
      <c r="N25" s="53"/>
      <c r="O25" s="54"/>
      <c r="P25" s="50"/>
      <c r="Q25" s="54"/>
      <c r="R25" s="50"/>
      <c r="S25" s="54"/>
      <c r="T25" s="50"/>
      <c r="U25" s="55"/>
    </row>
    <row r="26" spans="2:21" x14ac:dyDescent="0.35">
      <c r="B26" s="49"/>
      <c r="C26" s="50"/>
      <c r="D26" s="43"/>
      <c r="E26" s="51"/>
      <c r="F26" s="50"/>
      <c r="G26" s="52"/>
      <c r="H26" s="53"/>
      <c r="I26" s="52"/>
      <c r="J26" s="53"/>
      <c r="K26" s="52"/>
      <c r="L26" s="53"/>
      <c r="M26" s="52"/>
      <c r="N26" s="53"/>
      <c r="O26" s="54"/>
      <c r="P26" s="50"/>
      <c r="Q26" s="54"/>
      <c r="R26" s="50"/>
      <c r="S26" s="54"/>
      <c r="T26" s="50"/>
      <c r="U26" s="55"/>
    </row>
    <row r="27" spans="2:21" x14ac:dyDescent="0.35">
      <c r="B27" s="49"/>
      <c r="C27" s="50"/>
      <c r="D27" s="43"/>
      <c r="E27" s="51"/>
      <c r="F27" s="50"/>
      <c r="G27" s="52"/>
      <c r="H27" s="53"/>
      <c r="I27" s="52"/>
      <c r="J27" s="53"/>
      <c r="K27" s="52"/>
      <c r="L27" s="53"/>
      <c r="M27" s="52"/>
      <c r="N27" s="53"/>
      <c r="O27" s="54"/>
      <c r="P27" s="50"/>
      <c r="Q27" s="54"/>
      <c r="R27" s="50"/>
      <c r="S27" s="54"/>
      <c r="T27" s="50"/>
      <c r="U27" s="55"/>
    </row>
    <row r="28" spans="2:21" x14ac:dyDescent="0.35">
      <c r="B28" s="49"/>
      <c r="C28" s="50"/>
      <c r="D28" s="43"/>
      <c r="E28" s="51"/>
      <c r="F28" s="50"/>
      <c r="G28" s="52"/>
      <c r="H28" s="53"/>
      <c r="I28" s="52"/>
      <c r="J28" s="53"/>
      <c r="K28" s="52"/>
      <c r="L28" s="53"/>
      <c r="M28" s="52"/>
      <c r="N28" s="53"/>
      <c r="O28" s="54"/>
      <c r="P28" s="50"/>
      <c r="Q28" s="54"/>
      <c r="R28" s="50"/>
      <c r="S28" s="54"/>
      <c r="T28" s="50"/>
      <c r="U28" s="55"/>
    </row>
    <row r="29" spans="2:21" x14ac:dyDescent="0.35">
      <c r="B29" s="49"/>
      <c r="C29" s="50"/>
      <c r="D29" s="43"/>
      <c r="E29" s="51"/>
      <c r="F29" s="50"/>
      <c r="G29" s="52"/>
      <c r="H29" s="53"/>
      <c r="I29" s="52"/>
      <c r="J29" s="53"/>
      <c r="K29" s="52"/>
      <c r="L29" s="53"/>
      <c r="M29" s="52"/>
      <c r="N29" s="53"/>
      <c r="O29" s="54"/>
      <c r="P29" s="50"/>
      <c r="Q29" s="54"/>
      <c r="R29" s="50"/>
      <c r="S29" s="54"/>
      <c r="T29" s="50"/>
      <c r="U29" s="55"/>
    </row>
    <row r="30" spans="2:21" x14ac:dyDescent="0.35">
      <c r="B30" s="49"/>
      <c r="C30" s="50"/>
      <c r="D30" s="43"/>
      <c r="E30" s="51"/>
      <c r="F30" s="50"/>
      <c r="G30" s="52"/>
      <c r="H30" s="53"/>
      <c r="I30" s="52"/>
      <c r="J30" s="53"/>
      <c r="K30" s="52"/>
      <c r="L30" s="53"/>
      <c r="M30" s="52"/>
      <c r="N30" s="53"/>
      <c r="O30" s="54"/>
      <c r="P30" s="50"/>
      <c r="Q30" s="54"/>
      <c r="R30" s="50"/>
      <c r="S30" s="54"/>
      <c r="T30" s="50"/>
      <c r="U30" s="55"/>
    </row>
    <row r="31" spans="2:21" x14ac:dyDescent="0.35">
      <c r="B31" s="49"/>
      <c r="C31" s="50"/>
      <c r="D31" s="43"/>
      <c r="E31" s="51"/>
      <c r="F31" s="50"/>
      <c r="G31" s="52"/>
      <c r="H31" s="53"/>
      <c r="I31" s="52"/>
      <c r="J31" s="53"/>
      <c r="K31" s="52"/>
      <c r="L31" s="53"/>
      <c r="M31" s="52"/>
      <c r="N31" s="53"/>
      <c r="O31" s="54"/>
      <c r="P31" s="50"/>
      <c r="Q31" s="54"/>
      <c r="R31" s="50"/>
      <c r="S31" s="54"/>
      <c r="T31" s="50"/>
      <c r="U31" s="55"/>
    </row>
    <row r="32" spans="2:21" x14ac:dyDescent="0.35">
      <c r="B32" s="49"/>
      <c r="C32" s="50"/>
      <c r="D32" s="43"/>
      <c r="E32" s="51"/>
      <c r="F32" s="50"/>
      <c r="G32" s="52"/>
      <c r="H32" s="53"/>
      <c r="I32" s="52"/>
      <c r="J32" s="53"/>
      <c r="K32" s="52"/>
      <c r="L32" s="53"/>
      <c r="M32" s="52"/>
      <c r="N32" s="53"/>
      <c r="O32" s="54"/>
      <c r="P32" s="50"/>
      <c r="Q32" s="54"/>
      <c r="R32" s="50"/>
      <c r="S32" s="54"/>
      <c r="T32" s="50"/>
      <c r="U32" s="55"/>
    </row>
    <row r="33" spans="2:21" x14ac:dyDescent="0.35">
      <c r="B33" s="49"/>
      <c r="C33" s="50"/>
      <c r="D33" s="43"/>
      <c r="E33" s="51"/>
      <c r="F33" s="50"/>
      <c r="G33" s="52"/>
      <c r="H33" s="53"/>
      <c r="I33" s="52"/>
      <c r="J33" s="53"/>
      <c r="K33" s="52"/>
      <c r="L33" s="53"/>
      <c r="M33" s="52"/>
      <c r="N33" s="53"/>
      <c r="O33" s="54"/>
      <c r="P33" s="50"/>
      <c r="Q33" s="54"/>
      <c r="R33" s="50"/>
      <c r="S33" s="54"/>
      <c r="T33" s="50"/>
      <c r="U33" s="55"/>
    </row>
    <row r="34" spans="2:21" x14ac:dyDescent="0.35">
      <c r="B34" s="49"/>
      <c r="C34" s="50"/>
      <c r="D34" s="43"/>
      <c r="E34" s="51"/>
      <c r="F34" s="50"/>
      <c r="G34" s="52"/>
      <c r="H34" s="53"/>
      <c r="I34" s="52"/>
      <c r="J34" s="53"/>
      <c r="K34" s="52"/>
      <c r="L34" s="53"/>
      <c r="M34" s="52"/>
      <c r="N34" s="53"/>
      <c r="O34" s="54"/>
      <c r="P34" s="50"/>
      <c r="Q34" s="54"/>
      <c r="R34" s="50"/>
      <c r="S34" s="54"/>
      <c r="T34" s="50"/>
      <c r="U34" s="55"/>
    </row>
    <row r="35" spans="2:21" x14ac:dyDescent="0.35">
      <c r="B35" s="49"/>
      <c r="C35" s="50"/>
      <c r="D35" s="43"/>
      <c r="E35" s="51"/>
      <c r="F35" s="50"/>
      <c r="G35" s="52"/>
      <c r="H35" s="53"/>
      <c r="I35" s="52"/>
      <c r="J35" s="53"/>
      <c r="K35" s="52"/>
      <c r="L35" s="53"/>
      <c r="M35" s="52"/>
      <c r="N35" s="53"/>
      <c r="O35" s="54"/>
      <c r="P35" s="50"/>
      <c r="Q35" s="54"/>
      <c r="R35" s="50"/>
      <c r="S35" s="54"/>
      <c r="T35" s="50"/>
      <c r="U35" s="55"/>
    </row>
    <row r="36" spans="2:21" x14ac:dyDescent="0.35">
      <c r="B36" s="49"/>
      <c r="C36" s="50"/>
      <c r="D36" s="43"/>
      <c r="E36" s="51"/>
      <c r="F36" s="50"/>
      <c r="G36" s="52"/>
      <c r="H36" s="53"/>
      <c r="I36" s="52"/>
      <c r="J36" s="53"/>
      <c r="K36" s="52"/>
      <c r="L36" s="53"/>
      <c r="M36" s="52"/>
      <c r="N36" s="53"/>
      <c r="O36" s="54"/>
      <c r="P36" s="50"/>
      <c r="Q36" s="54"/>
      <c r="R36" s="50"/>
      <c r="S36" s="54"/>
      <c r="T36" s="50"/>
      <c r="U36" s="55"/>
    </row>
    <row r="37" spans="2:21" x14ac:dyDescent="0.35">
      <c r="B37" s="49"/>
      <c r="C37" s="50"/>
      <c r="D37" s="43"/>
      <c r="E37" s="51"/>
      <c r="F37" s="50"/>
      <c r="G37" s="52"/>
      <c r="H37" s="53"/>
      <c r="I37" s="52"/>
      <c r="J37" s="53"/>
      <c r="K37" s="52"/>
      <c r="L37" s="53"/>
      <c r="M37" s="52"/>
      <c r="N37" s="53"/>
      <c r="O37" s="54"/>
      <c r="P37" s="50"/>
      <c r="Q37" s="54"/>
      <c r="R37" s="50"/>
      <c r="S37" s="54"/>
      <c r="T37" s="50"/>
      <c r="U37" s="55"/>
    </row>
    <row r="38" spans="2:21" x14ac:dyDescent="0.35">
      <c r="B38" s="49"/>
      <c r="C38" s="50"/>
      <c r="D38" s="43"/>
      <c r="E38" s="51"/>
      <c r="F38" s="50"/>
      <c r="G38" s="52"/>
      <c r="H38" s="53"/>
      <c r="I38" s="52"/>
      <c r="J38" s="53"/>
      <c r="K38" s="52"/>
      <c r="L38" s="53"/>
      <c r="M38" s="52"/>
      <c r="N38" s="53"/>
      <c r="O38" s="54"/>
      <c r="P38" s="50"/>
      <c r="Q38" s="54"/>
      <c r="R38" s="50"/>
      <c r="S38" s="54"/>
      <c r="T38" s="50"/>
      <c r="U38" s="55"/>
    </row>
    <row r="39" spans="2:21" x14ac:dyDescent="0.35">
      <c r="B39" s="49"/>
      <c r="C39" s="50"/>
      <c r="D39" s="43"/>
      <c r="E39" s="51"/>
      <c r="F39" s="50"/>
      <c r="G39" s="52"/>
      <c r="H39" s="53"/>
      <c r="I39" s="52"/>
      <c r="J39" s="53"/>
      <c r="K39" s="52"/>
      <c r="L39" s="53"/>
      <c r="M39" s="52"/>
      <c r="N39" s="53"/>
      <c r="O39" s="54"/>
      <c r="P39" s="50"/>
      <c r="Q39" s="54"/>
      <c r="R39" s="50"/>
      <c r="S39" s="54"/>
      <c r="T39" s="50"/>
      <c r="U39" s="55"/>
    </row>
    <row r="40" spans="2:21" x14ac:dyDescent="0.35">
      <c r="B40" s="49"/>
      <c r="C40" s="50"/>
      <c r="D40" s="43"/>
      <c r="E40" s="51"/>
      <c r="F40" s="50"/>
      <c r="G40" s="52"/>
      <c r="H40" s="53"/>
      <c r="I40" s="52"/>
      <c r="J40" s="53"/>
      <c r="K40" s="52"/>
      <c r="L40" s="53"/>
      <c r="M40" s="52"/>
      <c r="N40" s="53"/>
      <c r="O40" s="54"/>
      <c r="P40" s="50"/>
      <c r="Q40" s="54"/>
      <c r="R40" s="50"/>
      <c r="S40" s="54"/>
      <c r="T40" s="50"/>
      <c r="U40" s="55"/>
    </row>
    <row r="41" spans="2:21" x14ac:dyDescent="0.35">
      <c r="B41" s="49"/>
      <c r="C41" s="50"/>
      <c r="D41" s="43"/>
      <c r="E41" s="51"/>
      <c r="F41" s="50"/>
      <c r="G41" s="52"/>
      <c r="H41" s="53"/>
      <c r="I41" s="52"/>
      <c r="J41" s="53"/>
      <c r="K41" s="52"/>
      <c r="L41" s="53"/>
      <c r="M41" s="52"/>
      <c r="N41" s="53"/>
      <c r="O41" s="54"/>
      <c r="P41" s="50"/>
      <c r="Q41" s="54"/>
      <c r="R41" s="50"/>
      <c r="S41" s="54"/>
      <c r="T41" s="50"/>
      <c r="U41" s="55"/>
    </row>
    <row r="42" spans="2:21" x14ac:dyDescent="0.35">
      <c r="B42" s="49"/>
      <c r="C42" s="50"/>
      <c r="D42" s="43"/>
      <c r="E42" s="51"/>
      <c r="F42" s="50"/>
      <c r="G42" s="52"/>
      <c r="H42" s="53"/>
      <c r="I42" s="52"/>
      <c r="J42" s="53"/>
      <c r="K42" s="52"/>
      <c r="L42" s="53"/>
      <c r="M42" s="52"/>
      <c r="N42" s="53"/>
      <c r="O42" s="54"/>
      <c r="P42" s="50"/>
      <c r="Q42" s="54"/>
      <c r="R42" s="50"/>
      <c r="S42" s="54"/>
      <c r="T42" s="50"/>
      <c r="U42" s="55"/>
    </row>
    <row r="43" spans="2:21" x14ac:dyDescent="0.35">
      <c r="B43" s="49"/>
      <c r="C43" s="50"/>
      <c r="D43" s="43"/>
      <c r="E43" s="51"/>
      <c r="F43" s="50"/>
      <c r="G43" s="52"/>
      <c r="H43" s="53"/>
      <c r="I43" s="52"/>
      <c r="J43" s="53"/>
      <c r="K43" s="52"/>
      <c r="L43" s="53"/>
      <c r="M43" s="52"/>
      <c r="N43" s="53"/>
      <c r="O43" s="54"/>
      <c r="P43" s="50"/>
      <c r="Q43" s="54"/>
      <c r="R43" s="50"/>
      <c r="S43" s="54"/>
      <c r="T43" s="50"/>
      <c r="U43" s="55"/>
    </row>
    <row r="44" spans="2:21" x14ac:dyDescent="0.35">
      <c r="B44" s="49"/>
      <c r="C44" s="50"/>
      <c r="D44" s="43"/>
      <c r="E44" s="51"/>
      <c r="F44" s="50"/>
      <c r="G44" s="52"/>
      <c r="H44" s="53"/>
      <c r="I44" s="52"/>
      <c r="J44" s="53"/>
      <c r="K44" s="52"/>
      <c r="L44" s="53"/>
      <c r="M44" s="52"/>
      <c r="N44" s="53"/>
      <c r="O44" s="54"/>
      <c r="P44" s="50"/>
      <c r="Q44" s="54"/>
      <c r="R44" s="50"/>
      <c r="S44" s="54"/>
      <c r="T44" s="50"/>
      <c r="U44" s="55"/>
    </row>
    <row r="45" spans="2:21" x14ac:dyDescent="0.35">
      <c r="B45" s="49"/>
      <c r="C45" s="50"/>
      <c r="D45" s="43"/>
      <c r="E45" s="51"/>
      <c r="F45" s="50"/>
      <c r="G45" s="52"/>
      <c r="H45" s="53"/>
      <c r="I45" s="52"/>
      <c r="J45" s="53"/>
      <c r="K45" s="52"/>
      <c r="L45" s="53"/>
      <c r="M45" s="52"/>
      <c r="N45" s="53"/>
      <c r="O45" s="54"/>
      <c r="P45" s="50"/>
      <c r="Q45" s="54"/>
      <c r="R45" s="50"/>
      <c r="S45" s="54"/>
      <c r="T45" s="50"/>
      <c r="U45" s="55"/>
    </row>
    <row r="46" spans="2:21" x14ac:dyDescent="0.35">
      <c r="B46" s="49"/>
      <c r="C46" s="50"/>
      <c r="D46" s="43"/>
      <c r="E46" s="51"/>
      <c r="F46" s="50"/>
      <c r="G46" s="52"/>
      <c r="H46" s="53"/>
      <c r="I46" s="52"/>
      <c r="J46" s="53"/>
      <c r="K46" s="52"/>
      <c r="L46" s="53"/>
      <c r="M46" s="52"/>
      <c r="N46" s="53"/>
      <c r="O46" s="54"/>
      <c r="P46" s="50"/>
      <c r="Q46" s="54"/>
      <c r="R46" s="50"/>
      <c r="S46" s="54"/>
      <c r="T46" s="50"/>
      <c r="U46" s="55"/>
    </row>
    <row r="47" spans="2:21" x14ac:dyDescent="0.35">
      <c r="B47" s="49"/>
      <c r="C47" s="50"/>
      <c r="D47" s="43"/>
      <c r="E47" s="51"/>
      <c r="F47" s="50"/>
      <c r="G47" s="52"/>
      <c r="H47" s="53"/>
      <c r="I47" s="52"/>
      <c r="J47" s="53"/>
      <c r="K47" s="52"/>
      <c r="L47" s="53"/>
      <c r="M47" s="52"/>
      <c r="N47" s="53"/>
      <c r="O47" s="54"/>
      <c r="P47" s="50"/>
      <c r="Q47" s="54"/>
      <c r="R47" s="50"/>
      <c r="S47" s="54"/>
      <c r="T47" s="50"/>
      <c r="U47" s="55"/>
    </row>
    <row r="48" spans="2:21" x14ac:dyDescent="0.35">
      <c r="B48" s="49"/>
      <c r="C48" s="50"/>
      <c r="D48" s="43"/>
      <c r="E48" s="51"/>
      <c r="F48" s="50"/>
      <c r="G48" s="52"/>
      <c r="H48" s="53"/>
      <c r="I48" s="52"/>
      <c r="J48" s="53"/>
      <c r="K48" s="52"/>
      <c r="L48" s="53"/>
      <c r="M48" s="52"/>
      <c r="N48" s="53"/>
      <c r="O48" s="54"/>
      <c r="P48" s="50"/>
      <c r="Q48" s="54"/>
      <c r="R48" s="50"/>
      <c r="S48" s="54"/>
      <c r="T48" s="50"/>
      <c r="U48" s="55"/>
    </row>
    <row r="49" spans="2:21" x14ac:dyDescent="0.35">
      <c r="B49" s="49"/>
      <c r="C49" s="50"/>
      <c r="D49" s="43"/>
      <c r="E49" s="51"/>
      <c r="F49" s="50"/>
      <c r="G49" s="52"/>
      <c r="H49" s="53"/>
      <c r="I49" s="52"/>
      <c r="J49" s="53"/>
      <c r="K49" s="52"/>
      <c r="L49" s="53"/>
      <c r="M49" s="52"/>
      <c r="N49" s="53"/>
      <c r="O49" s="54"/>
      <c r="P49" s="50"/>
      <c r="Q49" s="54"/>
      <c r="R49" s="50"/>
      <c r="S49" s="54"/>
      <c r="T49" s="50"/>
      <c r="U49" s="55"/>
    </row>
    <row r="50" spans="2:21" x14ac:dyDescent="0.35">
      <c r="B50" s="41"/>
      <c r="C50" s="42"/>
      <c r="D50" s="43"/>
      <c r="E50" s="44"/>
      <c r="F50" s="42"/>
      <c r="G50" s="45"/>
      <c r="H50" s="46"/>
      <c r="I50" s="45"/>
      <c r="J50" s="46"/>
      <c r="K50" s="45"/>
      <c r="L50" s="46"/>
      <c r="M50" s="45"/>
      <c r="N50" s="46"/>
      <c r="O50" s="47"/>
      <c r="P50" s="42"/>
      <c r="Q50" s="47"/>
      <c r="R50" s="42"/>
      <c r="S50" s="47"/>
      <c r="T50" s="42"/>
      <c r="U50" s="48"/>
    </row>
    <row r="51" spans="2:21" x14ac:dyDescent="0.35">
      <c r="B51" s="41"/>
      <c r="C51" s="42"/>
      <c r="D51" s="43"/>
      <c r="E51" s="44"/>
      <c r="F51" s="42"/>
      <c r="G51" s="45"/>
      <c r="H51" s="46"/>
      <c r="I51" s="45"/>
      <c r="J51" s="46"/>
      <c r="K51" s="45"/>
      <c r="L51" s="46"/>
      <c r="M51" s="45"/>
      <c r="N51" s="46"/>
      <c r="O51" s="47"/>
      <c r="P51" s="42"/>
      <c r="Q51" s="47"/>
      <c r="R51" s="42"/>
      <c r="S51" s="47"/>
      <c r="T51" s="42"/>
      <c r="U51" s="48"/>
    </row>
    <row r="52" spans="2:21" x14ac:dyDescent="0.35">
      <c r="B52" s="41"/>
      <c r="C52" s="42"/>
      <c r="D52" s="43"/>
      <c r="E52" s="44"/>
      <c r="F52" s="42"/>
      <c r="G52" s="45"/>
      <c r="H52" s="46"/>
      <c r="I52" s="45"/>
      <c r="J52" s="46"/>
      <c r="K52" s="45"/>
      <c r="L52" s="46"/>
      <c r="M52" s="45"/>
      <c r="N52" s="46"/>
      <c r="O52" s="47"/>
      <c r="P52" s="42"/>
      <c r="Q52" s="47"/>
      <c r="R52" s="42"/>
      <c r="S52" s="47"/>
      <c r="T52" s="42"/>
      <c r="U52" s="48"/>
    </row>
    <row r="53" spans="2:21" x14ac:dyDescent="0.35">
      <c r="B53" s="41"/>
      <c r="C53" s="42"/>
      <c r="D53" s="43"/>
      <c r="E53" s="44"/>
      <c r="F53" s="42"/>
      <c r="G53" s="45"/>
      <c r="H53" s="46"/>
      <c r="I53" s="45"/>
      <c r="J53" s="46"/>
      <c r="K53" s="45"/>
      <c r="L53" s="46"/>
      <c r="M53" s="45"/>
      <c r="N53" s="46"/>
      <c r="O53" s="47"/>
      <c r="P53" s="42"/>
      <c r="Q53" s="47"/>
      <c r="R53" s="42"/>
      <c r="S53" s="47"/>
      <c r="T53" s="42"/>
      <c r="U53" s="48"/>
    </row>
    <row r="54" spans="2:21" x14ac:dyDescent="0.35">
      <c r="B54" s="41"/>
      <c r="C54" s="42"/>
      <c r="D54" s="43"/>
      <c r="E54" s="44"/>
      <c r="F54" s="42"/>
      <c r="G54" s="45"/>
      <c r="H54" s="46"/>
      <c r="I54" s="45"/>
      <c r="J54" s="46"/>
      <c r="K54" s="45"/>
      <c r="L54" s="46"/>
      <c r="M54" s="45"/>
      <c r="N54" s="46"/>
      <c r="O54" s="47"/>
      <c r="P54" s="42"/>
      <c r="Q54" s="47"/>
      <c r="R54" s="42"/>
      <c r="S54" s="47"/>
      <c r="T54" s="42"/>
      <c r="U54" s="48"/>
    </row>
    <row r="55" spans="2:21" x14ac:dyDescent="0.35">
      <c r="B55" s="41"/>
      <c r="C55" s="42"/>
      <c r="D55" s="43"/>
      <c r="E55" s="44"/>
      <c r="F55" s="42"/>
      <c r="G55" s="45"/>
      <c r="H55" s="46"/>
      <c r="I55" s="45"/>
      <c r="J55" s="46"/>
      <c r="K55" s="45"/>
      <c r="L55" s="46"/>
      <c r="M55" s="45"/>
      <c r="N55" s="46"/>
      <c r="O55" s="47"/>
      <c r="P55" s="42"/>
      <c r="Q55" s="47"/>
      <c r="R55" s="42"/>
      <c r="S55" s="47"/>
      <c r="T55" s="42"/>
      <c r="U55" s="48"/>
    </row>
    <row r="56" spans="2:21" x14ac:dyDescent="0.35">
      <c r="B56" s="41"/>
      <c r="C56" s="42"/>
      <c r="D56" s="43"/>
      <c r="E56" s="44"/>
      <c r="F56" s="42"/>
      <c r="G56" s="45"/>
      <c r="H56" s="46"/>
      <c r="I56" s="45"/>
      <c r="J56" s="46"/>
      <c r="K56" s="45"/>
      <c r="L56" s="46"/>
      <c r="M56" s="45"/>
      <c r="N56" s="46"/>
      <c r="O56" s="47"/>
      <c r="P56" s="42"/>
      <c r="Q56" s="47"/>
      <c r="R56" s="42"/>
      <c r="S56" s="47"/>
      <c r="T56" s="42"/>
      <c r="U56" s="48"/>
    </row>
    <row r="57" spans="2:21" x14ac:dyDescent="0.35">
      <c r="B57" s="41"/>
      <c r="C57" s="42"/>
      <c r="D57" s="43"/>
      <c r="E57" s="44"/>
      <c r="F57" s="42"/>
      <c r="G57" s="45"/>
      <c r="H57" s="46"/>
      <c r="I57" s="45"/>
      <c r="J57" s="46"/>
      <c r="K57" s="45"/>
      <c r="L57" s="46"/>
      <c r="M57" s="45"/>
      <c r="N57" s="46"/>
      <c r="O57" s="47"/>
      <c r="P57" s="42"/>
      <c r="Q57" s="47"/>
      <c r="R57" s="42"/>
      <c r="S57" s="47"/>
      <c r="T57" s="42"/>
      <c r="U57" s="48"/>
    </row>
    <row r="58" spans="2:21" ht="16" thickBot="1" x14ac:dyDescent="0.4">
      <c r="B58" s="56"/>
      <c r="C58" s="57"/>
      <c r="D58" s="58"/>
      <c r="E58" s="59"/>
      <c r="F58" s="57"/>
      <c r="G58" s="60"/>
      <c r="H58" s="61"/>
      <c r="I58" s="60"/>
      <c r="J58" s="61"/>
      <c r="K58" s="60"/>
      <c r="L58" s="61"/>
      <c r="M58" s="60"/>
      <c r="N58" s="61"/>
      <c r="O58" s="62"/>
      <c r="P58" s="57"/>
      <c r="Q58" s="62"/>
      <c r="R58" s="57"/>
      <c r="S58" s="62"/>
      <c r="T58" s="57"/>
      <c r="U58" s="63"/>
    </row>
  </sheetData>
  <mergeCells count="10">
    <mergeCell ref="U1:U3"/>
    <mergeCell ref="S1:T2"/>
    <mergeCell ref="E1:F2"/>
    <mergeCell ref="G2:H2"/>
    <mergeCell ref="I2:J2"/>
    <mergeCell ref="K2:L2"/>
    <mergeCell ref="M2:N2"/>
    <mergeCell ref="Q1:R2"/>
    <mergeCell ref="G1:P1"/>
    <mergeCell ref="O2:P2"/>
  </mergeCells>
  <conditionalFormatting sqref="E1:E1048576 G1:G1048576 I1:I1048576 K1:K1048576 M1:M1048576 O1:O1048576 Q1:Q1048576 S1:S1048576">
    <cfRule type="cellIs" dxfId="8" priority="6" operator="between">
      <formula>0.5</formula>
      <formula>1</formula>
    </cfRule>
    <cfRule type="cellIs" dxfId="7" priority="7" operator="between">
      <formula>0.25</formula>
      <formula>0.5</formula>
    </cfRule>
    <cfRule type="cellIs" dxfId="6" priority="8" operator="between">
      <formula>0.1</formula>
      <formula>0.25</formula>
    </cfRule>
    <cfRule type="cellIs" dxfId="5" priority="9" operator="lessThan">
      <formula>0.1</formula>
    </cfRule>
  </conditionalFormatting>
  <conditionalFormatting sqref="F1:F1048576 H1:H1048576 J1:J1048576 L1:L1048576 N1:N1048576 P1:P1048576 R1:R1048576 T1:T1048576">
    <cfRule type="cellIs" dxfId="4" priority="2" operator="equal">
      <formula>"High"</formula>
    </cfRule>
    <cfRule type="cellIs" dxfId="3" priority="3" operator="equal">
      <formula>"Moderate"</formula>
    </cfRule>
    <cfRule type="cellIs" dxfId="2" priority="4" operator="equal">
      <formula>"Low"</formula>
    </cfRule>
    <cfRule type="cellIs" dxfId="1" priority="5" operator="equal">
      <formula>"NOT significant"</formula>
    </cfRule>
  </conditionalFormatting>
  <conditionalFormatting sqref="U1:U2 U4:U1048576">
    <cfRule type="containsText" dxfId="0" priority="1" operator="containsText" text="It is not advisable">
      <formula>NOT(ISERROR(SEARCH("It is not advisable",U1)))</formula>
    </cfRule>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1c199220-a943-49f6-9d01-efc2170c8861">EMOPSHEL-1323445262-27583</_dlc_DocId>
    <ExtFolder xmlns="8ae48983-64eb-496b-afec-527569ce1aa8">COVID-19</ExtFolder>
    <TaxCatchAll xmlns="ca283e0b-db31-4043-a2ef-b80661bf084a">
      <Value>181</Value>
      <Value>5</Value>
      <Value>88</Value>
      <Value>195</Value>
    </TaxCatchAll>
    <_dlc_DocIdUrl xmlns="1c199220-a943-49f6-9d01-efc2170c8861">
      <Url>https://unicef.sharepoint.com/teams/EMOPS-HEL/_layouts/15/DocIdRedir.aspx?ID=EMOPSHEL-1323445262-27583</Url>
      <Description>EMOPSHEL-1323445262-27583</Description>
    </_dlc_DocIdUrl>
    <KPType xmlns="8ae48983-64eb-496b-afec-527569ce1aa8">Tool / Planning Tools</KPType>
    <ga975397408f43e4b84ec8e5a598e523 xmlns="ca283e0b-db31-4043-a2ef-b80661bf084a">
      <Terms xmlns="http://schemas.microsoft.com/office/infopath/2007/PartnerControls">
        <TermInfo xmlns="http://schemas.microsoft.com/office/infopath/2007/PartnerControls">
          <TermName xmlns="http://schemas.microsoft.com/office/infopath/2007/PartnerControls">Programme Division, UNICEF NYHQ-3003</TermName>
          <TermId xmlns="http://schemas.microsoft.com/office/infopath/2007/PartnerControls">22874ce5-ebe5-4fdd-8520-37f487aa2ff9</TermId>
        </TermInfo>
      </Terms>
    </ga975397408f43e4b84ec8e5a598e523>
    <DocumentLink xmlns="8ae48983-64eb-496b-afec-527569ce1aa8">
      <Url xsi:nil="true"/>
      <Description xsi:nil="true"/>
    </DocumentLink>
    <UID xmlns="8ae48983-64eb-496b-afec-527569ce1aa8">201026003</UID>
    <k8c968e8c72a4eda96b7e8fdbe192be2 xmlns="ca283e0b-db31-4043-a2ef-b80661bf084a">
      <Terms xmlns="http://schemas.microsoft.com/office/infopath/2007/PartnerControls">
        <TermInfo xmlns="http://schemas.microsoft.com/office/infopath/2007/PartnerControls">
          <TermName xmlns="http://schemas.microsoft.com/office/infopath/2007/PartnerControls">Global</TermName>
          <TermId xmlns="http://schemas.microsoft.com/office/infopath/2007/PartnerControls">95ee2543-eb74-4131-ae87-2943581a9c32</TermId>
        </TermInfo>
      </Terms>
    </k8c968e8c72a4eda96b7e8fdbe192be2>
    <FeatureImage xmlns="8ae48983-64eb-496b-afec-527569ce1aa8">
      <Url xsi:nil="true"/>
      <Description xsi:nil="true"/>
    </FeatureImage>
    <DateTransmittedEmail xmlns="ca283e0b-db31-4043-a2ef-b80661bf084a" xsi:nil="true"/>
    <Approval xmlns="8ae48983-64eb-496b-afec-527569ce1aa8">
      <Url>https://unicef.sharepoint.com/:b:/r/teams/EMOPS-HEL/DocLibrary3/Publication%20Approval%20Forms/COVID19_Secretairt_Approvals.pdf?csf=1&amp;web=1&amp;e=v7ojEx </Url>
      <Description>https://unicef.sharepoint.com/:b:/r/teams/EMOPS-HEL/DocLibrary3/Publication%20Approval%20Forms/COVID19_Secretairt_Approvals.pdf?csf=1&amp;web=1&amp;e=v7ojEx </Description>
    </Approval>
    <IconOverlay xmlns="http://schemas.microsoft.com/sharepoint/v4" xsi:nil="true"/>
    <SenderEmail xmlns="ca283e0b-db31-4043-a2ef-b80661bf084a" xsi:nil="true"/>
    <Approver xmlns="8ae48983-64eb-496b-afec-527569ce1aa8">
      <UserInfo>
        <DisplayName>Robert Jenkins</DisplayName>
        <AccountId>8171</AccountId>
        <AccountType/>
      </UserInfo>
    </Approver>
    <_dlc_DocIdPersistId xmlns="1c199220-a943-49f6-9d01-efc2170c8861" xsi:nil="true"/>
    <AOW xmlns="8ae48983-64eb-496b-afec-527569ce1aa8">Education</AOW>
    <Thumbnail xmlns="8ae48983-64eb-496b-afec-527569ce1aa8">
      <Url>https://static.wixstatic.com/media/aa9276_99c0b2a1fcc84830912f7045723f5bd7~mv2.png</Url>
      <Description>https://static.wixstatic.com/media/aa9276_99c0b2a1fcc84830912f7045723f5bd7~mv2.png</Description>
    </Thumbnail>
    <ContentLanguage xmlns="ca283e0b-db31-4043-a2ef-b80661bf084a">English</ContentLanguage>
    <Source xmlns="8ae48983-64eb-496b-afec-527569ce1aa8">UNICEF</Source>
    <TaxCatchAllLabel xmlns="ca283e0b-db31-4043-a2ef-b80661bf084a"/>
    <h6a71f3e574e4344bc34f3fc9dd20054 xmlns="ca283e0b-db31-4043-a2ef-b80661bf084a">
      <Terms xmlns="http://schemas.microsoft.com/office/infopath/2007/PartnerControls">
        <TermInfo xmlns="http://schemas.microsoft.com/office/infopath/2007/PartnerControls">
          <TermName xmlns="http://schemas.microsoft.com/office/infopath/2007/PartnerControls">COVID-19</TermName>
          <TermId xmlns="http://schemas.microsoft.com/office/infopath/2007/PartnerControls">c6ae306b-2390-4fd9-9671-32033f4ff417</TermId>
        </TermInfo>
      </Terms>
    </h6a71f3e574e4344bc34f3fc9dd20054>
    <FocalPoint xmlns="8ae48983-64eb-496b-afec-527569ce1aa8">
      <UserInfo>
        <DisplayName>Janet Lennox</DisplayName>
        <AccountId>2846</AccountId>
        <AccountType/>
      </UserInfo>
    </FocalPoint>
    <CategoryDescription xmlns="http://schemas.microsoft.com/sharepoint.v3" xsi:nil="true"/>
    <Year xmlns="8ae48983-64eb-496b-afec-527569ce1aa8">2020</Year>
    <mda26ace941f4791a7314a339fee829c xmlns="ca283e0b-db31-4043-a2ef-b80661bf084a">
      <Terms xmlns="http://schemas.microsoft.com/office/infopath/2007/PartnerControls">
        <TermInfo xmlns="http://schemas.microsoft.com/office/infopath/2007/PartnerControls">
          <TermName xmlns="http://schemas.microsoft.com/office/infopath/2007/PartnerControls">Technical notes</TermName>
          <TermId xmlns="http://schemas.microsoft.com/office/infopath/2007/PartnerControls">ff85fc0c-5975-43b3-aaa8-14431f0047c7</TermId>
        </TermInfo>
      </Terms>
    </mda26ace941f4791a7314a339fee829c>
    <RecipientsEmail xmlns="ca283e0b-db31-4043-a2ef-b80661bf084a" xsi:nil="true"/>
    <Abstract xmlns="8ae48983-64eb-496b-afec-527569ce1aa8">The “Risk Assessment Tool for Schools Reopening” and the “Opening Up Better Schools Toolkit” are tools designed to help with the thinking and actions needed to build back better schools. The two tools draw on existing guidance from UNICEF and other UN Agencies, and include a compilation of checklists and technical guides that decision-makers, practitioners and development organizations can use to help assess the readiness for a safe reopening of school and define and/or support a comprehensive approach to school reopening. </Abstract>
    <Feature xmlns="8ae48983-64eb-496b-afec-527569ce1aa8">No</Feature>
    <LastChecked xmlns="8ae48983-64eb-496b-afec-527569ce1aa8">2020-10-22T20:56:24+00:00</LastChecked>
    <HeadlineTitle xmlns="8ae48983-64eb-496b-afec-527569ce1aa8">Risk Assessment Tool for Schools Reopening</HeadlineTitle>
    <EditorialNotes xmlns="8ae48983-64eb-496b-afec-527569ce1aa8" xsi:nil="true"/>
    <Theme xmlns="8ae48983-64eb-496b-afec-527569ce1aa8" xsi:nil="true"/>
    <WrittenBy xmlns="ca283e0b-db31-4043-a2ef-b80661bf084a">
      <UserInfo>
        <DisplayName/>
        <AccountId xsi:nil="true"/>
        <AccountType/>
      </UserInfo>
    </WrittenBy>
    <TaxKeywordTaxHTField xmlns="1c199220-a943-49f6-9d01-efc2170c8861">
      <Terms xmlns="http://schemas.microsoft.com/office/infopath/2007/PartnerControls"/>
    </TaxKeywordTaxHTField>
    <Region xmlns="8ae48983-64eb-496b-afec-527569ce1aa8">Global</Region>
  </documentManagement>
</p:properties>
</file>

<file path=customXml/item3.xml><?xml version="1.0" encoding="utf-8"?>
<ct:contentTypeSchema xmlns:ct="http://schemas.microsoft.com/office/2006/metadata/contentType" xmlns:ma="http://schemas.microsoft.com/office/2006/metadata/properties/metaAttributes" ct:_="" ma:_="" ma:contentTypeName="UNICEF Document" ma:contentTypeID="0x0101009BA85F8052A6DA4FA3E31FF9F74C6970000E8A0BC428BAB7469B02EB82EC1227AC" ma:contentTypeVersion="76" ma:contentTypeDescription="" ma:contentTypeScope="" ma:versionID="c2141f58fc664841810043538c5fd243">
  <xsd:schema xmlns:xsd="http://www.w3.org/2001/XMLSchema" xmlns:xs="http://www.w3.org/2001/XMLSchema" xmlns:p="http://schemas.microsoft.com/office/2006/metadata/properties" xmlns:ns1="http://schemas.microsoft.com/sharepoint/v3" xmlns:ns2="ca283e0b-db31-4043-a2ef-b80661bf084a" xmlns:ns3="http://schemas.microsoft.com/sharepoint.v3" xmlns:ns4="1c199220-a943-49f6-9d01-efc2170c8861" xmlns:ns5="8ae48983-64eb-496b-afec-527569ce1aa8" xmlns:ns6="http://schemas.microsoft.com/sharepoint/v4" targetNamespace="http://schemas.microsoft.com/office/2006/metadata/properties" ma:root="true" ma:fieldsID="e02afd9a415821cbc9f7e58bd144ba4e" ns1:_="" ns2:_="" ns3:_="" ns4:_="" ns5:_="" ns6:_="">
    <xsd:import namespace="http://schemas.microsoft.com/sharepoint/v3"/>
    <xsd:import namespace="ca283e0b-db31-4043-a2ef-b80661bf084a"/>
    <xsd:import namespace="http://schemas.microsoft.com/sharepoint.v3"/>
    <xsd:import namespace="1c199220-a943-49f6-9d01-efc2170c8861"/>
    <xsd:import namespace="8ae48983-64eb-496b-afec-527569ce1aa8"/>
    <xsd:import namespace="http://schemas.microsoft.com/sharepoint/v4"/>
    <xsd:element name="properties">
      <xsd:complexType>
        <xsd:sequence>
          <xsd:element name="documentManagement">
            <xsd:complexType>
              <xsd:all>
                <xsd:element ref="ns2:WrittenBy" minOccurs="0"/>
                <xsd:element ref="ns2:ContentLanguage" minOccurs="0"/>
                <xsd:element ref="ns3:CategoryDescription" minOccurs="0"/>
                <xsd:element ref="ns5:UID"/>
                <xsd:element ref="ns5:Year"/>
                <xsd:element ref="ns5:KPType"/>
                <xsd:element ref="ns5:Approval" minOccurs="0"/>
                <xsd:element ref="ns5:Source" minOccurs="0"/>
                <xsd:element ref="ns5:LastChecked"/>
                <xsd:element ref="ns5:ExtFolder" minOccurs="0"/>
                <xsd:element ref="ns2:ga975397408f43e4b84ec8e5a598e523" minOccurs="0"/>
                <xsd:element ref="ns2:mda26ace941f4791a7314a339fee829c" minOccurs="0"/>
                <xsd:element ref="ns2:TaxCatchAllLabel" minOccurs="0"/>
                <xsd:element ref="ns2:TaxCatchAll" minOccurs="0"/>
                <xsd:element ref="ns2:h6a71f3e574e4344bc34f3fc9dd20054" minOccurs="0"/>
                <xsd:element ref="ns4:_dlc_DocId" minOccurs="0"/>
                <xsd:element ref="ns4:_dlc_DocIdUrl" minOccurs="0"/>
                <xsd:element ref="ns4:_dlc_DocIdPersistId" minOccurs="0"/>
                <xsd:element ref="ns6:IconOverlay" minOccurs="0"/>
                <xsd:element ref="ns1:_vti_ItemDeclaredRecord" minOccurs="0"/>
                <xsd:element ref="ns1:_vti_ItemHoldRecordStatus" minOccurs="0"/>
                <xsd:element ref="ns4:TaxKeywordTaxHTField" minOccurs="0"/>
                <xsd:element ref="ns2:RecipientsEmail" minOccurs="0"/>
                <xsd:element ref="ns2:SenderEmail" minOccurs="0"/>
                <xsd:element ref="ns5:MediaServiceMetadata" minOccurs="0"/>
                <xsd:element ref="ns5:MediaServiceFastMetadata" minOccurs="0"/>
                <xsd:element ref="ns2:DateTransmittedEmail" minOccurs="0"/>
                <xsd:element ref="ns2:k8c968e8c72a4eda96b7e8fdbe192be2" minOccurs="0"/>
                <xsd:element ref="ns5:AOW"/>
                <xsd:element ref="ns5:FocalPoint" minOccurs="0"/>
                <xsd:element ref="ns5:Abstract" minOccurs="0"/>
                <xsd:element ref="ns5:HeadlineTitle"/>
                <xsd:element ref="ns5:EditorialNotes" minOccurs="0"/>
                <xsd:element ref="ns5:DocumentLink" minOccurs="0"/>
                <xsd:element ref="ns4:SharedWithUsers" minOccurs="0"/>
                <xsd:element ref="ns4:SharedWithDetails" minOccurs="0"/>
                <xsd:element ref="ns5:Thumbnail" minOccurs="0"/>
                <xsd:element ref="ns5:Approver"/>
                <xsd:element ref="ns5:Feature"/>
                <xsd:element ref="ns5:FeatureImage" minOccurs="0"/>
                <xsd:element ref="ns5:Region"/>
                <xsd:element ref="ns5:Theme" minOccurs="0"/>
                <xsd:element ref="ns5:MediaServiceAutoKeyPoints" minOccurs="0"/>
                <xsd:element ref="ns5: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29" nillable="true" ma:displayName="Declared Record" ma:hidden="true" ma:internalName="_vti_ItemDeclaredRecord" ma:readOnly="true">
      <xsd:simpleType>
        <xsd:restriction base="dms:DateTime"/>
      </xsd:simpleType>
    </xsd:element>
    <xsd:element name="_vti_ItemHoldRecordStatus" ma:index="30" nillable="true" ma:displayName="Hold and Record Status" ma:decimals="0" ma:description="" ma:hidden="true" ma:indexed="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a283e0b-db31-4043-a2ef-b80661bf084a" elementFormDefault="qualified">
    <xsd:import namespace="http://schemas.microsoft.com/office/2006/documentManagement/types"/>
    <xsd:import namespace="http://schemas.microsoft.com/office/infopath/2007/PartnerControls"/>
    <xsd:element name="WrittenBy" ma:index="3" nillable="true" ma:displayName="Written By" ma:description="‘Written By’ is auto-completed with the name of the uploader, but can be edited if you are uploading on behalf of someone else." ma:list="UserInfo" ma:SharePointGroup="0" ma:internalName="WrittenBy"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ntentLanguage" ma:index="4" nillable="true" ma:displayName="Content Language *" ma:default="English" ma:format="RadioButtons" ma:internalName="ContentLanguage">
      <xsd:simpleType>
        <xsd:restriction base="dms:Choice">
          <xsd:enumeration value="English"/>
          <xsd:enumeration value="French"/>
          <xsd:enumeration value="Spanish"/>
          <xsd:enumeration value="Russian"/>
          <xsd:enumeration value="Chinese"/>
          <xsd:enumeration value="Arabic"/>
          <xsd:enumeration value="Other"/>
        </xsd:restriction>
      </xsd:simpleType>
    </xsd:element>
    <xsd:element name="ga975397408f43e4b84ec8e5a598e523" ma:index="16" nillable="true" ma:taxonomy="true" ma:internalName="ga975397408f43e4b84ec8e5a598e523" ma:taxonomyFieldName="OfficeDivision" ma:displayName="Office/Division *" ma:readOnly="false" ma:default="1033;#Office of Emergency Prog.-456F|98de697e-6403-48a0-9bce-654c90399d04" ma:fieldId="{0a975397-408f-43e4-b84e-c8e5a598e523}" ma:sspId="73f51738-d318-4883-9d64-4f0bd0ccc55e" ma:termSetId="1761a25e-44f4-4213-964a-f96c515e12cb" ma:anchorId="00000000-0000-0000-0000-000000000000" ma:open="false" ma:isKeyword="false">
      <xsd:complexType>
        <xsd:sequence>
          <xsd:element ref="pc:Terms" minOccurs="0" maxOccurs="1"/>
        </xsd:sequence>
      </xsd:complexType>
    </xsd:element>
    <xsd:element name="mda26ace941f4791a7314a339fee829c" ma:index="17" nillable="true" ma:taxonomy="true" ma:internalName="mda26ace941f4791a7314a339fee829c" ma:taxonomyFieldName="DocumentType" ma:displayName="Document Type *" ma:indexed="true" ma:readOnly="false" ma:default="" ma:fieldId="{6da26ace-941f-4791-a731-4a339fee829c}" ma:sspId="73f51738-d318-4883-9d64-4f0bd0ccc55e" ma:termSetId="f93b6877-8902-4378-8587-5ec85f36ead9" ma:anchorId="00000000-0000-0000-0000-000000000000" ma:open="false" ma:isKeyword="false">
      <xsd:complexType>
        <xsd:sequence>
          <xsd:element ref="pc:Terms" minOccurs="0" maxOccurs="1"/>
        </xsd:sequence>
      </xsd:complexType>
    </xsd:element>
    <xsd:element name="TaxCatchAllLabel" ma:index="18" nillable="true" ma:displayName="Taxonomy Catch All Column1" ma:hidden="true" ma:list="{6899243a-4993-473b-8ad3-7b8e25b40781}" ma:internalName="TaxCatchAllLabel" ma:readOnly="false" ma:showField="CatchAllDataLabel" ma:web="1c199220-a943-49f6-9d01-efc2170c8861">
      <xsd:complexType>
        <xsd:complexContent>
          <xsd:extension base="dms:MultiChoiceLookup">
            <xsd:sequence>
              <xsd:element name="Value" type="dms:Lookup" maxOccurs="unbounded" minOccurs="0" nillable="true"/>
            </xsd:sequence>
          </xsd:extension>
        </xsd:complexContent>
      </xsd:complexType>
    </xsd:element>
    <xsd:element name="TaxCatchAll" ma:index="22" nillable="true" ma:displayName="Taxonomy Catch All Column" ma:hidden="true" ma:list="{6899243a-4993-473b-8ad3-7b8e25b40781}" ma:internalName="TaxCatchAll" ma:readOnly="false" ma:showField="CatchAllData" ma:web="1c199220-a943-49f6-9d01-efc2170c8861">
      <xsd:complexType>
        <xsd:complexContent>
          <xsd:extension base="dms:MultiChoiceLookup">
            <xsd:sequence>
              <xsd:element name="Value" type="dms:Lookup" maxOccurs="unbounded" minOccurs="0" nillable="true"/>
            </xsd:sequence>
          </xsd:extension>
        </xsd:complexContent>
      </xsd:complexType>
    </xsd:element>
    <xsd:element name="h6a71f3e574e4344bc34f3fc9dd20054" ma:index="23" nillable="true" ma:taxonomy="true" ma:internalName="h6a71f3e574e4344bc34f3fc9dd20054" ma:taxonomyFieldName="Topic" ma:displayName="Topic *" ma:readOnly="false" ma:default="" ma:fieldId="{16a71f3e-574e-4344-bc34-f3fc9dd20054}" ma:taxonomyMulti="true" ma:sspId="73f51738-d318-4883-9d64-4f0bd0ccc55e" ma:termSetId="9561e0e6-71cf-4f3c-87c3-08a6b5d907e8" ma:anchorId="00000000-0000-0000-0000-000000000000" ma:open="false" ma:isKeyword="false">
      <xsd:complexType>
        <xsd:sequence>
          <xsd:element ref="pc:Terms" minOccurs="0" maxOccurs="1"/>
        </xsd:sequence>
      </xsd:complexType>
    </xsd:element>
    <xsd:element name="RecipientsEmail" ma:index="33" nillable="true" ma:displayName="Recipients (email)" ma:hidden="true" ma:internalName="RecipientsEmail" ma:readOnly="false">
      <xsd:simpleType>
        <xsd:restriction base="dms:Text">
          <xsd:maxLength value="255"/>
        </xsd:restriction>
      </xsd:simpleType>
    </xsd:element>
    <xsd:element name="SenderEmail" ma:index="34" nillable="true" ma:displayName="Sender (email)" ma:hidden="true" ma:internalName="SenderEmail" ma:readOnly="false">
      <xsd:simpleType>
        <xsd:restriction base="dms:Text">
          <xsd:maxLength value="255"/>
        </xsd:restriction>
      </xsd:simpleType>
    </xsd:element>
    <xsd:element name="DateTransmittedEmail" ma:index="37" nillable="true" ma:displayName="Date transmitted (email)" ma:format="DateTime" ma:hidden="true" ma:internalName="DateTransmittedEmail" ma:readOnly="false">
      <xsd:simpleType>
        <xsd:restriction base="dms:DateTime"/>
      </xsd:simpleType>
    </xsd:element>
    <xsd:element name="k8c968e8c72a4eda96b7e8fdbe192be2" ma:index="38" nillable="true" ma:taxonomy="true" ma:internalName="k8c968e8c72a4eda96b7e8fdbe192be2" ma:taxonomyFieldName="GeographicScope" ma:displayName="Geographic Scope" ma:default="88;#Global|95ee2543-eb74-4131-ae87-2943581a9c32" ma:fieldId="{48c968e8-c72a-4eda-96b7-e8fdbe192be2}" ma:sspId="73f51738-d318-4883-9d64-4f0bd0ccc55e" ma:termSetId="0a00fedf-defc-4fe3-a3bf-9929b29a638e"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internalName="CategoryDescription"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c199220-a943-49f6-9d01-efc2170c8861" elementFormDefault="qualified">
    <xsd:import namespace="http://schemas.microsoft.com/office/2006/documentManagement/types"/>
    <xsd:import namespace="http://schemas.microsoft.com/office/infopath/2007/PartnerControls"/>
    <xsd:element name="_dlc_DocId" ma:index="25" nillable="true" ma:displayName="Document ID Value" ma:description="The value of the document ID assigned to this item." ma:hidden="true" ma:internalName="_dlc_DocId" ma:readOnly="false">
      <xsd:simpleType>
        <xsd:restriction base="dms:Text"/>
      </xsd:simpleType>
    </xsd:element>
    <xsd:element name="_dlc_DocIdUrl" ma:index="26" nillable="true" ma:displayName="Document ID" ma:description="Permanent link to this document."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7" nillable="true" ma:displayName="Persist ID" ma:description="Keep ID on add." ma:hidden="true" ma:internalName="_dlc_DocIdPersistId" ma:readOnly="false">
      <xsd:simpleType>
        <xsd:restriction base="dms:Boolean"/>
      </xsd:simpleType>
    </xsd:element>
    <xsd:element name="TaxKeywordTaxHTField" ma:index="31" nillable="true" ma:taxonomy="true" ma:internalName="TaxKeywordTaxHTField" ma:taxonomyFieldName="TaxKeyword" ma:displayName="Enterprise Keywords" ma:readOnly="false" ma:fieldId="{23f27201-bee3-471e-b2e7-b64fd8b7ca38}" ma:taxonomyMulti="true" ma:sspId="73f51738-d318-4883-9d64-4f0bd0ccc55e" ma:termSetId="00000000-0000-0000-0000-000000000000" ma:anchorId="00000000-0000-0000-0000-000000000000" ma:open="true" ma:isKeyword="true">
      <xsd:complexType>
        <xsd:sequence>
          <xsd:element ref="pc:Terms" minOccurs="0" maxOccurs="1"/>
        </xsd:sequence>
      </xsd:complexType>
    </xsd:element>
    <xsd:element name="SharedWithUsers" ma:index="4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ae48983-64eb-496b-afec-527569ce1aa8" elementFormDefault="qualified">
    <xsd:import namespace="http://schemas.microsoft.com/office/2006/documentManagement/types"/>
    <xsd:import namespace="http://schemas.microsoft.com/office/infopath/2007/PartnerControls"/>
    <xsd:element name="UID" ma:index="9" ma:displayName="UID" ma:decimals="0" ma:description="Unique 9 digit identifying number created when we add a document to this library: YYMMDD000" ma:format="Dropdown" ma:internalName="UID" ma:percentage="FALSE">
      <xsd:simpleType>
        <xsd:restriction base="dms:Number">
          <xsd:minInclusive value="200000000"/>
        </xsd:restriction>
      </xsd:simpleType>
    </xsd:element>
    <xsd:element name="Year" ma:index="10" ma:displayName="Year" ma:default="2020" ma:description="Main year relevant to the document" ma:internalName="Year">
      <xsd:simpleType>
        <xsd:restriction base="dms:Text">
          <xsd:maxLength value="4"/>
        </xsd:restriction>
      </xsd:simpleType>
    </xsd:element>
    <xsd:element name="KPType" ma:index="11" ma:displayName="KP Type" ma:description="Type of knowledge or learning product. Choose from the list." ma:format="Dropdown" ma:internalName="KPType">
      <xsd:simpleType>
        <xsd:restriction base="dms:Choice">
          <xsd:enumeration value="Case Study / Field Notes"/>
          <xsd:enumeration value="Collection"/>
          <xsd:enumeration value="Design"/>
          <xsd:enumeration value="Discussion / Working Paper"/>
          <xsd:enumeration value="Example"/>
          <xsd:enumeration value="Geospatial Map"/>
          <xsd:enumeration value="Guidance / Manual"/>
          <xsd:enumeration value="Lesson Learned"/>
          <xsd:enumeration value="Mapping"/>
          <xsd:enumeration value="Policy / procedure"/>
          <xsd:enumeration value="Presentation / Speech"/>
          <xsd:enumeration value="Quick Guide, Brief or Fact Sheet"/>
          <xsd:enumeration value="Research or Technical Report (non-IRC)"/>
          <xsd:enumeration value="Technical Notes or Guidelines"/>
          <xsd:enumeration value="Template"/>
          <xsd:enumeration value="Training"/>
          <xsd:enumeration value="Test or Quiz"/>
          <xsd:enumeration value="Tool / Planning Tools"/>
          <xsd:enumeration value="Video or Audio Recording"/>
          <xsd:enumeration value="Website"/>
          <xsd:enumeration value="Workshop Materials"/>
          <xsd:enumeration value="XRE (Extended Reality Experience)"/>
        </xsd:restriction>
      </xsd:simpleType>
    </xsd:element>
    <xsd:element name="Approval" ma:index="12" nillable="true" ma:displayName="Approval Link" ma:description="Direct link to the external publication OR an internal approval form" ma:format="Hyperlink" ma:internalName="Approval">
      <xsd:complexType>
        <xsd:complexContent>
          <xsd:extension base="dms:URL">
            <xsd:sequence>
              <xsd:element name="Url" type="dms:ValidUrl" minOccurs="0" nillable="true"/>
              <xsd:element name="Description" type="xsd:string" nillable="true"/>
            </xsd:sequence>
          </xsd:extension>
        </xsd:complexContent>
      </xsd:complexType>
    </xsd:element>
    <xsd:element name="Source" ma:index="13" nillable="true" ma:displayName="Source" ma:default="UNICEF" ma:description="UNICEF or another organization" ma:format="Dropdown" ma:internalName="Source" ma:readOnly="false">
      <xsd:simpleType>
        <xsd:restriction base="dms:Text">
          <xsd:maxLength value="255"/>
        </xsd:restriction>
      </xsd:simpleType>
    </xsd:element>
    <xsd:element name="LastChecked" ma:index="14" ma:displayName="Last Checked" ma:default="[today]" ma:description="Enter the date this entry was last reviewed or added to the database" ma:format="DateOnly" ma:internalName="LastChecked">
      <xsd:simpleType>
        <xsd:restriction base="dms:DateTime"/>
      </xsd:simpleType>
    </xsd:element>
    <xsd:element name="ExtFolder" ma:index="15" nillable="true" ma:displayName="Publish to" ma:description="Where is this document published on the external site? Page topics generally follow areas of work or &quot;Topics&quot;. Add your own if required" ma:format="Dropdown" ma:internalName="ExtFolder">
      <xsd:simpleType>
        <xsd:restriction base="dms:Choice">
          <xsd:enumeration value="AAP"/>
          <xsd:enumeration value="ADAP"/>
          <xsd:enumeration value="CCC"/>
          <xsd:enumeration value="Child Protection"/>
          <xsd:enumeration value="COVID-19"/>
          <xsd:enumeration value="ECD"/>
          <xsd:enumeration value="GBV"/>
          <xsd:enumeration value="Humanitarian Evidence"/>
          <xsd:enumeration value="L3L2"/>
          <xsd:enumeration value="Nutrition"/>
          <xsd:enumeration value="RCCE"/>
          <xsd:enumeration value="Test"/>
        </xsd:restriction>
      </xsd:simpleType>
    </xsd:element>
    <xsd:element name="MediaServiceMetadata" ma:index="35" nillable="true" ma:displayName="MediaServiceMetadata" ma:hidden="true" ma:internalName="MediaServiceMetadata" ma:readOnly="true">
      <xsd:simpleType>
        <xsd:restriction base="dms:Note"/>
      </xsd:simpleType>
    </xsd:element>
    <xsd:element name="MediaServiceFastMetadata" ma:index="36" nillable="true" ma:displayName="MediaServiceFastMetadata" ma:hidden="true" ma:internalName="MediaServiceFastMetadata" ma:readOnly="true">
      <xsd:simpleType>
        <xsd:restriction base="dms:Note"/>
      </xsd:simpleType>
    </xsd:element>
    <xsd:element name="AOW" ma:index="42" ma:displayName="AOW" ma:description="Area of Work" ma:format="Dropdown" ma:internalName="AOW">
      <xsd:simpleType>
        <xsd:restriction base="dms:Choice">
          <xsd:enumeration value="Accountability to Affected Populations"/>
          <xsd:enumeration value="Administration and Finance"/>
          <xsd:enumeration value="Adolescent Development and Participation"/>
          <xsd:enumeration value="Advocacy"/>
          <xsd:enumeration value="Armed Non-State Actors"/>
          <xsd:enumeration value="Climate, Environment and Disaster Risk Reduction"/>
          <xsd:enumeration value="Child Protection"/>
          <xsd:enumeration value="Child Safeguarding"/>
          <xsd:enumeration value="Children and Armed Conflict"/>
          <xsd:enumeration value="Community Engagement for Behavioural and Social Change"/>
          <xsd:enumeration value="Complex High Threat Environments (CHTE)"/>
          <xsd:enumeration value="Core Commitments for Children"/>
          <xsd:enumeration value="Disabilities"/>
          <xsd:enumeration value="Early Childhood Development"/>
          <xsd:enumeration value="Education"/>
          <xsd:enumeration value="Emergency Procedures"/>
          <xsd:enumeration value="Gender Equality and Empowerment of Girls and Women"/>
          <xsd:enumeration value="Gender Based Violence"/>
          <xsd:enumeration value="Global Standards and Principles"/>
          <xsd:enumeration value="Health"/>
          <xsd:enumeration value="HIV/AIDS"/>
          <xsd:enumeration value="Human Rights"/>
          <xsd:enumeration value="Human Resources"/>
          <xsd:enumeration value="Humanitarian Access"/>
          <xsd:enumeration value="Humanitarian Cash Transfers"/>
          <xsd:enumeration value="Humanitarian Evidence"/>
          <xsd:enumeration value="Humanitarian Partnerships"/>
          <xsd:enumeration value="Information and Communication Technology (ICT)"/>
          <xsd:enumeration value="Linking Humanitarian and Development"/>
          <xsd:enumeration value="List of Level-3 and Level-2 Emergencies"/>
          <xsd:enumeration value="Localization"/>
          <xsd:enumeration value="Mental Health and Psychosocial Support"/>
          <xsd:enumeration value="Migration and Displacement"/>
          <xsd:enumeration value="Nutrition"/>
          <xsd:enumeration value="Needs Assessments, Planning, Monitoring and Evaluation"/>
          <xsd:enumeration value="Protection from Sexual Abuse and Exploitation (PSEA)"/>
          <xsd:enumeration value="Preparedness"/>
          <xsd:enumeration value="Private Sector"/>
          <xsd:enumeration value="Programme Criticality"/>
          <xsd:enumeration value="Public Health Emergencies"/>
          <xsd:enumeration value="Resource Mobilization"/>
          <xsd:enumeration value="Risk Communication and Community Engagement (RCCE)"/>
          <xsd:enumeration value="Security Management"/>
          <xsd:enumeration value="Social Policy"/>
          <xsd:enumeration value="Supply and Logistics"/>
          <xsd:enumeration value="Urban"/>
          <xsd:enumeration value="WASH"/>
        </xsd:restriction>
      </xsd:simpleType>
    </xsd:element>
    <xsd:element name="FocalPoint" ma:index="43" nillable="true" ma:displayName="Focal Point" ma:description="Who is the UNICEF focal point responsible for this document" ma:format="Dropdown" ma:list="UserInfo" ma:SharePointGroup="0" ma:internalName="FocalPoint">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bstract" ma:index="44" nillable="true" ma:displayName="Abstract" ma:description="A short description to be published as metadata describing the document" ma:format="Dropdown" ma:internalName="Abstract">
      <xsd:simpleType>
        <xsd:restriction base="dms:Note"/>
      </xsd:simpleType>
    </xsd:element>
    <xsd:element name="HeadlineTitle" ma:index="45" ma:displayName="Friendly Title" ma:description="Published title of the document (must be in a descriptive friendly format for all user types (may be different from the file name )" ma:format="Dropdown" ma:internalName="HeadlineTitle">
      <xsd:simpleType>
        <xsd:restriction base="dms:Note">
          <xsd:maxLength value="255"/>
        </xsd:restriction>
      </xsd:simpleType>
    </xsd:element>
    <xsd:element name="EditorialNotes" ma:index="46" nillable="true" ma:displayName="Editorial Notes" ma:format="Dropdown" ma:internalName="EditorialNotes">
      <xsd:simpleType>
        <xsd:restriction base="dms:Note">
          <xsd:maxLength value="255"/>
        </xsd:restriction>
      </xsd:simpleType>
    </xsd:element>
    <xsd:element name="DocumentLink" ma:index="47" nillable="true" ma:displayName="Document Link" ma:description="Link to document on an external site&#10;For WIX / SharePoint link (leave this blank)" ma:format="Hyperlink" ma:internalName="DocumentLink">
      <xsd:complexType>
        <xsd:complexContent>
          <xsd:extension base="dms:URL">
            <xsd:sequence>
              <xsd:element name="Url" type="dms:ValidUrl" minOccurs="0" nillable="true"/>
              <xsd:element name="Description" type="xsd:string" nillable="true"/>
            </xsd:sequence>
          </xsd:extension>
        </xsd:complexContent>
      </xsd:complexType>
    </xsd:element>
    <xsd:element name="Thumbnail" ma:index="50" nillable="true" ma:displayName="Thumbnail" ma:description="Link to thumbnail image of this document." ma:format="Hyperlink" ma:internalName="Thumbnail">
      <xsd:complexType>
        <xsd:complexContent>
          <xsd:extension base="dms:URL">
            <xsd:sequence>
              <xsd:element name="Url" type="dms:ValidUrl" minOccurs="0" nillable="true"/>
              <xsd:element name="Description" type="xsd:string" nillable="true"/>
            </xsd:sequence>
          </xsd:extension>
        </xsd:complexContent>
      </xsd:complexType>
    </xsd:element>
    <xsd:element name="Approver" ma:index="51" ma:displayName="Approver" ma:description="Person (UNICEF Chief, Director or Delegate)" ma:format="Dropdown" ma:list="UserInfo" ma:SharePointGroup="0" ma:internalName="Approver">
      <xsd:complexType>
        <xsd:complexContent>
          <xsd:extension base="dms:User">
            <xsd:sequence>
              <xsd:element name="UserInfo" minOccurs="0" maxOccurs="unbounded">
                <xsd:complexType>
                  <xsd:sequence>
                    <xsd:element name="DisplayName" type="xsd:string" minOccurs="0"/>
                    <xsd:element name="AccountId" type="dms:UserId" minOccurs="0"/>
                    <xsd:element name="AccountType" type="xsd:string" minOccurs="0"/>
                  </xsd:sequence>
                </xsd:complexType>
              </xsd:element>
            </xsd:sequence>
          </xsd:extension>
        </xsd:complexContent>
      </xsd:complexType>
    </xsd:element>
    <xsd:element name="Feature" ma:index="52" ma:displayName="Feature" ma:default="No" ma:description="Indicate if this item (link or document) should appear in a featured area of your page (Quick Link) or Featured Guidance. Only the newest 10 links and 3 FG are shown." ma:format="Dropdown" ma:internalName="Feature">
      <xsd:simpleType>
        <xsd:restriction base="dms:Choice">
          <xsd:enumeration value="No"/>
          <xsd:enumeration value="Featured Guidance"/>
          <xsd:enumeration value="Quick Link"/>
        </xsd:restriction>
      </xsd:simpleType>
    </xsd:element>
    <xsd:element name="FeatureImage" ma:index="53" nillable="true" ma:displayName="Feature Image Link" ma:description="If you choose to make a link or document a feature, you will also need to supply a link to the image for your feature. Link image size is 1:1 ratio, Featured Guidance link is size is 16:9 ratio." ma:format="Hyperlink" ma:internalName="FeatureImage">
      <xsd:complexType>
        <xsd:complexContent>
          <xsd:extension base="dms:URL">
            <xsd:sequence>
              <xsd:element name="Url" type="dms:ValidUrl" minOccurs="0" nillable="true"/>
              <xsd:element name="Description" type="xsd:string" nillable="true"/>
            </xsd:sequence>
          </xsd:extension>
        </xsd:complexContent>
      </xsd:complexType>
    </xsd:element>
    <xsd:element name="Region" ma:index="54" ma:displayName="Region" ma:default="Global" ma:description="Used to sort documents by region on the live site (sorting by Country is not possible)" ma:format="RadioButtons" ma:internalName="Region">
      <xsd:simpleType>
        <xsd:restriction base="dms:Choice">
          <xsd:enumeration value="Global"/>
          <xsd:enumeration value="East Asia and Pacific"/>
          <xsd:enumeration value="Eastern and Southern Africa"/>
          <xsd:enumeration value="Europe and Central Asia"/>
          <xsd:enumeration value="High income countries/territories"/>
          <xsd:enumeration value="Latin Americas and Caribbean"/>
          <xsd:enumeration value="Middle East and North Africa"/>
          <xsd:enumeration value="South Asia"/>
          <xsd:enumeration value="West and Central Africa"/>
        </xsd:restriction>
      </xsd:simpleType>
    </xsd:element>
    <xsd:element name="Theme" ma:index="55" nillable="true" ma:displayName="Theme" ma:default="Nutrition" ma:description="Optional sub-topic for users to sort records within an Area of Work " ma:format="Dropdown" ma:internalName="Theme">
      <xsd:simpleType>
        <xsd:union memberTypes="dms:Text">
          <xsd:simpleType>
            <xsd:restriction base="dms:Choice">
              <xsd:enumeration value="Nutrition"/>
            </xsd:restriction>
          </xsd:simpleType>
        </xsd:union>
      </xsd:simpleType>
    </xsd:element>
    <xsd:element name="MediaServiceAutoKeyPoints" ma:index="56" nillable="true" ma:displayName="MediaServiceAutoKeyPoints" ma:hidden="true" ma:internalName="MediaServiceAutoKeyPoints" ma:readOnly="true">
      <xsd:simpleType>
        <xsd:restriction base="dms:Note"/>
      </xsd:simpleType>
    </xsd:element>
    <xsd:element name="MediaServiceKeyPoints" ma:index="5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mso-contentType ?>
<SharedContentType xmlns="Microsoft.SharePoint.Taxonomy.ContentTypeSync" SourceId="73f51738-d318-4883-9d64-4f0bd0ccc55e" ContentTypeId="0x0101009BA85F8052A6DA4FA3E31FF9F74C6970" PreviousValue="false"/>
</file>

<file path=customXml/item6.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B2392A45-D2F9-4233-BB65-9C6035C1360C}">
  <ds:schemaRefs>
    <ds:schemaRef ds:uri="http://schemas.microsoft.com/sharepoint/v3/contenttype/forms"/>
  </ds:schemaRefs>
</ds:datastoreItem>
</file>

<file path=customXml/itemProps2.xml><?xml version="1.0" encoding="utf-8"?>
<ds:datastoreItem xmlns:ds="http://schemas.openxmlformats.org/officeDocument/2006/customXml" ds:itemID="{4F29E0AF-5F32-4BE4-A4F7-6ADB570539EF}">
  <ds:schemaRefs>
    <ds:schemaRef ds:uri="http://schemas.openxmlformats.org/package/2006/metadata/core-properties"/>
    <ds:schemaRef ds:uri="http://schemas.microsoft.com/office/2006/metadata/properties"/>
    <ds:schemaRef ds:uri="http://schemas.microsoft.com/office/2006/documentManagement/types"/>
    <ds:schemaRef ds:uri="380bcc00-27e3-4e98-84f3-503a56210dde"/>
    <ds:schemaRef ds:uri="http://schemas.microsoft.com/office/infopath/2007/PartnerControls"/>
    <ds:schemaRef ds:uri="http://www.w3.org/XML/1998/namespace"/>
    <ds:schemaRef ds:uri="http://purl.org/dc/terms/"/>
    <ds:schemaRef ds:uri="a885f56c-e2bc-4886-905d-6d03c2bca8ef"/>
    <ds:schemaRef ds:uri="http://purl.org/dc/dcmitype/"/>
    <ds:schemaRef ds:uri="http://purl.org/dc/elements/1.1/"/>
  </ds:schemaRefs>
</ds:datastoreItem>
</file>

<file path=customXml/itemProps3.xml><?xml version="1.0" encoding="utf-8"?>
<ds:datastoreItem xmlns:ds="http://schemas.openxmlformats.org/officeDocument/2006/customXml" ds:itemID="{FF85E0BC-2D43-4016-A924-5E3BB29964CF}"/>
</file>

<file path=customXml/itemProps4.xml><?xml version="1.0" encoding="utf-8"?>
<ds:datastoreItem xmlns:ds="http://schemas.openxmlformats.org/officeDocument/2006/customXml" ds:itemID="{0621F6FE-7409-4670-9BBE-121DE7C4D752}">
  <ds:schemaRefs>
    <ds:schemaRef ds:uri="http://schemas.microsoft.com/sharepoint/events"/>
  </ds:schemaRefs>
</ds:datastoreItem>
</file>

<file path=customXml/itemProps5.xml><?xml version="1.0" encoding="utf-8"?>
<ds:datastoreItem xmlns:ds="http://schemas.openxmlformats.org/officeDocument/2006/customXml" ds:itemID="{F2755E27-A571-4657-9630-E6890D03CBCA}"/>
</file>

<file path=customXml/itemProps6.xml><?xml version="1.0" encoding="utf-8"?>
<ds:datastoreItem xmlns:ds="http://schemas.openxmlformats.org/officeDocument/2006/customXml" ds:itemID="{0C28F1C2-191C-4907-83CE-2C891C28F2D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24</vt:i4>
      </vt:variant>
    </vt:vector>
  </HeadingPairs>
  <TitlesOfParts>
    <vt:vector size="32" baseType="lpstr">
      <vt:lpstr>GUIDANCE</vt:lpstr>
      <vt:lpstr>MENU</vt:lpstr>
      <vt:lpstr>CONTEXT_COVID19</vt:lpstr>
      <vt:lpstr>SCHOOLS_CONDITIONS</vt:lpstr>
      <vt:lpstr>SCHOOLS_READINESS</vt:lpstr>
      <vt:lpstr>COMMUNITY_CONSENT</vt:lpstr>
      <vt:lpstr>List</vt:lpstr>
      <vt:lpstr>Summary</vt:lpstr>
      <vt:lpstr>Angola</vt:lpstr>
      <vt:lpstr>Botswana</vt:lpstr>
      <vt:lpstr>Burundi</vt:lpstr>
      <vt:lpstr>Central</vt:lpstr>
      <vt:lpstr>Comoros</vt:lpstr>
      <vt:lpstr>Country</vt:lpstr>
      <vt:lpstr>Eritrea</vt:lpstr>
      <vt:lpstr>Eswatini</vt:lpstr>
      <vt:lpstr>Ethiopia</vt:lpstr>
      <vt:lpstr>Kenya</vt:lpstr>
      <vt:lpstr>Lesotho</vt:lpstr>
      <vt:lpstr>List!ListYesNo</vt:lpstr>
      <vt:lpstr>Madagascar</vt:lpstr>
      <vt:lpstr>Malawi</vt:lpstr>
      <vt:lpstr>Mozambique</vt:lpstr>
      <vt:lpstr>Namibia</vt:lpstr>
      <vt:lpstr>Rwanda</vt:lpstr>
      <vt:lpstr>Somalia</vt:lpstr>
      <vt:lpstr>South_Africa</vt:lpstr>
      <vt:lpstr>South_Sudan</vt:lpstr>
      <vt:lpstr>Tanzania</vt:lpstr>
      <vt:lpstr>Uganda</vt:lpstr>
      <vt:lpstr>Zambia</vt:lpstr>
      <vt:lpstr>Zimbabwe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beifith Kouak Tiyab</dc:creator>
  <cp:lastModifiedBy>Administrator</cp:lastModifiedBy>
  <cp:lastPrinted>2020-05-12T15:52:43Z</cp:lastPrinted>
  <dcterms:created xsi:type="dcterms:W3CDTF">2020-04-19T17:13:55Z</dcterms:created>
  <dcterms:modified xsi:type="dcterms:W3CDTF">2020-09-30T16:16:10Z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0x0101009BA85F8052A6DA4FA3E31FF9F74C6970000E8A0BC428BAB7469B02EB82EC1227AC</vt:lpwstr>
  </property>
  <property fmtid="{D5CDD505-2E9C-101B-9397-08002B2CF9AE}" pid="3" name="OfficeDivision">
    <vt:lpwstr>195;#Programme Division, UNICEF NYHQ-3003|22874ce5-ebe5-4fdd-8520-37f487aa2ff9</vt:lpwstr>
  </property>
  <property fmtid="{D5CDD505-2E9C-101B-9397-08002B2CF9AE}" pid="4" name="_dlc_DocIdItemGuid">
    <vt:lpwstr>e3a124db-93bc-40ea-a6ff-1f5e1a1be625</vt:lpwstr>
  </property>
  <property fmtid="{D5CDD505-2E9C-101B-9397-08002B2CF9AE}" pid="5" name="GeographicScope">
    <vt:lpwstr>88;#Global|95ee2543-eb74-4131-ae87-2943581a9c32</vt:lpwstr>
  </property>
  <property fmtid="{D5CDD505-2E9C-101B-9397-08002B2CF9AE}" pid="6" name="TaxKeyword">
    <vt:lpwstr/>
  </property>
  <property fmtid="{D5CDD505-2E9C-101B-9397-08002B2CF9AE}" pid="7" name="Topic">
    <vt:lpwstr>181;#COVID-19|c6ae306b-2390-4fd9-9671-32033f4ff417</vt:lpwstr>
  </property>
  <property fmtid="{D5CDD505-2E9C-101B-9397-08002B2CF9AE}" pid="8" name="DocumentType">
    <vt:lpwstr>5;#Technical notes|ff85fc0c-5975-43b3-aaa8-14431f0047c7</vt:lpwstr>
  </property>
</Properties>
</file>